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OC Admin\JIS Accounting\2015 Code Changes\Non-JIS courts 2015 Change Docs\"/>
    </mc:Choice>
  </mc:AlternateContent>
  <bookViews>
    <workbookView xWindow="0" yWindow="0" windowWidth="15360" windowHeight="9984" tabRatio="879"/>
  </bookViews>
  <sheets>
    <sheet name="FullPmt IT" sheetId="8" r:id="rId1"/>
    <sheet name="FullPmt IN" sheetId="9" r:id="rId2"/>
    <sheet name="FullPmt-SchlZn Spd" sheetId="10" r:id="rId3"/>
    <sheet name="FullPmt-Emerg&amp;Constr Zns Spd" sheetId="13" r:id="rId4"/>
  </sheets>
  <definedNames>
    <definedName name="_xlnm.Print_Area" localSheetId="0">'FullPmt IT'!$A$1:$M$1103</definedName>
    <definedName name="_xlnm.Print_Area" localSheetId="3">'FullPmt-Emerg&amp;Constr Zns Spd'!$A$1:$L$1103</definedName>
    <definedName name="_xlnm.Print_Area" localSheetId="2">'FullPmt-SchlZn Spd'!$A$1:$P$1103</definedName>
    <definedName name="_xlnm.Print_Titles" localSheetId="1">'FullPmt IN'!$3:$3</definedName>
    <definedName name="_xlnm.Print_Titles" localSheetId="0">'FullPmt IT'!$3:$3</definedName>
    <definedName name="_xlnm.Print_Titles" localSheetId="3">'FullPmt-Emerg&amp;Constr Zns Spd'!$3:$3</definedName>
    <definedName name="_xlnm.Print_Titles" localSheetId="2">'FullPmt-SchlZn Spd'!$3:$3</definedName>
  </definedNames>
  <calcPr calcId="152511"/>
</workbook>
</file>

<file path=xl/calcChain.xml><?xml version="1.0" encoding="utf-8"?>
<calcChain xmlns="http://schemas.openxmlformats.org/spreadsheetml/2006/main">
  <c r="E19" i="9" l="1"/>
  <c r="E18" i="9"/>
  <c r="E17" i="9"/>
  <c r="E16" i="9"/>
  <c r="E15" i="9"/>
  <c r="E14" i="9"/>
  <c r="E13" i="9"/>
  <c r="E12" i="9"/>
  <c r="H19" i="13"/>
  <c r="G19" i="13"/>
  <c r="F19" i="13"/>
  <c r="E19" i="13"/>
  <c r="I19" i="13" s="1"/>
  <c r="J19" i="13" s="1"/>
  <c r="H18" i="13"/>
  <c r="G18" i="13"/>
  <c r="F18" i="13"/>
  <c r="E18" i="13"/>
  <c r="I18" i="13" s="1"/>
  <c r="J18" i="13" s="1"/>
  <c r="H17" i="13"/>
  <c r="G17" i="13"/>
  <c r="F17" i="13"/>
  <c r="E17" i="13"/>
  <c r="I17" i="13" s="1"/>
  <c r="J17" i="13" s="1"/>
  <c r="H16" i="13"/>
  <c r="G16" i="13"/>
  <c r="F16" i="13"/>
  <c r="E16" i="13"/>
  <c r="I16" i="13" s="1"/>
  <c r="J16" i="13" s="1"/>
  <c r="H15" i="13"/>
  <c r="G15" i="13"/>
  <c r="F15" i="13"/>
  <c r="E15" i="13"/>
  <c r="I15" i="13" s="1"/>
  <c r="J15" i="13" s="1"/>
  <c r="H14" i="13"/>
  <c r="G14" i="13"/>
  <c r="F14" i="13"/>
  <c r="E14" i="13"/>
  <c r="I14" i="13" s="1"/>
  <c r="J14" i="13" s="1"/>
  <c r="H13" i="13"/>
  <c r="G13" i="13"/>
  <c r="F13" i="13"/>
  <c r="E13" i="13"/>
  <c r="I13" i="13" s="1"/>
  <c r="J13" i="13" s="1"/>
  <c r="H12" i="13"/>
  <c r="G12" i="13"/>
  <c r="F12" i="13"/>
  <c r="E12" i="13"/>
  <c r="I12" i="13" s="1"/>
  <c r="J12" i="13" s="1"/>
  <c r="E4" i="13"/>
  <c r="F4" i="13"/>
  <c r="I4" i="13" s="1"/>
  <c r="J4" i="13" s="1"/>
  <c r="G4" i="13"/>
  <c r="H4" i="13"/>
  <c r="E5" i="13" l="1"/>
  <c r="F5" i="13"/>
  <c r="G5" i="13"/>
  <c r="H5" i="13"/>
  <c r="E6" i="13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E11" i="13"/>
  <c r="F11" i="13"/>
  <c r="G11" i="13"/>
  <c r="H11" i="13"/>
  <c r="E20" i="13" l="1"/>
  <c r="I8" i="13"/>
  <c r="J8" i="13" s="1"/>
  <c r="I10" i="13"/>
  <c r="J10" i="13" s="1"/>
  <c r="I6" i="13"/>
  <c r="J6" i="13" s="1"/>
  <c r="I5" i="13" l="1"/>
  <c r="J5" i="13" s="1"/>
  <c r="I7" i="13"/>
  <c r="J7" i="13" s="1"/>
  <c r="I9" i="13"/>
  <c r="J9" i="13" s="1"/>
  <c r="I11" i="13"/>
  <c r="J11" i="13" s="1"/>
  <c r="K13" i="10" l="1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L11" i="10" s="1"/>
  <c r="G11" i="10"/>
  <c r="K10" i="10"/>
  <c r="J10" i="10"/>
  <c r="I10" i="10"/>
  <c r="H10" i="10"/>
  <c r="L10" i="10" s="1"/>
  <c r="G10" i="10"/>
  <c r="K9" i="10"/>
  <c r="J9" i="10"/>
  <c r="I9" i="10"/>
  <c r="H9" i="10"/>
  <c r="G9" i="10"/>
  <c r="K8" i="10"/>
  <c r="J8" i="10"/>
  <c r="I8" i="10"/>
  <c r="H8" i="10"/>
  <c r="L8" i="10" s="1"/>
  <c r="G8" i="10"/>
  <c r="K7" i="10"/>
  <c r="J7" i="10"/>
  <c r="I7" i="10"/>
  <c r="H7" i="10"/>
  <c r="G7" i="10"/>
  <c r="K6" i="10"/>
  <c r="J6" i="10"/>
  <c r="I6" i="10"/>
  <c r="H6" i="10"/>
  <c r="L6" i="10" s="1"/>
  <c r="G6" i="10"/>
  <c r="K5" i="10"/>
  <c r="J5" i="10"/>
  <c r="I5" i="10"/>
  <c r="H5" i="10"/>
  <c r="G5" i="10"/>
  <c r="K4" i="10"/>
  <c r="J4" i="10"/>
  <c r="I4" i="10"/>
  <c r="H4" i="10"/>
  <c r="L4" i="10" s="1"/>
  <c r="G4" i="10"/>
  <c r="L5" i="10" l="1"/>
  <c r="L7" i="10"/>
  <c r="L9" i="10"/>
  <c r="K69" i="10"/>
  <c r="K55" i="10"/>
  <c r="K57" i="10"/>
  <c r="K59" i="10"/>
  <c r="K62" i="10"/>
  <c r="K61" i="10"/>
  <c r="K56" i="10"/>
  <c r="K58" i="10"/>
  <c r="K60" i="10"/>
  <c r="K63" i="10"/>
  <c r="L13" i="10"/>
  <c r="L12" i="10"/>
  <c r="K65" i="10"/>
  <c r="K67" i="10"/>
  <c r="K1103" i="10"/>
  <c r="K1102" i="10"/>
  <c r="K1101" i="10"/>
  <c r="K1100" i="10"/>
  <c r="K1099" i="10"/>
  <c r="K1098" i="10"/>
  <c r="K1097" i="10"/>
  <c r="K1096" i="10"/>
  <c r="K1095" i="10"/>
  <c r="K1094" i="10"/>
  <c r="K1093" i="10"/>
  <c r="K1092" i="10"/>
  <c r="K1091" i="10"/>
  <c r="K1090" i="10"/>
  <c r="K1089" i="10"/>
  <c r="K1088" i="10"/>
  <c r="K1087" i="10"/>
  <c r="K1086" i="10"/>
  <c r="K1085" i="10"/>
  <c r="K1084" i="10"/>
  <c r="K1083" i="10"/>
  <c r="K1082" i="10"/>
  <c r="K1081" i="10"/>
  <c r="K1080" i="10"/>
  <c r="K1079" i="10"/>
  <c r="K1078" i="10"/>
  <c r="K1077" i="10"/>
  <c r="K1044" i="10"/>
  <c r="K1043" i="10"/>
  <c r="K1042" i="10"/>
  <c r="K1041" i="10"/>
  <c r="K1040" i="10"/>
  <c r="K1039" i="10"/>
  <c r="K1038" i="10"/>
  <c r="K1037" i="10"/>
  <c r="K1036" i="10"/>
  <c r="K1035" i="10"/>
  <c r="K1034" i="10"/>
  <c r="K1033" i="10"/>
  <c r="K1032" i="10"/>
  <c r="K1031" i="10"/>
  <c r="K1030" i="10"/>
  <c r="K1029" i="10"/>
  <c r="K1028" i="10"/>
  <c r="K1027" i="10"/>
  <c r="K1026" i="10"/>
  <c r="K1025" i="10"/>
  <c r="K1024" i="10"/>
  <c r="K1023" i="10"/>
  <c r="K1022" i="10"/>
  <c r="K1021" i="10"/>
  <c r="K1020" i="10"/>
  <c r="K1019" i="10"/>
  <c r="K1018" i="10"/>
  <c r="K1017" i="10"/>
  <c r="K1016" i="10"/>
  <c r="K1015" i="10"/>
  <c r="K1014" i="10"/>
  <c r="K1013" i="10"/>
  <c r="K1012" i="10"/>
  <c r="K1011" i="10"/>
  <c r="K1010" i="10"/>
  <c r="K1009" i="10"/>
  <c r="K1008" i="10"/>
  <c r="K1007" i="10"/>
  <c r="K1006" i="10"/>
  <c r="K1005" i="10"/>
  <c r="K1004" i="10"/>
  <c r="K1003" i="10"/>
  <c r="K1002" i="10"/>
  <c r="K1001" i="10"/>
  <c r="K1000" i="10"/>
  <c r="K999" i="10"/>
  <c r="K998" i="10"/>
  <c r="K997" i="10"/>
  <c r="K996" i="10"/>
  <c r="K995" i="10"/>
  <c r="K994" i="10"/>
  <c r="K993" i="10"/>
  <c r="K992" i="10"/>
  <c r="K991" i="10"/>
  <c r="K990" i="10"/>
  <c r="K989" i="10"/>
  <c r="K988" i="10"/>
  <c r="K987" i="10"/>
  <c r="K986" i="10"/>
  <c r="K985" i="10"/>
  <c r="K984" i="10"/>
  <c r="K983" i="10"/>
  <c r="K982" i="10"/>
  <c r="K981" i="10"/>
  <c r="K980" i="10"/>
  <c r="K979" i="10"/>
  <c r="K978" i="10"/>
  <c r="K977" i="10"/>
  <c r="K976" i="10"/>
  <c r="K975" i="10"/>
  <c r="K974" i="10"/>
  <c r="K973" i="10"/>
  <c r="K972" i="10"/>
  <c r="K971" i="10"/>
  <c r="K970" i="10"/>
  <c r="K969" i="10"/>
  <c r="K968" i="10"/>
  <c r="K967" i="10"/>
  <c r="K966" i="10"/>
  <c r="K965" i="10"/>
  <c r="K964" i="10"/>
  <c r="K963" i="10"/>
  <c r="K962" i="10"/>
  <c r="K961" i="10"/>
  <c r="K960" i="10"/>
  <c r="K959" i="10"/>
  <c r="K958" i="10"/>
  <c r="K957" i="10"/>
  <c r="K956" i="10"/>
  <c r="K955" i="10"/>
  <c r="K954" i="10"/>
  <c r="K953" i="10"/>
  <c r="K952" i="10"/>
  <c r="K951" i="10"/>
  <c r="K950" i="10"/>
  <c r="K949" i="10"/>
  <c r="K948" i="10"/>
  <c r="K947" i="10"/>
  <c r="K946" i="10"/>
  <c r="K945" i="10"/>
  <c r="K944" i="10"/>
  <c r="K943" i="10"/>
  <c r="K942" i="10"/>
  <c r="K941" i="10"/>
  <c r="K940" i="10"/>
  <c r="K939" i="10"/>
  <c r="K938" i="10"/>
  <c r="K937" i="10"/>
  <c r="K936" i="10"/>
  <c r="K935" i="10"/>
  <c r="K934" i="10"/>
  <c r="K933" i="10"/>
  <c r="K932" i="10"/>
  <c r="K931" i="10"/>
  <c r="K930" i="10"/>
  <c r="K929" i="10"/>
  <c r="K928" i="10"/>
  <c r="K927" i="10"/>
  <c r="K926" i="10"/>
  <c r="K925" i="10"/>
  <c r="K924" i="10"/>
  <c r="K923" i="10"/>
  <c r="K922" i="10"/>
  <c r="K921" i="10"/>
  <c r="K920" i="10"/>
  <c r="K919" i="10"/>
  <c r="K918" i="10"/>
  <c r="K917" i="10"/>
  <c r="K916" i="10"/>
  <c r="K915" i="10"/>
  <c r="K914" i="10"/>
  <c r="K913" i="10"/>
  <c r="K912" i="10"/>
  <c r="K911" i="10"/>
  <c r="K910" i="10"/>
  <c r="K909" i="10"/>
  <c r="K908" i="10"/>
  <c r="K907" i="10"/>
  <c r="K906" i="10"/>
  <c r="K905" i="10"/>
  <c r="K904" i="10"/>
  <c r="K903" i="10"/>
  <c r="K902" i="10"/>
  <c r="K901" i="10"/>
  <c r="K900" i="10"/>
  <c r="K899" i="10"/>
  <c r="K898" i="10"/>
  <c r="K897" i="10"/>
  <c r="K896" i="10"/>
  <c r="K895" i="10"/>
  <c r="K894" i="10"/>
  <c r="K893" i="10"/>
  <c r="K892" i="10"/>
  <c r="K891" i="10"/>
  <c r="K890" i="10"/>
  <c r="K889" i="10"/>
  <c r="K888" i="10"/>
  <c r="K887" i="10"/>
  <c r="K886" i="10"/>
  <c r="K885" i="10"/>
  <c r="K884" i="10"/>
  <c r="K883" i="10"/>
  <c r="K882" i="10"/>
  <c r="K881" i="10"/>
  <c r="K880" i="10"/>
  <c r="K879" i="10"/>
  <c r="K878" i="10"/>
  <c r="K877" i="10"/>
  <c r="K876" i="10"/>
  <c r="K875" i="10"/>
  <c r="K874" i="10"/>
  <c r="K873" i="10"/>
  <c r="K872" i="10"/>
  <c r="K871" i="10"/>
  <c r="K870" i="10"/>
  <c r="K869" i="10"/>
  <c r="K868" i="10"/>
  <c r="K867" i="10"/>
  <c r="K866" i="10"/>
  <c r="K865" i="10"/>
  <c r="K864" i="10"/>
  <c r="K863" i="10"/>
  <c r="K862" i="10"/>
  <c r="K861" i="10"/>
  <c r="K860" i="10"/>
  <c r="K859" i="10"/>
  <c r="K858" i="10"/>
  <c r="K857" i="10"/>
  <c r="K856" i="10"/>
  <c r="K855" i="10"/>
  <c r="K854" i="10"/>
  <c r="K853" i="10"/>
  <c r="K1076" i="10"/>
  <c r="K1075" i="10"/>
  <c r="K1074" i="10"/>
  <c r="K1073" i="10"/>
  <c r="K1072" i="10"/>
  <c r="K1071" i="10"/>
  <c r="K1070" i="10"/>
  <c r="K1069" i="10"/>
  <c r="K1068" i="10"/>
  <c r="K1067" i="10"/>
  <c r="K1066" i="10"/>
  <c r="K1065" i="10"/>
  <c r="K1064" i="10"/>
  <c r="K1063" i="10"/>
  <c r="K1062" i="10"/>
  <c r="K1061" i="10"/>
  <c r="K1060" i="10"/>
  <c r="K1059" i="10"/>
  <c r="K1058" i="10"/>
  <c r="K1057" i="10"/>
  <c r="K1056" i="10"/>
  <c r="K1055" i="10"/>
  <c r="K1054" i="10"/>
  <c r="K1053" i="10"/>
  <c r="K1052" i="10"/>
  <c r="K1051" i="10"/>
  <c r="K1050" i="10"/>
  <c r="K1049" i="10"/>
  <c r="K1048" i="10"/>
  <c r="K1047" i="10"/>
  <c r="K1046" i="10"/>
  <c r="K1045" i="10"/>
  <c r="K852" i="10"/>
  <c r="K851" i="10"/>
  <c r="K850" i="10"/>
  <c r="K849" i="10"/>
  <c r="K848" i="10"/>
  <c r="K847" i="10"/>
  <c r="K846" i="10"/>
  <c r="K845" i="10"/>
  <c r="K844" i="10"/>
  <c r="K843" i="10"/>
  <c r="K842" i="10"/>
  <c r="K841" i="10"/>
  <c r="K840" i="10"/>
  <c r="K839" i="10"/>
  <c r="K838" i="10"/>
  <c r="K837" i="10"/>
  <c r="K836" i="10"/>
  <c r="K835" i="10"/>
  <c r="K834" i="10"/>
  <c r="K833" i="10"/>
  <c r="K832" i="10"/>
  <c r="K831" i="10"/>
  <c r="K830" i="10"/>
  <c r="K829" i="10"/>
  <c r="K828" i="10"/>
  <c r="K827" i="10"/>
  <c r="K826" i="10"/>
  <c r="K825" i="10"/>
  <c r="K824" i="10"/>
  <c r="K823" i="10"/>
  <c r="K822" i="10"/>
  <c r="K821" i="10"/>
  <c r="K820" i="10"/>
  <c r="K819" i="10"/>
  <c r="K818" i="10"/>
  <c r="K817" i="10"/>
  <c r="K816" i="10"/>
  <c r="K815" i="10"/>
  <c r="K814" i="10"/>
  <c r="K813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K733" i="10"/>
  <c r="K732" i="10"/>
  <c r="K731" i="10"/>
  <c r="K730" i="10"/>
  <c r="K729" i="10"/>
  <c r="K728" i="10"/>
  <c r="K727" i="10"/>
  <c r="K726" i="10"/>
  <c r="K725" i="10"/>
  <c r="K724" i="10"/>
  <c r="K723" i="10"/>
  <c r="K722" i="10"/>
  <c r="K721" i="10"/>
  <c r="K720" i="10"/>
  <c r="K719" i="10"/>
  <c r="K718" i="10"/>
  <c r="K717" i="10"/>
  <c r="K716" i="10"/>
  <c r="K715" i="10"/>
  <c r="K714" i="10"/>
  <c r="K713" i="10"/>
  <c r="K712" i="10"/>
  <c r="K711" i="10"/>
  <c r="K710" i="10"/>
  <c r="K709" i="10"/>
  <c r="K708" i="10"/>
  <c r="K707" i="10"/>
  <c r="K706" i="10"/>
  <c r="K705" i="10"/>
  <c r="K704" i="10"/>
  <c r="K703" i="10"/>
  <c r="K702" i="10"/>
  <c r="K701" i="10"/>
  <c r="K700" i="10"/>
  <c r="K699" i="10"/>
  <c r="K698" i="10"/>
  <c r="K697" i="10"/>
  <c r="K696" i="10"/>
  <c r="K695" i="10"/>
  <c r="K694" i="10"/>
  <c r="K693" i="10"/>
  <c r="K692" i="10"/>
  <c r="K691" i="10"/>
  <c r="K690" i="10"/>
  <c r="K689" i="10"/>
  <c r="K688" i="10"/>
  <c r="K687" i="10"/>
  <c r="K686" i="10"/>
  <c r="K685" i="10"/>
  <c r="K684" i="10"/>
  <c r="K683" i="10"/>
  <c r="K682" i="10"/>
  <c r="K681" i="10"/>
  <c r="K680" i="10"/>
  <c r="K679" i="10"/>
  <c r="K678" i="10"/>
  <c r="K677" i="10"/>
  <c r="K676" i="10"/>
  <c r="K675" i="10"/>
  <c r="K674" i="10"/>
  <c r="K673" i="10"/>
  <c r="K672" i="10"/>
  <c r="K671" i="10"/>
  <c r="K670" i="10"/>
  <c r="K669" i="10"/>
  <c r="K668" i="10"/>
  <c r="K667" i="10"/>
  <c r="K666" i="10"/>
  <c r="K665" i="10"/>
  <c r="K664" i="10"/>
  <c r="K663" i="10"/>
  <c r="K662" i="10"/>
  <c r="K661" i="10"/>
  <c r="K660" i="10"/>
  <c r="K659" i="10"/>
  <c r="K658" i="10"/>
  <c r="K657" i="10"/>
  <c r="K656" i="10"/>
  <c r="K655" i="10"/>
  <c r="K654" i="10"/>
  <c r="K653" i="10"/>
  <c r="K652" i="10"/>
  <c r="K651" i="10"/>
  <c r="K650" i="10"/>
  <c r="K649" i="10"/>
  <c r="K648" i="10"/>
  <c r="K647" i="10"/>
  <c r="K646" i="10"/>
  <c r="K645" i="10"/>
  <c r="K644" i="10"/>
  <c r="K643" i="10"/>
  <c r="K642" i="10"/>
  <c r="K641" i="10"/>
  <c r="K640" i="10"/>
  <c r="K639" i="10"/>
  <c r="K638" i="10"/>
  <c r="K637" i="10"/>
  <c r="K636" i="10"/>
  <c r="K635" i="10"/>
  <c r="K634" i="10"/>
  <c r="K633" i="10"/>
  <c r="K632" i="10"/>
  <c r="K631" i="10"/>
  <c r="K630" i="10"/>
  <c r="K629" i="10"/>
  <c r="K628" i="10"/>
  <c r="K627" i="10"/>
  <c r="K626" i="10"/>
  <c r="K625" i="10"/>
  <c r="K624" i="10"/>
  <c r="K623" i="10"/>
  <c r="K622" i="10"/>
  <c r="K621" i="10"/>
  <c r="K620" i="10"/>
  <c r="K619" i="10"/>
  <c r="K618" i="10"/>
  <c r="K617" i="10"/>
  <c r="K616" i="10"/>
  <c r="K615" i="10"/>
  <c r="K614" i="10"/>
  <c r="K613" i="10"/>
  <c r="K612" i="10"/>
  <c r="K611" i="10"/>
  <c r="K610" i="10"/>
  <c r="K609" i="10"/>
  <c r="K608" i="10"/>
  <c r="K607" i="10"/>
  <c r="K606" i="10"/>
  <c r="K605" i="10"/>
  <c r="K604" i="10"/>
  <c r="K603" i="10"/>
  <c r="K602" i="10"/>
  <c r="K601" i="10"/>
  <c r="K600" i="10"/>
  <c r="K599" i="10"/>
  <c r="K598" i="10"/>
  <c r="K597" i="10"/>
  <c r="K596" i="10"/>
  <c r="K595" i="10"/>
  <c r="K594" i="10"/>
  <c r="K593" i="10"/>
  <c r="K592" i="10"/>
  <c r="K591" i="10"/>
  <c r="K590" i="10"/>
  <c r="K589" i="10"/>
  <c r="K588" i="10"/>
  <c r="K587" i="10"/>
  <c r="K586" i="10"/>
  <c r="K585" i="10"/>
  <c r="K584" i="10"/>
  <c r="K583" i="10"/>
  <c r="K582" i="10"/>
  <c r="K581" i="10"/>
  <c r="K580" i="10"/>
  <c r="K579" i="10"/>
  <c r="K578" i="10"/>
  <c r="K577" i="10"/>
  <c r="K576" i="10"/>
  <c r="K575" i="10"/>
  <c r="K574" i="10"/>
  <c r="K573" i="10"/>
  <c r="K572" i="10"/>
  <c r="K571" i="10"/>
  <c r="K570" i="10"/>
  <c r="K569" i="10"/>
  <c r="K568" i="10"/>
  <c r="K567" i="10"/>
  <c r="K566" i="10"/>
  <c r="K565" i="10"/>
  <c r="K564" i="10"/>
  <c r="K563" i="10"/>
  <c r="K562" i="10"/>
  <c r="K561" i="10"/>
  <c r="K560" i="10"/>
  <c r="K559" i="10"/>
  <c r="K558" i="10"/>
  <c r="K557" i="10"/>
  <c r="K556" i="10"/>
  <c r="K555" i="10"/>
  <c r="K554" i="10"/>
  <c r="K553" i="10"/>
  <c r="K552" i="10"/>
  <c r="K551" i="10"/>
  <c r="K550" i="10"/>
  <c r="K549" i="10"/>
  <c r="K548" i="10"/>
  <c r="K547" i="10"/>
  <c r="K546" i="10"/>
  <c r="K545" i="10"/>
  <c r="K544" i="10"/>
  <c r="K543" i="10"/>
  <c r="K542" i="10"/>
  <c r="K541" i="10"/>
  <c r="K540" i="10"/>
  <c r="K539" i="10"/>
  <c r="K538" i="10"/>
  <c r="K537" i="10"/>
  <c r="K536" i="10"/>
  <c r="K535" i="10"/>
  <c r="K534" i="10"/>
  <c r="K533" i="10"/>
  <c r="K532" i="10"/>
  <c r="K531" i="10"/>
  <c r="K530" i="10"/>
  <c r="K529" i="10"/>
  <c r="K528" i="10"/>
  <c r="K527" i="10"/>
  <c r="K526" i="10"/>
  <c r="K525" i="10"/>
  <c r="K524" i="10"/>
  <c r="K523" i="10"/>
  <c r="K522" i="10"/>
  <c r="K521" i="10"/>
  <c r="K520" i="10"/>
  <c r="K519" i="10"/>
  <c r="K518" i="10"/>
  <c r="K517" i="10"/>
  <c r="K516" i="10"/>
  <c r="K515" i="10"/>
  <c r="K514" i="10"/>
  <c r="K513" i="10"/>
  <c r="K512" i="10"/>
  <c r="K511" i="10"/>
  <c r="K510" i="10"/>
  <c r="K509" i="10"/>
  <c r="K508" i="10"/>
  <c r="K507" i="10"/>
  <c r="K506" i="10"/>
  <c r="K505" i="10"/>
  <c r="K504" i="10"/>
  <c r="K503" i="10"/>
  <c r="K502" i="10"/>
  <c r="K501" i="10"/>
  <c r="K500" i="10"/>
  <c r="K499" i="10"/>
  <c r="K498" i="10"/>
  <c r="K497" i="10"/>
  <c r="K496" i="10"/>
  <c r="K495" i="10"/>
  <c r="K494" i="10"/>
  <c r="K493" i="10"/>
  <c r="K492" i="10"/>
  <c r="K491" i="10"/>
  <c r="K490" i="10"/>
  <c r="K489" i="10"/>
  <c r="K488" i="10"/>
  <c r="K487" i="10"/>
  <c r="K486" i="10"/>
  <c r="K485" i="10"/>
  <c r="K484" i="10"/>
  <c r="K483" i="10"/>
  <c r="K482" i="10"/>
  <c r="K481" i="10"/>
  <c r="K480" i="10"/>
  <c r="K479" i="10"/>
  <c r="K478" i="10"/>
  <c r="K477" i="10"/>
  <c r="K476" i="10"/>
  <c r="K475" i="10"/>
  <c r="K474" i="10"/>
  <c r="K473" i="10"/>
  <c r="K472" i="10"/>
  <c r="K471" i="10"/>
  <c r="K470" i="10"/>
  <c r="K469" i="10"/>
  <c r="K468" i="10"/>
  <c r="K467" i="10"/>
  <c r="K466" i="10"/>
  <c r="K465" i="10"/>
  <c r="K464" i="10"/>
  <c r="K463" i="10"/>
  <c r="K462" i="10"/>
  <c r="K461" i="10"/>
  <c r="K460" i="10"/>
  <c r="K459" i="10"/>
  <c r="K458" i="10"/>
  <c r="K457" i="10"/>
  <c r="K456" i="10"/>
  <c r="K455" i="10"/>
  <c r="K454" i="10"/>
  <c r="K453" i="10"/>
  <c r="K452" i="10"/>
  <c r="K451" i="10"/>
  <c r="K450" i="10"/>
  <c r="K449" i="10"/>
  <c r="K448" i="10"/>
  <c r="K447" i="10"/>
  <c r="K446" i="10"/>
  <c r="K445" i="10"/>
  <c r="K444" i="10"/>
  <c r="K443" i="10"/>
  <c r="K442" i="10"/>
  <c r="K441" i="10"/>
  <c r="K440" i="10"/>
  <c r="K439" i="10"/>
  <c r="K438" i="10"/>
  <c r="K437" i="10"/>
  <c r="K436" i="10"/>
  <c r="K435" i="10"/>
  <c r="K434" i="10"/>
  <c r="K433" i="10"/>
  <c r="K432" i="10"/>
  <c r="K431" i="10"/>
  <c r="K430" i="10"/>
  <c r="K429" i="10"/>
  <c r="K428" i="10"/>
  <c r="K427" i="10"/>
  <c r="K426" i="10"/>
  <c r="K425" i="10"/>
  <c r="K424" i="10"/>
  <c r="K423" i="10"/>
  <c r="K422" i="10"/>
  <c r="K421" i="10"/>
  <c r="K420" i="10"/>
  <c r="K419" i="10"/>
  <c r="K418" i="10"/>
  <c r="K417" i="10"/>
  <c r="K416" i="10"/>
  <c r="K415" i="10"/>
  <c r="K414" i="10"/>
  <c r="K413" i="10"/>
  <c r="K412" i="10"/>
  <c r="K411" i="10"/>
  <c r="K410" i="10"/>
  <c r="K409" i="10"/>
  <c r="K408" i="10"/>
  <c r="K407" i="10"/>
  <c r="K406" i="10"/>
  <c r="K405" i="10"/>
  <c r="K404" i="10"/>
  <c r="K403" i="10"/>
  <c r="K402" i="10"/>
  <c r="K401" i="10"/>
  <c r="K400" i="10"/>
  <c r="K399" i="10"/>
  <c r="K398" i="10"/>
  <c r="K397" i="10"/>
  <c r="K396" i="10"/>
  <c r="K395" i="10"/>
  <c r="K394" i="10"/>
  <c r="K393" i="10"/>
  <c r="K392" i="10"/>
  <c r="K391" i="10"/>
  <c r="K390" i="10"/>
  <c r="K389" i="10"/>
  <c r="K388" i="10"/>
  <c r="K387" i="10"/>
  <c r="K386" i="10"/>
  <c r="K385" i="10"/>
  <c r="K384" i="10"/>
  <c r="K383" i="10"/>
  <c r="K382" i="10"/>
  <c r="K381" i="10"/>
  <c r="K380" i="10"/>
  <c r="K379" i="10"/>
  <c r="K378" i="10"/>
  <c r="K377" i="10"/>
  <c r="K376" i="10"/>
  <c r="K375" i="10"/>
  <c r="K374" i="10"/>
  <c r="K373" i="10"/>
  <c r="K372" i="10"/>
  <c r="K371" i="10"/>
  <c r="K370" i="10"/>
  <c r="K369" i="10"/>
  <c r="K368" i="10"/>
  <c r="K367" i="10"/>
  <c r="K366" i="10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64" i="10"/>
  <c r="K66" i="10"/>
  <c r="K68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I24" i="10" l="1"/>
  <c r="G24" i="10"/>
  <c r="J24" i="10"/>
  <c r="H24" i="10"/>
  <c r="I22" i="10"/>
  <c r="G22" i="10"/>
  <c r="J22" i="10"/>
  <c r="H22" i="10"/>
  <c r="I20" i="10"/>
  <c r="G20" i="10"/>
  <c r="J20" i="10"/>
  <c r="H20" i="10"/>
  <c r="I18" i="10"/>
  <c r="G18" i="10"/>
  <c r="J18" i="10"/>
  <c r="H18" i="10"/>
  <c r="I16" i="10"/>
  <c r="G16" i="10"/>
  <c r="J16" i="10"/>
  <c r="H16" i="10"/>
  <c r="I14" i="10"/>
  <c r="G14" i="10"/>
  <c r="J14" i="10"/>
  <c r="H14" i="10"/>
  <c r="I25" i="10"/>
  <c r="G25" i="10"/>
  <c r="H25" i="10"/>
  <c r="J25" i="10"/>
  <c r="I23" i="10"/>
  <c r="G23" i="10"/>
  <c r="H23" i="10"/>
  <c r="J23" i="10"/>
  <c r="I21" i="10"/>
  <c r="G21" i="10"/>
  <c r="H21" i="10"/>
  <c r="J21" i="10"/>
  <c r="I19" i="10"/>
  <c r="G19" i="10"/>
  <c r="H19" i="10"/>
  <c r="J19" i="10"/>
  <c r="I17" i="10"/>
  <c r="G17" i="10"/>
  <c r="H17" i="10"/>
  <c r="J17" i="10"/>
  <c r="I15" i="10"/>
  <c r="G15" i="10"/>
  <c r="H15" i="10"/>
  <c r="J15" i="10"/>
  <c r="H61" i="10" l="1"/>
  <c r="H55" i="10"/>
  <c r="H57" i="10"/>
  <c r="H59" i="10"/>
  <c r="H62" i="10"/>
  <c r="H56" i="10"/>
  <c r="H58" i="10"/>
  <c r="H60" i="10"/>
  <c r="H63" i="10"/>
  <c r="L15" i="10"/>
  <c r="L17" i="10"/>
  <c r="L19" i="10"/>
  <c r="L21" i="10"/>
  <c r="L23" i="10"/>
  <c r="L25" i="10"/>
  <c r="L14" i="10"/>
  <c r="L16" i="10"/>
  <c r="L18" i="10"/>
  <c r="L20" i="10"/>
  <c r="L22" i="10"/>
  <c r="L24" i="10"/>
  <c r="H1103" i="10"/>
  <c r="H1102" i="10"/>
  <c r="H1101" i="10"/>
  <c r="H1100" i="10"/>
  <c r="H1099" i="10"/>
  <c r="H1098" i="10"/>
  <c r="H1097" i="10"/>
  <c r="H1096" i="10"/>
  <c r="H1095" i="10"/>
  <c r="H1094" i="10"/>
  <c r="H1093" i="10"/>
  <c r="H1092" i="10"/>
  <c r="H1091" i="10"/>
  <c r="H1090" i="10"/>
  <c r="H1089" i="10"/>
  <c r="H1088" i="10"/>
  <c r="H1087" i="10"/>
  <c r="H1086" i="10"/>
  <c r="H1085" i="10"/>
  <c r="H1084" i="10"/>
  <c r="H1083" i="10"/>
  <c r="H1082" i="10"/>
  <c r="H1081" i="10"/>
  <c r="H1080" i="10"/>
  <c r="H1079" i="10"/>
  <c r="H1078" i="10"/>
  <c r="H1077" i="10"/>
  <c r="H1076" i="10"/>
  <c r="H1075" i="10"/>
  <c r="H1074" i="10"/>
  <c r="H1073" i="10"/>
  <c r="H1072" i="10"/>
  <c r="H1071" i="10"/>
  <c r="H1070" i="10"/>
  <c r="H1069" i="10"/>
  <c r="H1068" i="10"/>
  <c r="H1067" i="10"/>
  <c r="H1066" i="10"/>
  <c r="H1065" i="10"/>
  <c r="H1064" i="10"/>
  <c r="H1063" i="10"/>
  <c r="H1062" i="10"/>
  <c r="H1061" i="10"/>
  <c r="H1060" i="10"/>
  <c r="H1059" i="10"/>
  <c r="H1058" i="10"/>
  <c r="H1057" i="10"/>
  <c r="H1056" i="10"/>
  <c r="H1055" i="10"/>
  <c r="H1054" i="10"/>
  <c r="H1053" i="10"/>
  <c r="H1052" i="10"/>
  <c r="H1051" i="10"/>
  <c r="H1050" i="10"/>
  <c r="H1049" i="10"/>
  <c r="H1048" i="10"/>
  <c r="H1047" i="10"/>
  <c r="H1046" i="10"/>
  <c r="H1045" i="10"/>
  <c r="H1044" i="10"/>
  <c r="H1043" i="10"/>
  <c r="H1042" i="10"/>
  <c r="H1041" i="10"/>
  <c r="H1040" i="10"/>
  <c r="H1039" i="10"/>
  <c r="H1038" i="10"/>
  <c r="H1037" i="10"/>
  <c r="H1036" i="10"/>
  <c r="H1035" i="10"/>
  <c r="H1034" i="10"/>
  <c r="H1033" i="10"/>
  <c r="H1032" i="10"/>
  <c r="H1031" i="10"/>
  <c r="H1030" i="10"/>
  <c r="H1029" i="10"/>
  <c r="H1028" i="10"/>
  <c r="H1027" i="10"/>
  <c r="H1026" i="10"/>
  <c r="H1025" i="10"/>
  <c r="H1024" i="10"/>
  <c r="H1023" i="10"/>
  <c r="H1022" i="10"/>
  <c r="H1021" i="10"/>
  <c r="H1020" i="10"/>
  <c r="H1019" i="10"/>
  <c r="H1018" i="10"/>
  <c r="H1017" i="10"/>
  <c r="H1016" i="10"/>
  <c r="H1015" i="10"/>
  <c r="H1014" i="10"/>
  <c r="H1013" i="10"/>
  <c r="H1012" i="10"/>
  <c r="H1011" i="10"/>
  <c r="H1010" i="10"/>
  <c r="H1009" i="10"/>
  <c r="H1008" i="10"/>
  <c r="H1007" i="10"/>
  <c r="H1006" i="10"/>
  <c r="H1005" i="10"/>
  <c r="H1004" i="10"/>
  <c r="H1003" i="10"/>
  <c r="H1002" i="10"/>
  <c r="H1001" i="10"/>
  <c r="H1000" i="10"/>
  <c r="H999" i="10"/>
  <c r="H998" i="10"/>
  <c r="H997" i="10"/>
  <c r="H996" i="10"/>
  <c r="H995" i="10"/>
  <c r="H994" i="10"/>
  <c r="H993" i="10"/>
  <c r="H992" i="10"/>
  <c r="H991" i="10"/>
  <c r="H990" i="10"/>
  <c r="H989" i="10"/>
  <c r="H988" i="10"/>
  <c r="H987" i="10"/>
  <c r="H986" i="10"/>
  <c r="H985" i="10"/>
  <c r="H984" i="10"/>
  <c r="H983" i="10"/>
  <c r="H982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981" i="10"/>
  <c r="H980" i="10"/>
  <c r="H979" i="10"/>
  <c r="H978" i="10"/>
  <c r="H977" i="10"/>
  <c r="H976" i="10"/>
  <c r="H975" i="10"/>
  <c r="H974" i="10"/>
  <c r="H973" i="10"/>
  <c r="H972" i="10"/>
  <c r="H971" i="10"/>
  <c r="H970" i="10"/>
  <c r="H969" i="10"/>
  <c r="H968" i="10"/>
  <c r="H967" i="10"/>
  <c r="H966" i="10"/>
  <c r="H965" i="10"/>
  <c r="H964" i="10"/>
  <c r="H963" i="10"/>
  <c r="H962" i="10"/>
  <c r="H961" i="10"/>
  <c r="H960" i="10"/>
  <c r="H959" i="10"/>
  <c r="H958" i="10"/>
  <c r="H957" i="10"/>
  <c r="H956" i="10"/>
  <c r="H955" i="10"/>
  <c r="H954" i="10"/>
  <c r="H953" i="10"/>
  <c r="H952" i="10"/>
  <c r="H951" i="10"/>
  <c r="H950" i="10"/>
  <c r="H949" i="10"/>
  <c r="H948" i="10"/>
  <c r="H947" i="10"/>
  <c r="H946" i="10"/>
  <c r="H945" i="10"/>
  <c r="H944" i="10"/>
  <c r="H943" i="10"/>
  <c r="H942" i="10"/>
  <c r="H941" i="10"/>
  <c r="H940" i="10"/>
  <c r="H939" i="10"/>
  <c r="H938" i="10"/>
  <c r="H937" i="10"/>
  <c r="H936" i="10"/>
  <c r="H935" i="10"/>
  <c r="H934" i="10"/>
  <c r="H933" i="10"/>
  <c r="H932" i="10"/>
  <c r="H931" i="10"/>
  <c r="H930" i="10"/>
  <c r="H929" i="10"/>
  <c r="H928" i="10"/>
  <c r="H927" i="10"/>
  <c r="H926" i="10"/>
  <c r="H925" i="10"/>
  <c r="H924" i="10"/>
  <c r="H923" i="10"/>
  <c r="H922" i="10"/>
  <c r="H921" i="10"/>
  <c r="H920" i="10"/>
  <c r="H919" i="10"/>
  <c r="H918" i="10"/>
  <c r="H917" i="10"/>
  <c r="H916" i="10"/>
  <c r="H915" i="10"/>
  <c r="H914" i="10"/>
  <c r="H913" i="10"/>
  <c r="H912" i="10"/>
  <c r="H911" i="10"/>
  <c r="H910" i="10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69" i="10"/>
  <c r="H67" i="10"/>
  <c r="H65" i="10"/>
  <c r="H44" i="10"/>
  <c r="H42" i="10"/>
  <c r="H41" i="10"/>
  <c r="H39" i="10"/>
  <c r="H37" i="10"/>
  <c r="H36" i="10"/>
  <c r="H33" i="10"/>
  <c r="H31" i="10"/>
  <c r="H30" i="10"/>
  <c r="H29" i="10"/>
  <c r="H28" i="10"/>
  <c r="H27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8" i="10"/>
  <c r="H66" i="10"/>
  <c r="H64" i="10"/>
  <c r="H54" i="10"/>
  <c r="H53" i="10"/>
  <c r="H52" i="10"/>
  <c r="H51" i="10"/>
  <c r="H50" i="10"/>
  <c r="H49" i="10"/>
  <c r="H48" i="10"/>
  <c r="H47" i="10"/>
  <c r="H46" i="10"/>
  <c r="H45" i="10"/>
  <c r="H43" i="10"/>
  <c r="H40" i="10"/>
  <c r="H38" i="10"/>
  <c r="H35" i="10"/>
  <c r="H34" i="10"/>
  <c r="H32" i="10"/>
  <c r="H26" i="10"/>
  <c r="E26" i="9"/>
  <c r="E25" i="9"/>
  <c r="E24" i="9"/>
  <c r="E23" i="9"/>
  <c r="E22" i="9"/>
  <c r="E21" i="9"/>
  <c r="I26" i="10" l="1"/>
  <c r="G26" i="10"/>
  <c r="J26" i="10"/>
  <c r="I34" i="10"/>
  <c r="G34" i="10"/>
  <c r="J34" i="10"/>
  <c r="I38" i="10"/>
  <c r="G38" i="10"/>
  <c r="J38" i="10"/>
  <c r="I28" i="10"/>
  <c r="G28" i="10"/>
  <c r="J28" i="10"/>
  <c r="I30" i="10"/>
  <c r="G30" i="10"/>
  <c r="J30" i="10"/>
  <c r="I33" i="10"/>
  <c r="G33" i="10"/>
  <c r="J33" i="10"/>
  <c r="I37" i="10"/>
  <c r="G37" i="10"/>
  <c r="J37" i="10"/>
  <c r="I32" i="10"/>
  <c r="G32" i="10"/>
  <c r="J32" i="10"/>
  <c r="I35" i="10"/>
  <c r="G35" i="10"/>
  <c r="J35" i="10"/>
  <c r="I40" i="10"/>
  <c r="G40" i="10"/>
  <c r="J40" i="10"/>
  <c r="I27" i="10"/>
  <c r="G27" i="10"/>
  <c r="J27" i="10"/>
  <c r="I29" i="10"/>
  <c r="G29" i="10"/>
  <c r="J29" i="10"/>
  <c r="I31" i="10"/>
  <c r="G31" i="10"/>
  <c r="J31" i="10"/>
  <c r="I36" i="10"/>
  <c r="G36" i="10"/>
  <c r="J36" i="10"/>
  <c r="I39" i="10"/>
  <c r="G39" i="10"/>
  <c r="J39" i="10"/>
  <c r="K25" i="8"/>
  <c r="F25" i="8"/>
  <c r="G25" i="8"/>
  <c r="E25" i="8"/>
  <c r="K24" i="8"/>
  <c r="F24" i="8"/>
  <c r="G24" i="8"/>
  <c r="E24" i="8"/>
  <c r="K23" i="8"/>
  <c r="F23" i="8"/>
  <c r="G23" i="8"/>
  <c r="H23" i="8"/>
  <c r="I23" i="8"/>
  <c r="E23" i="8"/>
  <c r="K22" i="8"/>
  <c r="F22" i="8"/>
  <c r="G22" i="8"/>
  <c r="H22" i="8"/>
  <c r="I22" i="8"/>
  <c r="E22" i="8"/>
  <c r="K21" i="8"/>
  <c r="F21" i="8"/>
  <c r="G21" i="8"/>
  <c r="H21" i="8"/>
  <c r="I21" i="8"/>
  <c r="E21" i="8"/>
  <c r="K20" i="8"/>
  <c r="F20" i="8"/>
  <c r="G20" i="8"/>
  <c r="H20" i="8"/>
  <c r="I20" i="8"/>
  <c r="E20" i="8"/>
  <c r="K19" i="8"/>
  <c r="F19" i="8"/>
  <c r="G19" i="8"/>
  <c r="E19" i="8"/>
  <c r="K18" i="8"/>
  <c r="F18" i="8"/>
  <c r="G18" i="8"/>
  <c r="E18" i="8"/>
  <c r="E26" i="8" l="1"/>
  <c r="K26" i="8"/>
  <c r="G27" i="8"/>
  <c r="E28" i="8"/>
  <c r="K28" i="8"/>
  <c r="G29" i="8"/>
  <c r="E30" i="8"/>
  <c r="K30" i="8"/>
  <c r="G31" i="8"/>
  <c r="E32" i="8"/>
  <c r="K32" i="8"/>
  <c r="G33" i="8"/>
  <c r="E34" i="8"/>
  <c r="K34" i="8"/>
  <c r="G35" i="8"/>
  <c r="E36" i="8"/>
  <c r="K36" i="8"/>
  <c r="G37" i="8"/>
  <c r="E38" i="8"/>
  <c r="K38" i="8"/>
  <c r="G39" i="8"/>
  <c r="E40" i="8"/>
  <c r="K40" i="8"/>
  <c r="G42" i="8"/>
  <c r="G43" i="8"/>
  <c r="G44" i="8"/>
  <c r="G45" i="8"/>
  <c r="G26" i="8"/>
  <c r="E27" i="8"/>
  <c r="K27" i="8"/>
  <c r="G28" i="8"/>
  <c r="E29" i="8"/>
  <c r="K29" i="8"/>
  <c r="G30" i="8"/>
  <c r="E31" i="8"/>
  <c r="K31" i="8"/>
  <c r="G32" i="8"/>
  <c r="E33" i="8"/>
  <c r="K33" i="8"/>
  <c r="G34" i="8"/>
  <c r="E35" i="8"/>
  <c r="K35" i="8"/>
  <c r="G36" i="8"/>
  <c r="E37" i="8"/>
  <c r="K37" i="8"/>
  <c r="G38" i="8"/>
  <c r="E39" i="8"/>
  <c r="K39" i="8"/>
  <c r="G40" i="8"/>
  <c r="E41" i="8"/>
  <c r="E42" i="8"/>
  <c r="E43" i="8"/>
  <c r="E44" i="8"/>
  <c r="E45" i="8"/>
  <c r="L35" i="10"/>
  <c r="J61" i="10"/>
  <c r="J56" i="10"/>
  <c r="J58" i="10"/>
  <c r="J60" i="10"/>
  <c r="J63" i="10"/>
  <c r="J55" i="10"/>
  <c r="J57" i="10"/>
  <c r="J59" i="10"/>
  <c r="J62" i="10"/>
  <c r="L36" i="10"/>
  <c r="L29" i="10"/>
  <c r="L33" i="10"/>
  <c r="L28" i="10"/>
  <c r="L34" i="10"/>
  <c r="L39" i="10"/>
  <c r="L31" i="10"/>
  <c r="L27" i="10"/>
  <c r="L40" i="10"/>
  <c r="L32" i="10"/>
  <c r="L37" i="10"/>
  <c r="L30" i="10"/>
  <c r="L38" i="10"/>
  <c r="L26" i="10"/>
  <c r="J1092" i="10"/>
  <c r="J1091" i="10"/>
  <c r="J1090" i="10"/>
  <c r="J1089" i="10"/>
  <c r="J1088" i="10"/>
  <c r="J1087" i="10"/>
  <c r="J1086" i="10"/>
  <c r="J1085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J939" i="10"/>
  <c r="J938" i="10"/>
  <c r="J937" i="10"/>
  <c r="J936" i="10"/>
  <c r="J935" i="10"/>
  <c r="J934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J876" i="10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69" i="10"/>
  <c r="J67" i="10"/>
  <c r="J65" i="10"/>
  <c r="J43" i="10"/>
  <c r="J41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8" i="10"/>
  <c r="J66" i="10"/>
  <c r="J64" i="10"/>
  <c r="J54" i="10"/>
  <c r="I54" i="10" s="1"/>
  <c r="J53" i="10"/>
  <c r="J52" i="10"/>
  <c r="J51" i="10"/>
  <c r="J50" i="10"/>
  <c r="J49" i="10"/>
  <c r="J48" i="10"/>
  <c r="J47" i="10"/>
  <c r="J46" i="10"/>
  <c r="J45" i="10"/>
  <c r="J44" i="10"/>
  <c r="J42" i="10"/>
  <c r="K17" i="8"/>
  <c r="F17" i="8"/>
  <c r="G17" i="8"/>
  <c r="E17" i="8"/>
  <c r="K16" i="8"/>
  <c r="F16" i="8"/>
  <c r="G16" i="8"/>
  <c r="E16" i="8"/>
  <c r="K15" i="8"/>
  <c r="F15" i="8"/>
  <c r="G15" i="8"/>
  <c r="H15" i="8"/>
  <c r="I15" i="8"/>
  <c r="E15" i="8"/>
  <c r="H16" i="8"/>
  <c r="I16" i="8"/>
  <c r="K14" i="8"/>
  <c r="F14" i="8"/>
  <c r="G14" i="8"/>
  <c r="E14" i="8"/>
  <c r="F13" i="8"/>
  <c r="G13" i="8"/>
  <c r="H13" i="8"/>
  <c r="I13" i="8"/>
  <c r="J13" i="8"/>
  <c r="K13" i="8"/>
  <c r="E13" i="8"/>
  <c r="F12" i="8"/>
  <c r="G12" i="8"/>
  <c r="H12" i="8"/>
  <c r="I12" i="8"/>
  <c r="J12" i="8"/>
  <c r="K12" i="8"/>
  <c r="E12" i="8"/>
  <c r="F11" i="8"/>
  <c r="G11" i="8"/>
  <c r="H11" i="8"/>
  <c r="I11" i="8"/>
  <c r="J11" i="8"/>
  <c r="K11" i="8"/>
  <c r="E11" i="8"/>
  <c r="F10" i="8"/>
  <c r="G10" i="8"/>
  <c r="H10" i="8"/>
  <c r="I10" i="8"/>
  <c r="J10" i="8"/>
  <c r="K10" i="8"/>
  <c r="E10" i="8"/>
  <c r="F9" i="8"/>
  <c r="G9" i="8"/>
  <c r="H9" i="8"/>
  <c r="I9" i="8"/>
  <c r="J9" i="8"/>
  <c r="K9" i="8"/>
  <c r="E9" i="8"/>
  <c r="F8" i="8"/>
  <c r="G8" i="8"/>
  <c r="H8" i="8"/>
  <c r="I8" i="8"/>
  <c r="J8" i="8"/>
  <c r="K8" i="8"/>
  <c r="E8" i="8"/>
  <c r="F7" i="8"/>
  <c r="G7" i="8"/>
  <c r="H7" i="8"/>
  <c r="I7" i="8"/>
  <c r="J7" i="8"/>
  <c r="K7" i="8"/>
  <c r="E7" i="8"/>
  <c r="F6" i="8"/>
  <c r="G6" i="8"/>
  <c r="H6" i="8"/>
  <c r="I6" i="8"/>
  <c r="J6" i="8"/>
  <c r="K6" i="8"/>
  <c r="E6" i="8"/>
  <c r="F5" i="8"/>
  <c r="G5" i="8"/>
  <c r="H5" i="8"/>
  <c r="I5" i="8"/>
  <c r="J5" i="8"/>
  <c r="K5" i="8"/>
  <c r="E5" i="8"/>
  <c r="F4" i="8"/>
  <c r="G4" i="8"/>
  <c r="H4" i="8"/>
  <c r="I4" i="8"/>
  <c r="J4" i="8"/>
  <c r="K4" i="8"/>
  <c r="E4" i="8"/>
  <c r="E47" i="8" l="1"/>
  <c r="E49" i="8"/>
  <c r="E51" i="8"/>
  <c r="E53" i="8"/>
  <c r="E55" i="8"/>
  <c r="E57" i="8"/>
  <c r="E59" i="8"/>
  <c r="G46" i="8"/>
  <c r="G48" i="8"/>
  <c r="G50" i="8"/>
  <c r="G52" i="8"/>
  <c r="G54" i="8"/>
  <c r="G56" i="8"/>
  <c r="G58" i="8"/>
  <c r="G60" i="8"/>
  <c r="E62" i="8" s="1"/>
  <c r="G41" i="8"/>
  <c r="E46" i="8"/>
  <c r="E48" i="8"/>
  <c r="E50" i="8"/>
  <c r="E52" i="8"/>
  <c r="E54" i="8"/>
  <c r="E56" i="8"/>
  <c r="E58" i="8"/>
  <c r="E60" i="8"/>
  <c r="E63" i="8"/>
  <c r="G47" i="8"/>
  <c r="G49" i="8"/>
  <c r="G51" i="8"/>
  <c r="G53" i="8"/>
  <c r="G55" i="8"/>
  <c r="G57" i="8"/>
  <c r="G59" i="8"/>
  <c r="G57" i="10"/>
  <c r="I57" i="10"/>
  <c r="G58" i="10"/>
  <c r="I58" i="10"/>
  <c r="G59" i="10"/>
  <c r="I59" i="10"/>
  <c r="G55" i="10"/>
  <c r="I55" i="10"/>
  <c r="I61" i="10"/>
  <c r="G61" i="10" s="1"/>
  <c r="G60" i="10"/>
  <c r="I60" i="10"/>
  <c r="G56" i="10"/>
  <c r="I56" i="10"/>
  <c r="G42" i="10"/>
  <c r="I42" i="10"/>
  <c r="G45" i="10"/>
  <c r="I45" i="10"/>
  <c r="G47" i="10"/>
  <c r="I47" i="10"/>
  <c r="G49" i="10"/>
  <c r="I49" i="10"/>
  <c r="G51" i="10"/>
  <c r="I51" i="10"/>
  <c r="G53" i="10"/>
  <c r="I53" i="10"/>
  <c r="G41" i="10"/>
  <c r="I41" i="10"/>
  <c r="G44" i="10"/>
  <c r="I44" i="10"/>
  <c r="G46" i="10"/>
  <c r="I46" i="10"/>
  <c r="G48" i="10"/>
  <c r="I48" i="10"/>
  <c r="G50" i="10"/>
  <c r="I50" i="10"/>
  <c r="G52" i="10"/>
  <c r="I52" i="10"/>
  <c r="G54" i="10"/>
  <c r="G43" i="10"/>
  <c r="L43" i="10" s="1"/>
  <c r="I43" i="10"/>
  <c r="E20" i="9"/>
  <c r="E5" i="9"/>
  <c r="E6" i="9"/>
  <c r="E7" i="9"/>
  <c r="E8" i="9"/>
  <c r="E9" i="9"/>
  <c r="E10" i="9"/>
  <c r="E11" i="9"/>
  <c r="E4" i="9"/>
  <c r="B27" i="9"/>
  <c r="B28" i="9"/>
  <c r="B29" i="9"/>
  <c r="B30" i="9"/>
  <c r="B31" i="9"/>
  <c r="B32" i="9"/>
  <c r="B33" i="9"/>
  <c r="D33" i="9" s="1"/>
  <c r="I33" i="9" s="1"/>
  <c r="B34" i="9"/>
  <c r="B35" i="9"/>
  <c r="B36" i="9"/>
  <c r="B37" i="9"/>
  <c r="B38" i="9"/>
  <c r="B39" i="9"/>
  <c r="B40" i="9"/>
  <c r="B41" i="9"/>
  <c r="D41" i="9" s="1"/>
  <c r="I41" i="9" s="1"/>
  <c r="B42" i="9"/>
  <c r="B43" i="9"/>
  <c r="B44" i="9"/>
  <c r="B45" i="9"/>
  <c r="B46" i="9"/>
  <c r="B47" i="9"/>
  <c r="D47" i="9" s="1"/>
  <c r="I47" i="9" s="1"/>
  <c r="B48" i="9"/>
  <c r="B49" i="9"/>
  <c r="D49" i="9" s="1"/>
  <c r="I49" i="9" s="1"/>
  <c r="B50" i="9"/>
  <c r="B51" i="9"/>
  <c r="B52" i="9"/>
  <c r="B53" i="9"/>
  <c r="B54" i="9"/>
  <c r="B55" i="9"/>
  <c r="B56" i="9"/>
  <c r="B57" i="9"/>
  <c r="D57" i="9" s="1"/>
  <c r="I57" i="9" s="1"/>
  <c r="B58" i="9"/>
  <c r="B59" i="9"/>
  <c r="B60" i="9"/>
  <c r="B61" i="9"/>
  <c r="B62" i="9"/>
  <c r="B63" i="9"/>
  <c r="B64" i="9"/>
  <c r="B65" i="9"/>
  <c r="D65" i="9" s="1"/>
  <c r="I65" i="9" s="1"/>
  <c r="B66" i="9"/>
  <c r="B67" i="9"/>
  <c r="B68" i="9"/>
  <c r="B69" i="9"/>
  <c r="B70" i="9"/>
  <c r="B71" i="9"/>
  <c r="B72" i="9"/>
  <c r="B73" i="9"/>
  <c r="D73" i="9" s="1"/>
  <c r="I73" i="9" s="1"/>
  <c r="B74" i="9"/>
  <c r="B75" i="9"/>
  <c r="B76" i="9"/>
  <c r="B77" i="9"/>
  <c r="B78" i="9"/>
  <c r="B79" i="9"/>
  <c r="B80" i="9"/>
  <c r="B81" i="9"/>
  <c r="D81" i="9" s="1"/>
  <c r="I81" i="9" s="1"/>
  <c r="B82" i="9"/>
  <c r="B83" i="9"/>
  <c r="B84" i="9"/>
  <c r="B85" i="9"/>
  <c r="B86" i="9"/>
  <c r="B87" i="9"/>
  <c r="B88" i="9"/>
  <c r="B89" i="9"/>
  <c r="D89" i="9" s="1"/>
  <c r="I89" i="9" s="1"/>
  <c r="B90" i="9"/>
  <c r="B91" i="9"/>
  <c r="B92" i="9"/>
  <c r="B93" i="9"/>
  <c r="B94" i="9"/>
  <c r="B95" i="9"/>
  <c r="B96" i="9"/>
  <c r="B97" i="9"/>
  <c r="D97" i="9" s="1"/>
  <c r="I97" i="9" s="1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D28" i="9"/>
  <c r="D29" i="9"/>
  <c r="D30" i="9"/>
  <c r="D32" i="9"/>
  <c r="I32" i="9" s="1"/>
  <c r="D34" i="9"/>
  <c r="I34" i="9" s="1"/>
  <c r="D36" i="9"/>
  <c r="I36" i="9" s="1"/>
  <c r="D37" i="9"/>
  <c r="I37" i="9" s="1"/>
  <c r="D38" i="9"/>
  <c r="I38" i="9" s="1"/>
  <c r="D40" i="9"/>
  <c r="I40" i="9" s="1"/>
  <c r="D42" i="9"/>
  <c r="I42" i="9" s="1"/>
  <c r="D44" i="9"/>
  <c r="I44" i="9" s="1"/>
  <c r="D45" i="9"/>
  <c r="I45" i="9" s="1"/>
  <c r="D46" i="9"/>
  <c r="I46" i="9" s="1"/>
  <c r="D48" i="9"/>
  <c r="I48" i="9" s="1"/>
  <c r="D50" i="9"/>
  <c r="I50" i="9" s="1"/>
  <c r="D52" i="9"/>
  <c r="I52" i="9" s="1"/>
  <c r="D53" i="9"/>
  <c r="I53" i="9" s="1"/>
  <c r="D54" i="9"/>
  <c r="I54" i="9" s="1"/>
  <c r="D56" i="9"/>
  <c r="I56" i="9" s="1"/>
  <c r="D58" i="9"/>
  <c r="I58" i="9" s="1"/>
  <c r="D60" i="9"/>
  <c r="I60" i="9" s="1"/>
  <c r="D61" i="9"/>
  <c r="I61" i="9" s="1"/>
  <c r="D62" i="9"/>
  <c r="I62" i="9" s="1"/>
  <c r="D64" i="9"/>
  <c r="I64" i="9" s="1"/>
  <c r="D66" i="9"/>
  <c r="I66" i="9" s="1"/>
  <c r="D68" i="9"/>
  <c r="I68" i="9" s="1"/>
  <c r="D69" i="9"/>
  <c r="I69" i="9" s="1"/>
  <c r="D70" i="9"/>
  <c r="I70" i="9" s="1"/>
  <c r="D72" i="9"/>
  <c r="I72" i="9" s="1"/>
  <c r="D74" i="9"/>
  <c r="I74" i="9" s="1"/>
  <c r="D76" i="9"/>
  <c r="I76" i="9" s="1"/>
  <c r="D77" i="9"/>
  <c r="I77" i="9" s="1"/>
  <c r="D78" i="9"/>
  <c r="I78" i="9" s="1"/>
  <c r="D80" i="9"/>
  <c r="I80" i="9" s="1"/>
  <c r="D82" i="9"/>
  <c r="I82" i="9" s="1"/>
  <c r="D84" i="9"/>
  <c r="I84" i="9" s="1"/>
  <c r="D85" i="9"/>
  <c r="I85" i="9" s="1"/>
  <c r="D86" i="9"/>
  <c r="I86" i="9" s="1"/>
  <c r="D88" i="9"/>
  <c r="I88" i="9" s="1"/>
  <c r="D90" i="9"/>
  <c r="I90" i="9" s="1"/>
  <c r="D92" i="9"/>
  <c r="I92" i="9" s="1"/>
  <c r="D93" i="9"/>
  <c r="I93" i="9" s="1"/>
  <c r="D94" i="9"/>
  <c r="I94" i="9" s="1"/>
  <c r="D96" i="9"/>
  <c r="I96" i="9" s="1"/>
  <c r="D98" i="9"/>
  <c r="I98" i="9" s="1"/>
  <c r="D100" i="9"/>
  <c r="I100" i="9" s="1"/>
  <c r="D101" i="9"/>
  <c r="I101" i="9" s="1"/>
  <c r="D102" i="9"/>
  <c r="I102" i="9" s="1"/>
  <c r="D103" i="9"/>
  <c r="I103" i="9" s="1"/>
  <c r="D104" i="9"/>
  <c r="I104" i="9" s="1"/>
  <c r="D105" i="9"/>
  <c r="I105" i="9" s="1"/>
  <c r="D106" i="9"/>
  <c r="I106" i="9" s="1"/>
  <c r="D107" i="9"/>
  <c r="I107" i="9" s="1"/>
  <c r="D108" i="9"/>
  <c r="I108" i="9" s="1"/>
  <c r="D109" i="9"/>
  <c r="I109" i="9" s="1"/>
  <c r="D110" i="9"/>
  <c r="I110" i="9" s="1"/>
  <c r="D111" i="9"/>
  <c r="I111" i="9" s="1"/>
  <c r="D112" i="9"/>
  <c r="I112" i="9" s="1"/>
  <c r="D113" i="9"/>
  <c r="I113" i="9" s="1"/>
  <c r="D114" i="9"/>
  <c r="I114" i="9" s="1"/>
  <c r="D115" i="9"/>
  <c r="I115" i="9" s="1"/>
  <c r="D116" i="9"/>
  <c r="I116" i="9" s="1"/>
  <c r="D117" i="9"/>
  <c r="I117" i="9" s="1"/>
  <c r="D118" i="9"/>
  <c r="I118" i="9" s="1"/>
  <c r="D119" i="9"/>
  <c r="I119" i="9" s="1"/>
  <c r="D120" i="9"/>
  <c r="I120" i="9" s="1"/>
  <c r="D121" i="9"/>
  <c r="I121" i="9" s="1"/>
  <c r="D122" i="9"/>
  <c r="I122" i="9" s="1"/>
  <c r="D123" i="9"/>
  <c r="I123" i="9" s="1"/>
  <c r="D124" i="9"/>
  <c r="I124" i="9" s="1"/>
  <c r="D125" i="9"/>
  <c r="I125" i="9" s="1"/>
  <c r="D126" i="9"/>
  <c r="I126" i="9" s="1"/>
  <c r="D127" i="9"/>
  <c r="I127" i="9" s="1"/>
  <c r="D128" i="9"/>
  <c r="I128" i="9" s="1"/>
  <c r="D129" i="9"/>
  <c r="I129" i="9" s="1"/>
  <c r="D130" i="9"/>
  <c r="I130" i="9" s="1"/>
  <c r="D131" i="9"/>
  <c r="I131" i="9" s="1"/>
  <c r="D132" i="9"/>
  <c r="I132" i="9" s="1"/>
  <c r="D133" i="9"/>
  <c r="I133" i="9" s="1"/>
  <c r="D134" i="9"/>
  <c r="I134" i="9" s="1"/>
  <c r="D135" i="9"/>
  <c r="I135" i="9" s="1"/>
  <c r="D136" i="9"/>
  <c r="I136" i="9" s="1"/>
  <c r="D137" i="9"/>
  <c r="I137" i="9" s="1"/>
  <c r="D138" i="9"/>
  <c r="I138" i="9" s="1"/>
  <c r="D139" i="9"/>
  <c r="I139" i="9" s="1"/>
  <c r="D140" i="9"/>
  <c r="I140" i="9" s="1"/>
  <c r="D141" i="9"/>
  <c r="I141" i="9" s="1"/>
  <c r="D142" i="9"/>
  <c r="I142" i="9" s="1"/>
  <c r="D143" i="9"/>
  <c r="I143" i="9" s="1"/>
  <c r="D144" i="9"/>
  <c r="I144" i="9" s="1"/>
  <c r="D145" i="9"/>
  <c r="I145" i="9" s="1"/>
  <c r="D146" i="9"/>
  <c r="I146" i="9" s="1"/>
  <c r="D147" i="9"/>
  <c r="I147" i="9" s="1"/>
  <c r="D148" i="9"/>
  <c r="I148" i="9" s="1"/>
  <c r="D149" i="9"/>
  <c r="I149" i="9" s="1"/>
  <c r="D150" i="9"/>
  <c r="I150" i="9" s="1"/>
  <c r="D151" i="9"/>
  <c r="I151" i="9" s="1"/>
  <c r="D152" i="9"/>
  <c r="I152" i="9" s="1"/>
  <c r="D153" i="9"/>
  <c r="I153" i="9" s="1"/>
  <c r="D154" i="9"/>
  <c r="I154" i="9" s="1"/>
  <c r="D155" i="9"/>
  <c r="I155" i="9" s="1"/>
  <c r="D156" i="9"/>
  <c r="I156" i="9" s="1"/>
  <c r="D157" i="9"/>
  <c r="I157" i="9" s="1"/>
  <c r="D158" i="9"/>
  <c r="I158" i="9" s="1"/>
  <c r="D159" i="9"/>
  <c r="I159" i="9" s="1"/>
  <c r="D160" i="9"/>
  <c r="I160" i="9" s="1"/>
  <c r="D161" i="9"/>
  <c r="I161" i="9" s="1"/>
  <c r="D162" i="9"/>
  <c r="I162" i="9" s="1"/>
  <c r="D163" i="9"/>
  <c r="I163" i="9" s="1"/>
  <c r="D164" i="9"/>
  <c r="I164" i="9" s="1"/>
  <c r="D165" i="9"/>
  <c r="I165" i="9" s="1"/>
  <c r="D166" i="9"/>
  <c r="I166" i="9" s="1"/>
  <c r="D167" i="9"/>
  <c r="I167" i="9" s="1"/>
  <c r="D168" i="9"/>
  <c r="I168" i="9" s="1"/>
  <c r="D169" i="9"/>
  <c r="I169" i="9" s="1"/>
  <c r="D170" i="9"/>
  <c r="I170" i="9" s="1"/>
  <c r="D171" i="9"/>
  <c r="I171" i="9" s="1"/>
  <c r="D172" i="9"/>
  <c r="I172" i="9" s="1"/>
  <c r="D173" i="9"/>
  <c r="I173" i="9" s="1"/>
  <c r="D174" i="9"/>
  <c r="I174" i="9" s="1"/>
  <c r="D175" i="9"/>
  <c r="I175" i="9" s="1"/>
  <c r="D176" i="9"/>
  <c r="I176" i="9" s="1"/>
  <c r="D177" i="9"/>
  <c r="I177" i="9" s="1"/>
  <c r="D178" i="9"/>
  <c r="I178" i="9" s="1"/>
  <c r="D179" i="9"/>
  <c r="I179" i="9" s="1"/>
  <c r="D180" i="9"/>
  <c r="I180" i="9" s="1"/>
  <c r="D181" i="9"/>
  <c r="I181" i="9" s="1"/>
  <c r="D182" i="9"/>
  <c r="I182" i="9" s="1"/>
  <c r="D183" i="9"/>
  <c r="I183" i="9" s="1"/>
  <c r="D184" i="9"/>
  <c r="I184" i="9" s="1"/>
  <c r="D185" i="9"/>
  <c r="I185" i="9" s="1"/>
  <c r="D186" i="9"/>
  <c r="I186" i="9" s="1"/>
  <c r="D187" i="9"/>
  <c r="I187" i="9" s="1"/>
  <c r="D188" i="9"/>
  <c r="I188" i="9" s="1"/>
  <c r="D189" i="9"/>
  <c r="I189" i="9" s="1"/>
  <c r="D190" i="9"/>
  <c r="I190" i="9" s="1"/>
  <c r="D191" i="9"/>
  <c r="I191" i="9" s="1"/>
  <c r="D192" i="9"/>
  <c r="I192" i="9" s="1"/>
  <c r="D193" i="9"/>
  <c r="I193" i="9" s="1"/>
  <c r="D194" i="9"/>
  <c r="I194" i="9" s="1"/>
  <c r="D195" i="9"/>
  <c r="I195" i="9" s="1"/>
  <c r="D196" i="9"/>
  <c r="I196" i="9" s="1"/>
  <c r="D197" i="9"/>
  <c r="I197" i="9" s="1"/>
  <c r="D198" i="9"/>
  <c r="I198" i="9" s="1"/>
  <c r="D199" i="9"/>
  <c r="I199" i="9" s="1"/>
  <c r="D200" i="9"/>
  <c r="I200" i="9" s="1"/>
  <c r="D201" i="9"/>
  <c r="I201" i="9" s="1"/>
  <c r="D202" i="9"/>
  <c r="I202" i="9" s="1"/>
  <c r="D203" i="9"/>
  <c r="I203" i="9" s="1"/>
  <c r="D204" i="9"/>
  <c r="I204" i="9" s="1"/>
  <c r="D205" i="9"/>
  <c r="I205" i="9" s="1"/>
  <c r="D206" i="9"/>
  <c r="I206" i="9" s="1"/>
  <c r="D207" i="9"/>
  <c r="I207" i="9" s="1"/>
  <c r="D208" i="9"/>
  <c r="I208" i="9" s="1"/>
  <c r="D209" i="9"/>
  <c r="I209" i="9" s="1"/>
  <c r="D210" i="9"/>
  <c r="I210" i="9" s="1"/>
  <c r="D211" i="9"/>
  <c r="I211" i="9" s="1"/>
  <c r="D212" i="9"/>
  <c r="I212" i="9" s="1"/>
  <c r="D213" i="9"/>
  <c r="I213" i="9" s="1"/>
  <c r="D214" i="9"/>
  <c r="I214" i="9" s="1"/>
  <c r="D215" i="9"/>
  <c r="I215" i="9" s="1"/>
  <c r="D216" i="9"/>
  <c r="I216" i="9" s="1"/>
  <c r="D217" i="9"/>
  <c r="I217" i="9" s="1"/>
  <c r="D218" i="9"/>
  <c r="I218" i="9" s="1"/>
  <c r="D219" i="9"/>
  <c r="I219" i="9" s="1"/>
  <c r="D220" i="9"/>
  <c r="I220" i="9" s="1"/>
  <c r="D221" i="9"/>
  <c r="I221" i="9" s="1"/>
  <c r="D222" i="9"/>
  <c r="I222" i="9" s="1"/>
  <c r="D223" i="9"/>
  <c r="I223" i="9" s="1"/>
  <c r="D224" i="9"/>
  <c r="I224" i="9" s="1"/>
  <c r="D225" i="9"/>
  <c r="I225" i="9" s="1"/>
  <c r="D226" i="9"/>
  <c r="I226" i="9" s="1"/>
  <c r="D227" i="9"/>
  <c r="I227" i="9" s="1"/>
  <c r="D228" i="9"/>
  <c r="I228" i="9" s="1"/>
  <c r="D229" i="9"/>
  <c r="I229" i="9" s="1"/>
  <c r="D230" i="9"/>
  <c r="I230" i="9" s="1"/>
  <c r="D231" i="9"/>
  <c r="I231" i="9" s="1"/>
  <c r="D232" i="9"/>
  <c r="I232" i="9" s="1"/>
  <c r="D233" i="9"/>
  <c r="I233" i="9" s="1"/>
  <c r="D234" i="9"/>
  <c r="I234" i="9" s="1"/>
  <c r="D235" i="9"/>
  <c r="I235" i="9" s="1"/>
  <c r="D236" i="9"/>
  <c r="I236" i="9" s="1"/>
  <c r="D237" i="9"/>
  <c r="I237" i="9" s="1"/>
  <c r="D238" i="9"/>
  <c r="I238" i="9" s="1"/>
  <c r="D239" i="9"/>
  <c r="I239" i="9" s="1"/>
  <c r="D240" i="9"/>
  <c r="I240" i="9" s="1"/>
  <c r="D241" i="9"/>
  <c r="I241" i="9" s="1"/>
  <c r="D242" i="9"/>
  <c r="I242" i="9" s="1"/>
  <c r="D243" i="9"/>
  <c r="I243" i="9" s="1"/>
  <c r="D244" i="9"/>
  <c r="I244" i="9" s="1"/>
  <c r="D245" i="9"/>
  <c r="I245" i="9" s="1"/>
  <c r="D246" i="9"/>
  <c r="I246" i="9" s="1"/>
  <c r="D247" i="9"/>
  <c r="I247" i="9" s="1"/>
  <c r="D248" i="9"/>
  <c r="I248" i="9" s="1"/>
  <c r="D249" i="9"/>
  <c r="I249" i="9" s="1"/>
  <c r="D250" i="9"/>
  <c r="I250" i="9" s="1"/>
  <c r="D251" i="9"/>
  <c r="I251" i="9" s="1"/>
  <c r="D252" i="9"/>
  <c r="I252" i="9" s="1"/>
  <c r="D253" i="9"/>
  <c r="I253" i="9" s="1"/>
  <c r="D254" i="9"/>
  <c r="I254" i="9" s="1"/>
  <c r="D255" i="9"/>
  <c r="I255" i="9" s="1"/>
  <c r="D256" i="9"/>
  <c r="I256" i="9" s="1"/>
  <c r="D257" i="9"/>
  <c r="I257" i="9" s="1"/>
  <c r="D258" i="9"/>
  <c r="I258" i="9" s="1"/>
  <c r="D259" i="9"/>
  <c r="I259" i="9" s="1"/>
  <c r="D260" i="9"/>
  <c r="I260" i="9" s="1"/>
  <c r="D261" i="9"/>
  <c r="I261" i="9" s="1"/>
  <c r="D262" i="9"/>
  <c r="I262" i="9" s="1"/>
  <c r="D263" i="9"/>
  <c r="I263" i="9" s="1"/>
  <c r="D264" i="9"/>
  <c r="I264" i="9" s="1"/>
  <c r="D265" i="9"/>
  <c r="I265" i="9" s="1"/>
  <c r="D266" i="9"/>
  <c r="I266" i="9" s="1"/>
  <c r="D267" i="9"/>
  <c r="I267" i="9" s="1"/>
  <c r="D268" i="9"/>
  <c r="I268" i="9" s="1"/>
  <c r="D269" i="9"/>
  <c r="I269" i="9" s="1"/>
  <c r="D270" i="9"/>
  <c r="I270" i="9" s="1"/>
  <c r="D271" i="9"/>
  <c r="I271" i="9" s="1"/>
  <c r="D272" i="9"/>
  <c r="I272" i="9" s="1"/>
  <c r="D273" i="9"/>
  <c r="I273" i="9" s="1"/>
  <c r="D274" i="9"/>
  <c r="I274" i="9" s="1"/>
  <c r="D275" i="9"/>
  <c r="I275" i="9" s="1"/>
  <c r="D276" i="9"/>
  <c r="I276" i="9" s="1"/>
  <c r="D277" i="9"/>
  <c r="I277" i="9" s="1"/>
  <c r="D278" i="9"/>
  <c r="I278" i="9" s="1"/>
  <c r="D279" i="9"/>
  <c r="I279" i="9" s="1"/>
  <c r="D280" i="9"/>
  <c r="I280" i="9" s="1"/>
  <c r="D281" i="9"/>
  <c r="I281" i="9" s="1"/>
  <c r="D282" i="9"/>
  <c r="I282" i="9" s="1"/>
  <c r="D283" i="9"/>
  <c r="I283" i="9" s="1"/>
  <c r="D284" i="9"/>
  <c r="I284" i="9" s="1"/>
  <c r="D285" i="9"/>
  <c r="I285" i="9" s="1"/>
  <c r="D286" i="9"/>
  <c r="I286" i="9" s="1"/>
  <c r="D287" i="9"/>
  <c r="I287" i="9" s="1"/>
  <c r="D288" i="9"/>
  <c r="I288" i="9" s="1"/>
  <c r="D289" i="9"/>
  <c r="I289" i="9" s="1"/>
  <c r="D290" i="9"/>
  <c r="I290" i="9" s="1"/>
  <c r="D291" i="9"/>
  <c r="I291" i="9" s="1"/>
  <c r="D292" i="9"/>
  <c r="I292" i="9" s="1"/>
  <c r="D293" i="9"/>
  <c r="I293" i="9" s="1"/>
  <c r="D294" i="9"/>
  <c r="I294" i="9" s="1"/>
  <c r="D295" i="9"/>
  <c r="I295" i="9" s="1"/>
  <c r="D296" i="9"/>
  <c r="I296" i="9" s="1"/>
  <c r="D297" i="9"/>
  <c r="I297" i="9" s="1"/>
  <c r="D298" i="9"/>
  <c r="I298" i="9" s="1"/>
  <c r="D299" i="9"/>
  <c r="I299" i="9" s="1"/>
  <c r="D300" i="9"/>
  <c r="I300" i="9" s="1"/>
  <c r="D301" i="9"/>
  <c r="I301" i="9" s="1"/>
  <c r="D302" i="9"/>
  <c r="I302" i="9" s="1"/>
  <c r="D303" i="9"/>
  <c r="I303" i="9" s="1"/>
  <c r="D304" i="9"/>
  <c r="I304" i="9" s="1"/>
  <c r="D305" i="9"/>
  <c r="I305" i="9" s="1"/>
  <c r="D306" i="9"/>
  <c r="I306" i="9" s="1"/>
  <c r="D307" i="9"/>
  <c r="I307" i="9" s="1"/>
  <c r="D308" i="9"/>
  <c r="I308" i="9" s="1"/>
  <c r="D309" i="9"/>
  <c r="I309" i="9" s="1"/>
  <c r="D310" i="9"/>
  <c r="I310" i="9" s="1"/>
  <c r="D311" i="9"/>
  <c r="I311" i="9" s="1"/>
  <c r="D312" i="9"/>
  <c r="I312" i="9" s="1"/>
  <c r="D313" i="9"/>
  <c r="I313" i="9" s="1"/>
  <c r="D314" i="9"/>
  <c r="I314" i="9" s="1"/>
  <c r="D315" i="9"/>
  <c r="I315" i="9" s="1"/>
  <c r="D316" i="9"/>
  <c r="I316" i="9" s="1"/>
  <c r="D317" i="9"/>
  <c r="I317" i="9" s="1"/>
  <c r="D318" i="9"/>
  <c r="I318" i="9" s="1"/>
  <c r="D319" i="9"/>
  <c r="I319" i="9" s="1"/>
  <c r="D320" i="9"/>
  <c r="I320" i="9" s="1"/>
  <c r="D321" i="9"/>
  <c r="I321" i="9" s="1"/>
  <c r="D322" i="9"/>
  <c r="I322" i="9" s="1"/>
  <c r="D323" i="9"/>
  <c r="I323" i="9" s="1"/>
  <c r="D324" i="9"/>
  <c r="I324" i="9" s="1"/>
  <c r="D325" i="9"/>
  <c r="I325" i="9" s="1"/>
  <c r="D326" i="9"/>
  <c r="I326" i="9" s="1"/>
  <c r="D327" i="9"/>
  <c r="I327" i="9" s="1"/>
  <c r="D328" i="9"/>
  <c r="I328" i="9" s="1"/>
  <c r="D329" i="9"/>
  <c r="I329" i="9" s="1"/>
  <c r="D330" i="9"/>
  <c r="I330" i="9" s="1"/>
  <c r="D331" i="9"/>
  <c r="I331" i="9" s="1"/>
  <c r="D332" i="9"/>
  <c r="I332" i="9" s="1"/>
  <c r="D333" i="9"/>
  <c r="I333" i="9" s="1"/>
  <c r="D334" i="9"/>
  <c r="I334" i="9" s="1"/>
  <c r="D335" i="9"/>
  <c r="I335" i="9" s="1"/>
  <c r="D336" i="9"/>
  <c r="I336" i="9" s="1"/>
  <c r="D337" i="9"/>
  <c r="I337" i="9" s="1"/>
  <c r="D338" i="9"/>
  <c r="I338" i="9" s="1"/>
  <c r="D339" i="9"/>
  <c r="I339" i="9" s="1"/>
  <c r="D340" i="9"/>
  <c r="I340" i="9" s="1"/>
  <c r="D341" i="9"/>
  <c r="I341" i="9" s="1"/>
  <c r="D342" i="9"/>
  <c r="I342" i="9" s="1"/>
  <c r="D343" i="9"/>
  <c r="I343" i="9" s="1"/>
  <c r="D344" i="9"/>
  <c r="I344" i="9" s="1"/>
  <c r="D345" i="9"/>
  <c r="I345" i="9" s="1"/>
  <c r="D346" i="9"/>
  <c r="I346" i="9" s="1"/>
  <c r="D347" i="9"/>
  <c r="I347" i="9" s="1"/>
  <c r="D348" i="9"/>
  <c r="I348" i="9" s="1"/>
  <c r="D349" i="9"/>
  <c r="I349" i="9" s="1"/>
  <c r="D350" i="9"/>
  <c r="I350" i="9" s="1"/>
  <c r="D351" i="9"/>
  <c r="I351" i="9" s="1"/>
  <c r="D352" i="9"/>
  <c r="I352" i="9" s="1"/>
  <c r="D353" i="9"/>
  <c r="I353" i="9" s="1"/>
  <c r="D354" i="9"/>
  <c r="I354" i="9" s="1"/>
  <c r="D355" i="9"/>
  <c r="I355" i="9" s="1"/>
  <c r="D356" i="9"/>
  <c r="I356" i="9" s="1"/>
  <c r="D357" i="9"/>
  <c r="I357" i="9" s="1"/>
  <c r="D358" i="9"/>
  <c r="I358" i="9" s="1"/>
  <c r="D359" i="9"/>
  <c r="I359" i="9" s="1"/>
  <c r="D360" i="9"/>
  <c r="I360" i="9" s="1"/>
  <c r="D361" i="9"/>
  <c r="I361" i="9" s="1"/>
  <c r="D362" i="9"/>
  <c r="I362" i="9" s="1"/>
  <c r="D363" i="9"/>
  <c r="I363" i="9" s="1"/>
  <c r="D364" i="9"/>
  <c r="I364" i="9" s="1"/>
  <c r="D365" i="9"/>
  <c r="I365" i="9" s="1"/>
  <c r="D366" i="9"/>
  <c r="I366" i="9" s="1"/>
  <c r="D367" i="9"/>
  <c r="I367" i="9" s="1"/>
  <c r="D368" i="9"/>
  <c r="I368" i="9" s="1"/>
  <c r="D369" i="9"/>
  <c r="I369" i="9" s="1"/>
  <c r="D370" i="9"/>
  <c r="I370" i="9" s="1"/>
  <c r="D371" i="9"/>
  <c r="I371" i="9" s="1"/>
  <c r="D372" i="9"/>
  <c r="I372" i="9" s="1"/>
  <c r="D373" i="9"/>
  <c r="I373" i="9" s="1"/>
  <c r="D374" i="9"/>
  <c r="I374" i="9" s="1"/>
  <c r="D375" i="9"/>
  <c r="I375" i="9" s="1"/>
  <c r="D376" i="9"/>
  <c r="I376" i="9" s="1"/>
  <c r="D377" i="9"/>
  <c r="I377" i="9" s="1"/>
  <c r="D378" i="9"/>
  <c r="I378" i="9" s="1"/>
  <c r="D379" i="9"/>
  <c r="I379" i="9" s="1"/>
  <c r="D380" i="9"/>
  <c r="I380" i="9" s="1"/>
  <c r="D381" i="9"/>
  <c r="I381" i="9" s="1"/>
  <c r="D382" i="9"/>
  <c r="I382" i="9" s="1"/>
  <c r="D383" i="9"/>
  <c r="I383" i="9" s="1"/>
  <c r="D384" i="9"/>
  <c r="I384" i="9" s="1"/>
  <c r="D385" i="9"/>
  <c r="I385" i="9" s="1"/>
  <c r="D386" i="9"/>
  <c r="I386" i="9" s="1"/>
  <c r="D387" i="9"/>
  <c r="I387" i="9" s="1"/>
  <c r="D388" i="9"/>
  <c r="I388" i="9" s="1"/>
  <c r="D389" i="9"/>
  <c r="I389" i="9" s="1"/>
  <c r="D390" i="9"/>
  <c r="I390" i="9" s="1"/>
  <c r="D391" i="9"/>
  <c r="I391" i="9" s="1"/>
  <c r="D392" i="9"/>
  <c r="I392" i="9" s="1"/>
  <c r="D393" i="9"/>
  <c r="I393" i="9" s="1"/>
  <c r="D394" i="9"/>
  <c r="I394" i="9" s="1"/>
  <c r="D395" i="9"/>
  <c r="I395" i="9" s="1"/>
  <c r="D396" i="9"/>
  <c r="I396" i="9" s="1"/>
  <c r="D397" i="9"/>
  <c r="I397" i="9" s="1"/>
  <c r="D398" i="9"/>
  <c r="I398" i="9" s="1"/>
  <c r="D399" i="9"/>
  <c r="I399" i="9" s="1"/>
  <c r="D400" i="9"/>
  <c r="I400" i="9" s="1"/>
  <c r="D401" i="9"/>
  <c r="I401" i="9" s="1"/>
  <c r="D402" i="9"/>
  <c r="I402" i="9" s="1"/>
  <c r="D403" i="9"/>
  <c r="I403" i="9" s="1"/>
  <c r="D404" i="9"/>
  <c r="I404" i="9" s="1"/>
  <c r="D405" i="9"/>
  <c r="I405" i="9" s="1"/>
  <c r="D406" i="9"/>
  <c r="I406" i="9" s="1"/>
  <c r="D407" i="9"/>
  <c r="I407" i="9" s="1"/>
  <c r="D408" i="9"/>
  <c r="I408" i="9" s="1"/>
  <c r="D409" i="9"/>
  <c r="I409" i="9" s="1"/>
  <c r="D410" i="9"/>
  <c r="I410" i="9" s="1"/>
  <c r="D411" i="9"/>
  <c r="I411" i="9" s="1"/>
  <c r="D412" i="9"/>
  <c r="I412" i="9" s="1"/>
  <c r="D413" i="9"/>
  <c r="I413" i="9" s="1"/>
  <c r="D414" i="9"/>
  <c r="I414" i="9" s="1"/>
  <c r="D415" i="9"/>
  <c r="I415" i="9" s="1"/>
  <c r="D416" i="9"/>
  <c r="I416" i="9" s="1"/>
  <c r="D417" i="9"/>
  <c r="I417" i="9" s="1"/>
  <c r="D418" i="9"/>
  <c r="I418" i="9" s="1"/>
  <c r="D419" i="9"/>
  <c r="I419" i="9" s="1"/>
  <c r="D420" i="9"/>
  <c r="I420" i="9" s="1"/>
  <c r="D421" i="9"/>
  <c r="I421" i="9" s="1"/>
  <c r="D422" i="9"/>
  <c r="I422" i="9" s="1"/>
  <c r="D423" i="9"/>
  <c r="I423" i="9" s="1"/>
  <c r="D424" i="9"/>
  <c r="I424" i="9" s="1"/>
  <c r="D425" i="9"/>
  <c r="I425" i="9" s="1"/>
  <c r="D426" i="9"/>
  <c r="I426" i="9" s="1"/>
  <c r="D427" i="9"/>
  <c r="I427" i="9" s="1"/>
  <c r="D428" i="9"/>
  <c r="I428" i="9" s="1"/>
  <c r="D429" i="9"/>
  <c r="I429" i="9" s="1"/>
  <c r="D430" i="9"/>
  <c r="I430" i="9" s="1"/>
  <c r="D431" i="9"/>
  <c r="I431" i="9" s="1"/>
  <c r="D432" i="9"/>
  <c r="I432" i="9" s="1"/>
  <c r="D433" i="9"/>
  <c r="I433" i="9" s="1"/>
  <c r="D434" i="9"/>
  <c r="I434" i="9" s="1"/>
  <c r="D435" i="9"/>
  <c r="I435" i="9" s="1"/>
  <c r="D436" i="9"/>
  <c r="I436" i="9" s="1"/>
  <c r="D437" i="9"/>
  <c r="I437" i="9" s="1"/>
  <c r="D438" i="9"/>
  <c r="I438" i="9" s="1"/>
  <c r="D439" i="9"/>
  <c r="I439" i="9" s="1"/>
  <c r="D440" i="9"/>
  <c r="I440" i="9" s="1"/>
  <c r="D441" i="9"/>
  <c r="I441" i="9" s="1"/>
  <c r="D442" i="9"/>
  <c r="I442" i="9" s="1"/>
  <c r="D443" i="9"/>
  <c r="I443" i="9" s="1"/>
  <c r="D444" i="9"/>
  <c r="I444" i="9" s="1"/>
  <c r="D445" i="9"/>
  <c r="I445" i="9" s="1"/>
  <c r="D446" i="9"/>
  <c r="I446" i="9" s="1"/>
  <c r="D447" i="9"/>
  <c r="I447" i="9" s="1"/>
  <c r="D448" i="9"/>
  <c r="I448" i="9" s="1"/>
  <c r="D449" i="9"/>
  <c r="I449" i="9" s="1"/>
  <c r="D450" i="9"/>
  <c r="I450" i="9" s="1"/>
  <c r="D451" i="9"/>
  <c r="I451" i="9" s="1"/>
  <c r="D452" i="9"/>
  <c r="I452" i="9" s="1"/>
  <c r="D453" i="9"/>
  <c r="I453" i="9" s="1"/>
  <c r="D454" i="9"/>
  <c r="I454" i="9" s="1"/>
  <c r="D455" i="9"/>
  <c r="I455" i="9" s="1"/>
  <c r="D456" i="9"/>
  <c r="I456" i="9" s="1"/>
  <c r="D457" i="9"/>
  <c r="I457" i="9" s="1"/>
  <c r="D458" i="9"/>
  <c r="I458" i="9" s="1"/>
  <c r="D459" i="9"/>
  <c r="I459" i="9" s="1"/>
  <c r="D460" i="9"/>
  <c r="I460" i="9" s="1"/>
  <c r="D461" i="9"/>
  <c r="I461" i="9" s="1"/>
  <c r="D462" i="9"/>
  <c r="I462" i="9" s="1"/>
  <c r="D463" i="9"/>
  <c r="I463" i="9" s="1"/>
  <c r="D464" i="9"/>
  <c r="I464" i="9" s="1"/>
  <c r="D465" i="9"/>
  <c r="I465" i="9" s="1"/>
  <c r="D466" i="9"/>
  <c r="I466" i="9" s="1"/>
  <c r="D467" i="9"/>
  <c r="I467" i="9" s="1"/>
  <c r="D468" i="9"/>
  <c r="I468" i="9" s="1"/>
  <c r="D469" i="9"/>
  <c r="I469" i="9" s="1"/>
  <c r="D470" i="9"/>
  <c r="I470" i="9" s="1"/>
  <c r="D471" i="9"/>
  <c r="I471" i="9" s="1"/>
  <c r="D472" i="9"/>
  <c r="I472" i="9" s="1"/>
  <c r="D473" i="9"/>
  <c r="I473" i="9" s="1"/>
  <c r="D474" i="9"/>
  <c r="I474" i="9" s="1"/>
  <c r="D475" i="9"/>
  <c r="I475" i="9" s="1"/>
  <c r="D476" i="9"/>
  <c r="I476" i="9" s="1"/>
  <c r="D477" i="9"/>
  <c r="I477" i="9" s="1"/>
  <c r="D478" i="9"/>
  <c r="I478" i="9" s="1"/>
  <c r="D479" i="9"/>
  <c r="I479" i="9" s="1"/>
  <c r="D480" i="9"/>
  <c r="I480" i="9" s="1"/>
  <c r="D481" i="9"/>
  <c r="I481" i="9" s="1"/>
  <c r="D482" i="9"/>
  <c r="I482" i="9" s="1"/>
  <c r="D483" i="9"/>
  <c r="I483" i="9" s="1"/>
  <c r="D484" i="9"/>
  <c r="I484" i="9" s="1"/>
  <c r="D485" i="9"/>
  <c r="I485" i="9" s="1"/>
  <c r="D486" i="9"/>
  <c r="I486" i="9" s="1"/>
  <c r="D487" i="9"/>
  <c r="I487" i="9" s="1"/>
  <c r="D488" i="9"/>
  <c r="I488" i="9" s="1"/>
  <c r="D489" i="9"/>
  <c r="I489" i="9" s="1"/>
  <c r="D490" i="9"/>
  <c r="I490" i="9" s="1"/>
  <c r="D491" i="9"/>
  <c r="I491" i="9" s="1"/>
  <c r="D492" i="9"/>
  <c r="I492" i="9" s="1"/>
  <c r="D493" i="9"/>
  <c r="I493" i="9" s="1"/>
  <c r="D494" i="9"/>
  <c r="I494" i="9" s="1"/>
  <c r="D495" i="9"/>
  <c r="I495" i="9" s="1"/>
  <c r="D496" i="9"/>
  <c r="I496" i="9" s="1"/>
  <c r="D497" i="9"/>
  <c r="I497" i="9" s="1"/>
  <c r="D498" i="9"/>
  <c r="I498" i="9" s="1"/>
  <c r="D499" i="9"/>
  <c r="I499" i="9" s="1"/>
  <c r="D500" i="9"/>
  <c r="I500" i="9" s="1"/>
  <c r="D501" i="9"/>
  <c r="I501" i="9" s="1"/>
  <c r="D502" i="9"/>
  <c r="I502" i="9" s="1"/>
  <c r="D503" i="9"/>
  <c r="I503" i="9" s="1"/>
  <c r="D504" i="9"/>
  <c r="I504" i="9" s="1"/>
  <c r="D505" i="9"/>
  <c r="I505" i="9" s="1"/>
  <c r="D506" i="9"/>
  <c r="I506" i="9" s="1"/>
  <c r="D507" i="9"/>
  <c r="I507" i="9" s="1"/>
  <c r="D508" i="9"/>
  <c r="I508" i="9" s="1"/>
  <c r="D509" i="9"/>
  <c r="I509" i="9" s="1"/>
  <c r="D510" i="9"/>
  <c r="I510" i="9" s="1"/>
  <c r="D511" i="9"/>
  <c r="I511" i="9" s="1"/>
  <c r="D512" i="9"/>
  <c r="I512" i="9" s="1"/>
  <c r="D513" i="9"/>
  <c r="I513" i="9" s="1"/>
  <c r="D514" i="9"/>
  <c r="I514" i="9" s="1"/>
  <c r="D515" i="9"/>
  <c r="I515" i="9" s="1"/>
  <c r="D516" i="9"/>
  <c r="I516" i="9" s="1"/>
  <c r="D517" i="9"/>
  <c r="I517" i="9" s="1"/>
  <c r="D518" i="9"/>
  <c r="I518" i="9" s="1"/>
  <c r="D519" i="9"/>
  <c r="I519" i="9" s="1"/>
  <c r="D520" i="9"/>
  <c r="I520" i="9" s="1"/>
  <c r="D521" i="9"/>
  <c r="I521" i="9" s="1"/>
  <c r="D522" i="9"/>
  <c r="I522" i="9" s="1"/>
  <c r="D523" i="9"/>
  <c r="I523" i="9" s="1"/>
  <c r="D524" i="9"/>
  <c r="I524" i="9" s="1"/>
  <c r="D525" i="9"/>
  <c r="I525" i="9" s="1"/>
  <c r="D526" i="9"/>
  <c r="I526" i="9" s="1"/>
  <c r="D527" i="9"/>
  <c r="I527" i="9" s="1"/>
  <c r="D528" i="9"/>
  <c r="I528" i="9" s="1"/>
  <c r="D529" i="9"/>
  <c r="I529" i="9" s="1"/>
  <c r="D530" i="9"/>
  <c r="I530" i="9" s="1"/>
  <c r="D531" i="9"/>
  <c r="I531" i="9" s="1"/>
  <c r="D532" i="9"/>
  <c r="I532" i="9" s="1"/>
  <c r="D533" i="9"/>
  <c r="I533" i="9" s="1"/>
  <c r="D534" i="9"/>
  <c r="I534" i="9" s="1"/>
  <c r="D535" i="9"/>
  <c r="I535" i="9" s="1"/>
  <c r="D536" i="9"/>
  <c r="I536" i="9" s="1"/>
  <c r="D537" i="9"/>
  <c r="I537" i="9" s="1"/>
  <c r="D538" i="9"/>
  <c r="I538" i="9" s="1"/>
  <c r="D539" i="9"/>
  <c r="I539" i="9" s="1"/>
  <c r="D540" i="9"/>
  <c r="I540" i="9" s="1"/>
  <c r="D541" i="9"/>
  <c r="I541" i="9" s="1"/>
  <c r="D542" i="9"/>
  <c r="I542" i="9" s="1"/>
  <c r="D543" i="9"/>
  <c r="I543" i="9" s="1"/>
  <c r="D544" i="9"/>
  <c r="I544" i="9" s="1"/>
  <c r="D545" i="9"/>
  <c r="I545" i="9" s="1"/>
  <c r="D546" i="9"/>
  <c r="I546" i="9" s="1"/>
  <c r="D547" i="9"/>
  <c r="I547" i="9" s="1"/>
  <c r="D548" i="9"/>
  <c r="I548" i="9" s="1"/>
  <c r="D549" i="9"/>
  <c r="I549" i="9" s="1"/>
  <c r="D550" i="9"/>
  <c r="I550" i="9" s="1"/>
  <c r="D551" i="9"/>
  <c r="I551" i="9" s="1"/>
  <c r="D552" i="9"/>
  <c r="I552" i="9" s="1"/>
  <c r="D553" i="9"/>
  <c r="I553" i="9" s="1"/>
  <c r="D554" i="9"/>
  <c r="I554" i="9" s="1"/>
  <c r="D555" i="9"/>
  <c r="I555" i="9" s="1"/>
  <c r="D556" i="9"/>
  <c r="I556" i="9" s="1"/>
  <c r="D557" i="9"/>
  <c r="I557" i="9" s="1"/>
  <c r="D558" i="9"/>
  <c r="I558" i="9" s="1"/>
  <c r="D559" i="9"/>
  <c r="I559" i="9" s="1"/>
  <c r="D560" i="9"/>
  <c r="I560" i="9" s="1"/>
  <c r="D561" i="9"/>
  <c r="I561" i="9" s="1"/>
  <c r="D562" i="9"/>
  <c r="I562" i="9" s="1"/>
  <c r="D563" i="9"/>
  <c r="I563" i="9" s="1"/>
  <c r="D564" i="9"/>
  <c r="I564" i="9" s="1"/>
  <c r="D565" i="9"/>
  <c r="I565" i="9" s="1"/>
  <c r="D566" i="9"/>
  <c r="I566" i="9" s="1"/>
  <c r="D567" i="9"/>
  <c r="I567" i="9" s="1"/>
  <c r="D568" i="9"/>
  <c r="I568" i="9" s="1"/>
  <c r="D569" i="9"/>
  <c r="I569" i="9" s="1"/>
  <c r="D570" i="9"/>
  <c r="I570" i="9" s="1"/>
  <c r="D571" i="9"/>
  <c r="I571" i="9" s="1"/>
  <c r="D572" i="9"/>
  <c r="I572" i="9" s="1"/>
  <c r="D573" i="9"/>
  <c r="I573" i="9" s="1"/>
  <c r="D574" i="9"/>
  <c r="I574" i="9" s="1"/>
  <c r="D575" i="9"/>
  <c r="I575" i="9" s="1"/>
  <c r="D576" i="9"/>
  <c r="I576" i="9" s="1"/>
  <c r="D577" i="9"/>
  <c r="I577" i="9" s="1"/>
  <c r="D578" i="9"/>
  <c r="I578" i="9" s="1"/>
  <c r="D579" i="9"/>
  <c r="I579" i="9" s="1"/>
  <c r="D580" i="9"/>
  <c r="I580" i="9" s="1"/>
  <c r="D581" i="9"/>
  <c r="I581" i="9" s="1"/>
  <c r="D582" i="9"/>
  <c r="I582" i="9" s="1"/>
  <c r="D583" i="9"/>
  <c r="I583" i="9" s="1"/>
  <c r="D584" i="9"/>
  <c r="I584" i="9" s="1"/>
  <c r="D585" i="9"/>
  <c r="I585" i="9" s="1"/>
  <c r="D586" i="9"/>
  <c r="I586" i="9" s="1"/>
  <c r="D587" i="9"/>
  <c r="I587" i="9" s="1"/>
  <c r="D588" i="9"/>
  <c r="I588" i="9" s="1"/>
  <c r="D589" i="9"/>
  <c r="I589" i="9" s="1"/>
  <c r="D590" i="9"/>
  <c r="I590" i="9" s="1"/>
  <c r="D591" i="9"/>
  <c r="I591" i="9" s="1"/>
  <c r="D592" i="9"/>
  <c r="I592" i="9" s="1"/>
  <c r="D593" i="9"/>
  <c r="I593" i="9" s="1"/>
  <c r="D594" i="9"/>
  <c r="I594" i="9" s="1"/>
  <c r="D595" i="9"/>
  <c r="I595" i="9" s="1"/>
  <c r="D596" i="9"/>
  <c r="I596" i="9" s="1"/>
  <c r="D597" i="9"/>
  <c r="I597" i="9" s="1"/>
  <c r="D598" i="9"/>
  <c r="I598" i="9" s="1"/>
  <c r="D599" i="9"/>
  <c r="I599" i="9" s="1"/>
  <c r="D600" i="9"/>
  <c r="I600" i="9" s="1"/>
  <c r="D601" i="9"/>
  <c r="I601" i="9" s="1"/>
  <c r="D602" i="9"/>
  <c r="I602" i="9" s="1"/>
  <c r="D603" i="9"/>
  <c r="I603" i="9" s="1"/>
  <c r="D604" i="9"/>
  <c r="I604" i="9" s="1"/>
  <c r="D605" i="9"/>
  <c r="I605" i="9" s="1"/>
  <c r="D606" i="9"/>
  <c r="I606" i="9" s="1"/>
  <c r="D607" i="9"/>
  <c r="I607" i="9" s="1"/>
  <c r="D608" i="9"/>
  <c r="I608" i="9" s="1"/>
  <c r="D609" i="9"/>
  <c r="I609" i="9" s="1"/>
  <c r="D610" i="9"/>
  <c r="I610" i="9" s="1"/>
  <c r="D611" i="9"/>
  <c r="I611" i="9" s="1"/>
  <c r="D612" i="9"/>
  <c r="I612" i="9" s="1"/>
  <c r="D613" i="9"/>
  <c r="I613" i="9" s="1"/>
  <c r="D614" i="9"/>
  <c r="I614" i="9" s="1"/>
  <c r="D615" i="9"/>
  <c r="I615" i="9" s="1"/>
  <c r="D616" i="9"/>
  <c r="I616" i="9" s="1"/>
  <c r="D617" i="9"/>
  <c r="I617" i="9" s="1"/>
  <c r="D618" i="9"/>
  <c r="I618" i="9" s="1"/>
  <c r="D619" i="9"/>
  <c r="I619" i="9" s="1"/>
  <c r="D620" i="9"/>
  <c r="I620" i="9" s="1"/>
  <c r="D621" i="9"/>
  <c r="I621" i="9" s="1"/>
  <c r="D622" i="9"/>
  <c r="I622" i="9" s="1"/>
  <c r="D623" i="9"/>
  <c r="I623" i="9" s="1"/>
  <c r="D624" i="9"/>
  <c r="I624" i="9" s="1"/>
  <c r="D625" i="9"/>
  <c r="I625" i="9" s="1"/>
  <c r="D626" i="9"/>
  <c r="I626" i="9" s="1"/>
  <c r="D627" i="9"/>
  <c r="I627" i="9" s="1"/>
  <c r="D628" i="9"/>
  <c r="I628" i="9" s="1"/>
  <c r="D629" i="9"/>
  <c r="I629" i="9" s="1"/>
  <c r="D630" i="9"/>
  <c r="I630" i="9" s="1"/>
  <c r="D631" i="9"/>
  <c r="I631" i="9" s="1"/>
  <c r="D632" i="9"/>
  <c r="I632" i="9" s="1"/>
  <c r="D633" i="9"/>
  <c r="I633" i="9" s="1"/>
  <c r="D634" i="9"/>
  <c r="I634" i="9" s="1"/>
  <c r="D635" i="9"/>
  <c r="I635" i="9" s="1"/>
  <c r="D636" i="9"/>
  <c r="I636" i="9" s="1"/>
  <c r="D637" i="9"/>
  <c r="I637" i="9" s="1"/>
  <c r="D638" i="9"/>
  <c r="I638" i="9" s="1"/>
  <c r="D639" i="9"/>
  <c r="I639" i="9" s="1"/>
  <c r="D640" i="9"/>
  <c r="I640" i="9" s="1"/>
  <c r="D641" i="9"/>
  <c r="I641" i="9" s="1"/>
  <c r="D642" i="9"/>
  <c r="I642" i="9" s="1"/>
  <c r="D643" i="9"/>
  <c r="I643" i="9" s="1"/>
  <c r="D644" i="9"/>
  <c r="I644" i="9" s="1"/>
  <c r="D645" i="9"/>
  <c r="I645" i="9" s="1"/>
  <c r="D646" i="9"/>
  <c r="I646" i="9" s="1"/>
  <c r="D647" i="9"/>
  <c r="I647" i="9" s="1"/>
  <c r="D648" i="9"/>
  <c r="I648" i="9" s="1"/>
  <c r="D649" i="9"/>
  <c r="I649" i="9" s="1"/>
  <c r="D650" i="9"/>
  <c r="I650" i="9" s="1"/>
  <c r="D651" i="9"/>
  <c r="I651" i="9" s="1"/>
  <c r="D652" i="9"/>
  <c r="I652" i="9" s="1"/>
  <c r="D653" i="9"/>
  <c r="I653" i="9" s="1"/>
  <c r="D654" i="9"/>
  <c r="I654" i="9" s="1"/>
  <c r="D655" i="9"/>
  <c r="I655" i="9" s="1"/>
  <c r="D656" i="9"/>
  <c r="I656" i="9" s="1"/>
  <c r="D657" i="9"/>
  <c r="I657" i="9" s="1"/>
  <c r="D658" i="9"/>
  <c r="I658" i="9" s="1"/>
  <c r="D659" i="9"/>
  <c r="I659" i="9" s="1"/>
  <c r="D660" i="9"/>
  <c r="I660" i="9" s="1"/>
  <c r="D661" i="9"/>
  <c r="I661" i="9" s="1"/>
  <c r="D662" i="9"/>
  <c r="I662" i="9" s="1"/>
  <c r="D663" i="9"/>
  <c r="I663" i="9" s="1"/>
  <c r="D664" i="9"/>
  <c r="I664" i="9" s="1"/>
  <c r="D665" i="9"/>
  <c r="I665" i="9" s="1"/>
  <c r="D666" i="9"/>
  <c r="I666" i="9" s="1"/>
  <c r="D667" i="9"/>
  <c r="I667" i="9" s="1"/>
  <c r="D668" i="9"/>
  <c r="I668" i="9" s="1"/>
  <c r="D669" i="9"/>
  <c r="I669" i="9" s="1"/>
  <c r="D670" i="9"/>
  <c r="I670" i="9" s="1"/>
  <c r="D671" i="9"/>
  <c r="I671" i="9" s="1"/>
  <c r="D672" i="9"/>
  <c r="I672" i="9" s="1"/>
  <c r="D673" i="9"/>
  <c r="I673" i="9" s="1"/>
  <c r="D674" i="9"/>
  <c r="I674" i="9" s="1"/>
  <c r="D675" i="9"/>
  <c r="I675" i="9" s="1"/>
  <c r="D676" i="9"/>
  <c r="I676" i="9" s="1"/>
  <c r="D677" i="9"/>
  <c r="I677" i="9" s="1"/>
  <c r="D678" i="9"/>
  <c r="I678" i="9" s="1"/>
  <c r="D679" i="9"/>
  <c r="I679" i="9" s="1"/>
  <c r="D680" i="9"/>
  <c r="I680" i="9" s="1"/>
  <c r="D681" i="9"/>
  <c r="I681" i="9" s="1"/>
  <c r="D682" i="9"/>
  <c r="I682" i="9" s="1"/>
  <c r="D683" i="9"/>
  <c r="I683" i="9" s="1"/>
  <c r="D684" i="9"/>
  <c r="I684" i="9" s="1"/>
  <c r="D685" i="9"/>
  <c r="I685" i="9" s="1"/>
  <c r="D686" i="9"/>
  <c r="I686" i="9" s="1"/>
  <c r="D687" i="9"/>
  <c r="I687" i="9" s="1"/>
  <c r="D688" i="9"/>
  <c r="I688" i="9" s="1"/>
  <c r="D689" i="9"/>
  <c r="I689" i="9" s="1"/>
  <c r="D690" i="9"/>
  <c r="I690" i="9" s="1"/>
  <c r="D691" i="9"/>
  <c r="I691" i="9" s="1"/>
  <c r="D692" i="9"/>
  <c r="I692" i="9" s="1"/>
  <c r="D693" i="9"/>
  <c r="I693" i="9" s="1"/>
  <c r="D694" i="9"/>
  <c r="I694" i="9" s="1"/>
  <c r="D695" i="9"/>
  <c r="I695" i="9" s="1"/>
  <c r="D696" i="9"/>
  <c r="I696" i="9" s="1"/>
  <c r="D697" i="9"/>
  <c r="I697" i="9" s="1"/>
  <c r="D698" i="9"/>
  <c r="I698" i="9" s="1"/>
  <c r="D699" i="9"/>
  <c r="I699" i="9" s="1"/>
  <c r="D700" i="9"/>
  <c r="I700" i="9" s="1"/>
  <c r="D701" i="9"/>
  <c r="I701" i="9" s="1"/>
  <c r="D702" i="9"/>
  <c r="I702" i="9" s="1"/>
  <c r="D703" i="9"/>
  <c r="I703" i="9" s="1"/>
  <c r="D704" i="9"/>
  <c r="I704" i="9" s="1"/>
  <c r="D705" i="9"/>
  <c r="I705" i="9" s="1"/>
  <c r="D706" i="9"/>
  <c r="I706" i="9" s="1"/>
  <c r="D707" i="9"/>
  <c r="I707" i="9" s="1"/>
  <c r="D708" i="9"/>
  <c r="I708" i="9" s="1"/>
  <c r="D709" i="9"/>
  <c r="I709" i="9" s="1"/>
  <c r="D710" i="9"/>
  <c r="I710" i="9" s="1"/>
  <c r="D711" i="9"/>
  <c r="I711" i="9" s="1"/>
  <c r="D712" i="9"/>
  <c r="I712" i="9" s="1"/>
  <c r="D713" i="9"/>
  <c r="I713" i="9" s="1"/>
  <c r="D714" i="9"/>
  <c r="I714" i="9" s="1"/>
  <c r="D715" i="9"/>
  <c r="I715" i="9" s="1"/>
  <c r="D716" i="9"/>
  <c r="I716" i="9" s="1"/>
  <c r="D717" i="9"/>
  <c r="I717" i="9" s="1"/>
  <c r="D718" i="9"/>
  <c r="I718" i="9" s="1"/>
  <c r="D719" i="9"/>
  <c r="I719" i="9" s="1"/>
  <c r="D720" i="9"/>
  <c r="I720" i="9" s="1"/>
  <c r="D721" i="9"/>
  <c r="I721" i="9" s="1"/>
  <c r="D722" i="9"/>
  <c r="I722" i="9" s="1"/>
  <c r="D723" i="9"/>
  <c r="I723" i="9" s="1"/>
  <c r="D724" i="9"/>
  <c r="I724" i="9" s="1"/>
  <c r="D725" i="9"/>
  <c r="I725" i="9" s="1"/>
  <c r="D726" i="9"/>
  <c r="I726" i="9" s="1"/>
  <c r="D727" i="9"/>
  <c r="I727" i="9" s="1"/>
  <c r="D728" i="9"/>
  <c r="I728" i="9" s="1"/>
  <c r="D729" i="9"/>
  <c r="I729" i="9" s="1"/>
  <c r="D730" i="9"/>
  <c r="I730" i="9" s="1"/>
  <c r="D731" i="9"/>
  <c r="I731" i="9" s="1"/>
  <c r="D732" i="9"/>
  <c r="I732" i="9" s="1"/>
  <c r="D733" i="9"/>
  <c r="I733" i="9" s="1"/>
  <c r="D734" i="9"/>
  <c r="I734" i="9" s="1"/>
  <c r="D735" i="9"/>
  <c r="I735" i="9" s="1"/>
  <c r="D736" i="9"/>
  <c r="I736" i="9" s="1"/>
  <c r="D737" i="9"/>
  <c r="I737" i="9" s="1"/>
  <c r="D738" i="9"/>
  <c r="I738" i="9" s="1"/>
  <c r="D739" i="9"/>
  <c r="I739" i="9" s="1"/>
  <c r="D740" i="9"/>
  <c r="I740" i="9" s="1"/>
  <c r="D741" i="9"/>
  <c r="I741" i="9" s="1"/>
  <c r="D742" i="9"/>
  <c r="I742" i="9" s="1"/>
  <c r="D743" i="9"/>
  <c r="I743" i="9" s="1"/>
  <c r="D744" i="9"/>
  <c r="I744" i="9" s="1"/>
  <c r="D745" i="9"/>
  <c r="I745" i="9" s="1"/>
  <c r="D746" i="9"/>
  <c r="I746" i="9" s="1"/>
  <c r="D747" i="9"/>
  <c r="I747" i="9" s="1"/>
  <c r="D748" i="9"/>
  <c r="I748" i="9" s="1"/>
  <c r="D749" i="9"/>
  <c r="I749" i="9" s="1"/>
  <c r="D750" i="9"/>
  <c r="I750" i="9" s="1"/>
  <c r="D751" i="9"/>
  <c r="I751" i="9" s="1"/>
  <c r="D752" i="9"/>
  <c r="I752" i="9" s="1"/>
  <c r="D753" i="9"/>
  <c r="I753" i="9" s="1"/>
  <c r="D754" i="9"/>
  <c r="I754" i="9" s="1"/>
  <c r="D755" i="9"/>
  <c r="I755" i="9" s="1"/>
  <c r="D756" i="9"/>
  <c r="I756" i="9" s="1"/>
  <c r="D757" i="9"/>
  <c r="I757" i="9" s="1"/>
  <c r="D758" i="9"/>
  <c r="I758" i="9" s="1"/>
  <c r="D759" i="9"/>
  <c r="I759" i="9" s="1"/>
  <c r="D760" i="9"/>
  <c r="I760" i="9" s="1"/>
  <c r="D761" i="9"/>
  <c r="I761" i="9" s="1"/>
  <c r="D762" i="9"/>
  <c r="I762" i="9" s="1"/>
  <c r="D763" i="9"/>
  <c r="I763" i="9" s="1"/>
  <c r="D764" i="9"/>
  <c r="I764" i="9" s="1"/>
  <c r="D765" i="9"/>
  <c r="I765" i="9" s="1"/>
  <c r="D766" i="9"/>
  <c r="I766" i="9" s="1"/>
  <c r="D767" i="9"/>
  <c r="I767" i="9" s="1"/>
  <c r="D768" i="9"/>
  <c r="I768" i="9" s="1"/>
  <c r="D769" i="9"/>
  <c r="I769" i="9" s="1"/>
  <c r="D770" i="9"/>
  <c r="I770" i="9" s="1"/>
  <c r="D771" i="9"/>
  <c r="I771" i="9" s="1"/>
  <c r="D772" i="9"/>
  <c r="I772" i="9" s="1"/>
  <c r="D773" i="9"/>
  <c r="I773" i="9" s="1"/>
  <c r="D774" i="9"/>
  <c r="I774" i="9" s="1"/>
  <c r="D775" i="9"/>
  <c r="I775" i="9" s="1"/>
  <c r="D776" i="9"/>
  <c r="I776" i="9" s="1"/>
  <c r="D777" i="9"/>
  <c r="I777" i="9" s="1"/>
  <c r="D778" i="9"/>
  <c r="I778" i="9" s="1"/>
  <c r="D779" i="9"/>
  <c r="I779" i="9" s="1"/>
  <c r="D780" i="9"/>
  <c r="I780" i="9" s="1"/>
  <c r="D781" i="9"/>
  <c r="I781" i="9" s="1"/>
  <c r="D782" i="9"/>
  <c r="I782" i="9" s="1"/>
  <c r="D783" i="9"/>
  <c r="I783" i="9" s="1"/>
  <c r="D784" i="9"/>
  <c r="I784" i="9" s="1"/>
  <c r="D785" i="9"/>
  <c r="I785" i="9" s="1"/>
  <c r="D786" i="9"/>
  <c r="I786" i="9" s="1"/>
  <c r="D787" i="9"/>
  <c r="I787" i="9" s="1"/>
  <c r="D788" i="9"/>
  <c r="I788" i="9" s="1"/>
  <c r="D789" i="9"/>
  <c r="I789" i="9" s="1"/>
  <c r="D790" i="9"/>
  <c r="I790" i="9" s="1"/>
  <c r="D791" i="9"/>
  <c r="I791" i="9" s="1"/>
  <c r="D792" i="9"/>
  <c r="I792" i="9" s="1"/>
  <c r="D793" i="9"/>
  <c r="I793" i="9" s="1"/>
  <c r="D794" i="9"/>
  <c r="I794" i="9" s="1"/>
  <c r="D795" i="9"/>
  <c r="I795" i="9" s="1"/>
  <c r="D796" i="9"/>
  <c r="I796" i="9" s="1"/>
  <c r="D797" i="9"/>
  <c r="I797" i="9" s="1"/>
  <c r="D798" i="9"/>
  <c r="I798" i="9" s="1"/>
  <c r="D799" i="9"/>
  <c r="I799" i="9" s="1"/>
  <c r="D800" i="9"/>
  <c r="I800" i="9" s="1"/>
  <c r="D801" i="9"/>
  <c r="I801" i="9" s="1"/>
  <c r="D802" i="9"/>
  <c r="I802" i="9" s="1"/>
  <c r="D803" i="9"/>
  <c r="I803" i="9" s="1"/>
  <c r="D804" i="9"/>
  <c r="I804" i="9" s="1"/>
  <c r="D805" i="9"/>
  <c r="I805" i="9" s="1"/>
  <c r="D806" i="9"/>
  <c r="I806" i="9" s="1"/>
  <c r="D807" i="9"/>
  <c r="I807" i="9" s="1"/>
  <c r="D808" i="9"/>
  <c r="I808" i="9" s="1"/>
  <c r="D809" i="9"/>
  <c r="I809" i="9" s="1"/>
  <c r="D810" i="9"/>
  <c r="I810" i="9" s="1"/>
  <c r="D811" i="9"/>
  <c r="I811" i="9" s="1"/>
  <c r="D812" i="9"/>
  <c r="I812" i="9" s="1"/>
  <c r="D813" i="9"/>
  <c r="I813" i="9" s="1"/>
  <c r="D814" i="9"/>
  <c r="I814" i="9" s="1"/>
  <c r="D815" i="9"/>
  <c r="I815" i="9" s="1"/>
  <c r="D816" i="9"/>
  <c r="I816" i="9" s="1"/>
  <c r="D817" i="9"/>
  <c r="I817" i="9" s="1"/>
  <c r="D818" i="9"/>
  <c r="I818" i="9" s="1"/>
  <c r="D819" i="9"/>
  <c r="I819" i="9" s="1"/>
  <c r="D820" i="9"/>
  <c r="I820" i="9" s="1"/>
  <c r="D821" i="9"/>
  <c r="I821" i="9" s="1"/>
  <c r="D822" i="9"/>
  <c r="I822" i="9" s="1"/>
  <c r="D823" i="9"/>
  <c r="I823" i="9" s="1"/>
  <c r="D824" i="9"/>
  <c r="I824" i="9" s="1"/>
  <c r="D825" i="9"/>
  <c r="I825" i="9" s="1"/>
  <c r="D826" i="9"/>
  <c r="I826" i="9" s="1"/>
  <c r="D827" i="9"/>
  <c r="I827" i="9" s="1"/>
  <c r="D828" i="9"/>
  <c r="I828" i="9" s="1"/>
  <c r="D829" i="9"/>
  <c r="I829" i="9" s="1"/>
  <c r="D830" i="9"/>
  <c r="I830" i="9" s="1"/>
  <c r="D831" i="9"/>
  <c r="I831" i="9" s="1"/>
  <c r="D832" i="9"/>
  <c r="I832" i="9" s="1"/>
  <c r="D833" i="9"/>
  <c r="I833" i="9" s="1"/>
  <c r="D834" i="9"/>
  <c r="I834" i="9" s="1"/>
  <c r="D835" i="9"/>
  <c r="I835" i="9" s="1"/>
  <c r="D836" i="9"/>
  <c r="I836" i="9" s="1"/>
  <c r="D837" i="9"/>
  <c r="I837" i="9" s="1"/>
  <c r="D838" i="9"/>
  <c r="I838" i="9" s="1"/>
  <c r="D839" i="9"/>
  <c r="I839" i="9" s="1"/>
  <c r="D840" i="9"/>
  <c r="I840" i="9" s="1"/>
  <c r="D841" i="9"/>
  <c r="I841" i="9" s="1"/>
  <c r="D842" i="9"/>
  <c r="I842" i="9" s="1"/>
  <c r="D843" i="9"/>
  <c r="I843" i="9" s="1"/>
  <c r="D844" i="9"/>
  <c r="I844" i="9" s="1"/>
  <c r="D845" i="9"/>
  <c r="I845" i="9" s="1"/>
  <c r="D846" i="9"/>
  <c r="I846" i="9" s="1"/>
  <c r="D847" i="9"/>
  <c r="I847" i="9" s="1"/>
  <c r="D848" i="9"/>
  <c r="I848" i="9" s="1"/>
  <c r="D849" i="9"/>
  <c r="I849" i="9" s="1"/>
  <c r="D850" i="9"/>
  <c r="I850" i="9" s="1"/>
  <c r="D851" i="9"/>
  <c r="I851" i="9" s="1"/>
  <c r="D852" i="9"/>
  <c r="I852" i="9" s="1"/>
  <c r="D853" i="9"/>
  <c r="I853" i="9" s="1"/>
  <c r="D854" i="9"/>
  <c r="I854" i="9" s="1"/>
  <c r="D855" i="9"/>
  <c r="I855" i="9" s="1"/>
  <c r="D856" i="9"/>
  <c r="I856" i="9" s="1"/>
  <c r="D857" i="9"/>
  <c r="I857" i="9" s="1"/>
  <c r="D858" i="9"/>
  <c r="I858" i="9" s="1"/>
  <c r="D859" i="9"/>
  <c r="I859" i="9" s="1"/>
  <c r="D860" i="9"/>
  <c r="I860" i="9" s="1"/>
  <c r="D861" i="9"/>
  <c r="I861" i="9" s="1"/>
  <c r="D862" i="9"/>
  <c r="I862" i="9" s="1"/>
  <c r="D863" i="9"/>
  <c r="I863" i="9" s="1"/>
  <c r="D864" i="9"/>
  <c r="I864" i="9" s="1"/>
  <c r="D865" i="9"/>
  <c r="I865" i="9" s="1"/>
  <c r="D866" i="9"/>
  <c r="I866" i="9" s="1"/>
  <c r="D867" i="9"/>
  <c r="I867" i="9" s="1"/>
  <c r="D868" i="9"/>
  <c r="I868" i="9" s="1"/>
  <c r="D869" i="9"/>
  <c r="I869" i="9" s="1"/>
  <c r="D870" i="9"/>
  <c r="I870" i="9" s="1"/>
  <c r="D871" i="9"/>
  <c r="I871" i="9" s="1"/>
  <c r="D872" i="9"/>
  <c r="I872" i="9" s="1"/>
  <c r="D873" i="9"/>
  <c r="I873" i="9" s="1"/>
  <c r="D874" i="9"/>
  <c r="I874" i="9" s="1"/>
  <c r="D875" i="9"/>
  <c r="I875" i="9" s="1"/>
  <c r="D876" i="9"/>
  <c r="I876" i="9" s="1"/>
  <c r="D877" i="9"/>
  <c r="I877" i="9" s="1"/>
  <c r="D878" i="9"/>
  <c r="I878" i="9" s="1"/>
  <c r="D879" i="9"/>
  <c r="I879" i="9" s="1"/>
  <c r="D880" i="9"/>
  <c r="I880" i="9" s="1"/>
  <c r="D881" i="9"/>
  <c r="I881" i="9" s="1"/>
  <c r="D882" i="9"/>
  <c r="I882" i="9" s="1"/>
  <c r="D883" i="9"/>
  <c r="I883" i="9" s="1"/>
  <c r="D884" i="9"/>
  <c r="I884" i="9" s="1"/>
  <c r="D885" i="9"/>
  <c r="I885" i="9" s="1"/>
  <c r="D886" i="9"/>
  <c r="I886" i="9" s="1"/>
  <c r="D887" i="9"/>
  <c r="I887" i="9" s="1"/>
  <c r="D888" i="9"/>
  <c r="I888" i="9" s="1"/>
  <c r="D889" i="9"/>
  <c r="I889" i="9" s="1"/>
  <c r="D890" i="9"/>
  <c r="I890" i="9" s="1"/>
  <c r="D891" i="9"/>
  <c r="I891" i="9" s="1"/>
  <c r="D892" i="9"/>
  <c r="I892" i="9" s="1"/>
  <c r="D893" i="9"/>
  <c r="I893" i="9" s="1"/>
  <c r="D894" i="9"/>
  <c r="I894" i="9" s="1"/>
  <c r="D895" i="9"/>
  <c r="I895" i="9" s="1"/>
  <c r="D896" i="9"/>
  <c r="I896" i="9" s="1"/>
  <c r="D897" i="9"/>
  <c r="I897" i="9" s="1"/>
  <c r="D898" i="9"/>
  <c r="I898" i="9" s="1"/>
  <c r="D899" i="9"/>
  <c r="I899" i="9" s="1"/>
  <c r="D900" i="9"/>
  <c r="I900" i="9" s="1"/>
  <c r="D901" i="9"/>
  <c r="I901" i="9" s="1"/>
  <c r="D902" i="9"/>
  <c r="I902" i="9" s="1"/>
  <c r="D903" i="9"/>
  <c r="I903" i="9" s="1"/>
  <c r="D904" i="9"/>
  <c r="I904" i="9" s="1"/>
  <c r="D905" i="9"/>
  <c r="I905" i="9" s="1"/>
  <c r="D906" i="9"/>
  <c r="I906" i="9" s="1"/>
  <c r="D907" i="9"/>
  <c r="I907" i="9" s="1"/>
  <c r="D908" i="9"/>
  <c r="I908" i="9" s="1"/>
  <c r="D909" i="9"/>
  <c r="I909" i="9" s="1"/>
  <c r="D910" i="9"/>
  <c r="I910" i="9" s="1"/>
  <c r="D911" i="9"/>
  <c r="I911" i="9" s="1"/>
  <c r="D912" i="9"/>
  <c r="I912" i="9" s="1"/>
  <c r="D913" i="9"/>
  <c r="I913" i="9" s="1"/>
  <c r="D914" i="9"/>
  <c r="I914" i="9" s="1"/>
  <c r="D915" i="9"/>
  <c r="I915" i="9" s="1"/>
  <c r="D916" i="9"/>
  <c r="I916" i="9" s="1"/>
  <c r="D917" i="9"/>
  <c r="I917" i="9" s="1"/>
  <c r="D918" i="9"/>
  <c r="I918" i="9" s="1"/>
  <c r="D919" i="9"/>
  <c r="I919" i="9" s="1"/>
  <c r="D920" i="9"/>
  <c r="I920" i="9" s="1"/>
  <c r="D921" i="9"/>
  <c r="I921" i="9" s="1"/>
  <c r="D922" i="9"/>
  <c r="I922" i="9" s="1"/>
  <c r="D923" i="9"/>
  <c r="I923" i="9" s="1"/>
  <c r="D924" i="9"/>
  <c r="I924" i="9" s="1"/>
  <c r="D925" i="9"/>
  <c r="I925" i="9" s="1"/>
  <c r="D926" i="9"/>
  <c r="I926" i="9" s="1"/>
  <c r="D927" i="9"/>
  <c r="I927" i="9" s="1"/>
  <c r="D928" i="9"/>
  <c r="I928" i="9" s="1"/>
  <c r="D929" i="9"/>
  <c r="I929" i="9" s="1"/>
  <c r="D930" i="9"/>
  <c r="I930" i="9" s="1"/>
  <c r="D931" i="9"/>
  <c r="I931" i="9" s="1"/>
  <c r="D932" i="9"/>
  <c r="I932" i="9" s="1"/>
  <c r="D933" i="9"/>
  <c r="I933" i="9" s="1"/>
  <c r="D934" i="9"/>
  <c r="I934" i="9" s="1"/>
  <c r="D935" i="9"/>
  <c r="I935" i="9" s="1"/>
  <c r="D936" i="9"/>
  <c r="I936" i="9" s="1"/>
  <c r="D937" i="9"/>
  <c r="I937" i="9" s="1"/>
  <c r="D938" i="9"/>
  <c r="I938" i="9" s="1"/>
  <c r="D939" i="9"/>
  <c r="I939" i="9" s="1"/>
  <c r="D940" i="9"/>
  <c r="I940" i="9" s="1"/>
  <c r="D941" i="9"/>
  <c r="I941" i="9" s="1"/>
  <c r="D942" i="9"/>
  <c r="I942" i="9" s="1"/>
  <c r="D943" i="9"/>
  <c r="I943" i="9" s="1"/>
  <c r="D944" i="9"/>
  <c r="I944" i="9" s="1"/>
  <c r="D945" i="9"/>
  <c r="I945" i="9" s="1"/>
  <c r="D946" i="9"/>
  <c r="I946" i="9" s="1"/>
  <c r="D947" i="9"/>
  <c r="I947" i="9" s="1"/>
  <c r="D948" i="9"/>
  <c r="I948" i="9" s="1"/>
  <c r="D949" i="9"/>
  <c r="I949" i="9" s="1"/>
  <c r="D950" i="9"/>
  <c r="I950" i="9" s="1"/>
  <c r="D951" i="9"/>
  <c r="I951" i="9" s="1"/>
  <c r="D952" i="9"/>
  <c r="I952" i="9" s="1"/>
  <c r="D953" i="9"/>
  <c r="I953" i="9" s="1"/>
  <c r="D954" i="9"/>
  <c r="I954" i="9" s="1"/>
  <c r="D955" i="9"/>
  <c r="I955" i="9" s="1"/>
  <c r="D956" i="9"/>
  <c r="I956" i="9" s="1"/>
  <c r="D957" i="9"/>
  <c r="I957" i="9" s="1"/>
  <c r="D958" i="9"/>
  <c r="I958" i="9" s="1"/>
  <c r="D959" i="9"/>
  <c r="I959" i="9" s="1"/>
  <c r="D960" i="9"/>
  <c r="I960" i="9" s="1"/>
  <c r="D961" i="9"/>
  <c r="I961" i="9" s="1"/>
  <c r="D962" i="9"/>
  <c r="I962" i="9" s="1"/>
  <c r="D963" i="9"/>
  <c r="I963" i="9" s="1"/>
  <c r="D964" i="9"/>
  <c r="I964" i="9" s="1"/>
  <c r="D965" i="9"/>
  <c r="I965" i="9" s="1"/>
  <c r="D966" i="9"/>
  <c r="I966" i="9" s="1"/>
  <c r="D967" i="9"/>
  <c r="I967" i="9" s="1"/>
  <c r="D968" i="9"/>
  <c r="I968" i="9" s="1"/>
  <c r="D969" i="9"/>
  <c r="I969" i="9" s="1"/>
  <c r="D970" i="9"/>
  <c r="I970" i="9" s="1"/>
  <c r="D971" i="9"/>
  <c r="I971" i="9" s="1"/>
  <c r="D972" i="9"/>
  <c r="I972" i="9" s="1"/>
  <c r="D973" i="9"/>
  <c r="I973" i="9" s="1"/>
  <c r="D974" i="9"/>
  <c r="I974" i="9" s="1"/>
  <c r="D975" i="9"/>
  <c r="I975" i="9" s="1"/>
  <c r="D976" i="9"/>
  <c r="I976" i="9" s="1"/>
  <c r="D977" i="9"/>
  <c r="I977" i="9" s="1"/>
  <c r="D978" i="9"/>
  <c r="I978" i="9" s="1"/>
  <c r="D979" i="9"/>
  <c r="I979" i="9" s="1"/>
  <c r="D980" i="9"/>
  <c r="I980" i="9" s="1"/>
  <c r="D981" i="9"/>
  <c r="I981" i="9" s="1"/>
  <c r="D982" i="9"/>
  <c r="I982" i="9" s="1"/>
  <c r="D983" i="9"/>
  <c r="I983" i="9" s="1"/>
  <c r="D984" i="9"/>
  <c r="I984" i="9" s="1"/>
  <c r="D985" i="9"/>
  <c r="I985" i="9" s="1"/>
  <c r="D986" i="9"/>
  <c r="I986" i="9" s="1"/>
  <c r="D987" i="9"/>
  <c r="I987" i="9" s="1"/>
  <c r="D988" i="9"/>
  <c r="I988" i="9" s="1"/>
  <c r="D989" i="9"/>
  <c r="I989" i="9" s="1"/>
  <c r="D990" i="9"/>
  <c r="I990" i="9" s="1"/>
  <c r="D991" i="9"/>
  <c r="I991" i="9" s="1"/>
  <c r="D992" i="9"/>
  <c r="I992" i="9" s="1"/>
  <c r="D993" i="9"/>
  <c r="I993" i="9" s="1"/>
  <c r="D994" i="9"/>
  <c r="I994" i="9" s="1"/>
  <c r="D995" i="9"/>
  <c r="I995" i="9" s="1"/>
  <c r="D996" i="9"/>
  <c r="I996" i="9" s="1"/>
  <c r="D997" i="9"/>
  <c r="I997" i="9" s="1"/>
  <c r="D998" i="9"/>
  <c r="I998" i="9" s="1"/>
  <c r="D999" i="9"/>
  <c r="I999" i="9" s="1"/>
  <c r="D1000" i="9"/>
  <c r="I1000" i="9" s="1"/>
  <c r="D1001" i="9"/>
  <c r="I1001" i="9" s="1"/>
  <c r="D1002" i="9"/>
  <c r="I1002" i="9" s="1"/>
  <c r="D1003" i="9"/>
  <c r="I1003" i="9" s="1"/>
  <c r="D1004" i="9"/>
  <c r="I1004" i="9" s="1"/>
  <c r="D1005" i="9"/>
  <c r="I1005" i="9" s="1"/>
  <c r="D1006" i="9"/>
  <c r="I1006" i="9" s="1"/>
  <c r="D1007" i="9"/>
  <c r="I1007" i="9" s="1"/>
  <c r="D1008" i="9"/>
  <c r="I1008" i="9" s="1"/>
  <c r="D1009" i="9"/>
  <c r="I1009" i="9" s="1"/>
  <c r="D1010" i="9"/>
  <c r="I1010" i="9" s="1"/>
  <c r="D1011" i="9"/>
  <c r="I1011" i="9" s="1"/>
  <c r="D1012" i="9"/>
  <c r="I1012" i="9" s="1"/>
  <c r="D1013" i="9"/>
  <c r="I1013" i="9" s="1"/>
  <c r="D1014" i="9"/>
  <c r="I1014" i="9" s="1"/>
  <c r="D1015" i="9"/>
  <c r="I1015" i="9" s="1"/>
  <c r="D1016" i="9"/>
  <c r="I1016" i="9" s="1"/>
  <c r="D1017" i="9"/>
  <c r="I1017" i="9" s="1"/>
  <c r="D1018" i="9"/>
  <c r="I1018" i="9" s="1"/>
  <c r="D1019" i="9"/>
  <c r="I1019" i="9" s="1"/>
  <c r="D1020" i="9"/>
  <c r="I1020" i="9" s="1"/>
  <c r="D1021" i="9"/>
  <c r="I1021" i="9" s="1"/>
  <c r="D1022" i="9"/>
  <c r="I1022" i="9" s="1"/>
  <c r="D1023" i="9"/>
  <c r="I1023" i="9" s="1"/>
  <c r="D1024" i="9"/>
  <c r="I1024" i="9" s="1"/>
  <c r="D1025" i="9"/>
  <c r="I1025" i="9" s="1"/>
  <c r="D1026" i="9"/>
  <c r="I1026" i="9" s="1"/>
  <c r="D1027" i="9"/>
  <c r="I1027" i="9" s="1"/>
  <c r="D1028" i="9"/>
  <c r="I1028" i="9" s="1"/>
  <c r="D1029" i="9"/>
  <c r="I1029" i="9" s="1"/>
  <c r="D1030" i="9"/>
  <c r="I1030" i="9" s="1"/>
  <c r="D1031" i="9"/>
  <c r="I1031" i="9" s="1"/>
  <c r="D1032" i="9"/>
  <c r="I1032" i="9" s="1"/>
  <c r="D1033" i="9"/>
  <c r="I1033" i="9" s="1"/>
  <c r="D1034" i="9"/>
  <c r="I1034" i="9" s="1"/>
  <c r="D1035" i="9"/>
  <c r="I1035" i="9" s="1"/>
  <c r="D1036" i="9"/>
  <c r="I1036" i="9" s="1"/>
  <c r="D1037" i="9"/>
  <c r="I1037" i="9" s="1"/>
  <c r="D1038" i="9"/>
  <c r="I1038" i="9" s="1"/>
  <c r="D1039" i="9"/>
  <c r="I1039" i="9" s="1"/>
  <c r="D1040" i="9"/>
  <c r="I1040" i="9" s="1"/>
  <c r="D1041" i="9"/>
  <c r="I1041" i="9" s="1"/>
  <c r="D1042" i="9"/>
  <c r="I1042" i="9" s="1"/>
  <c r="D1043" i="9"/>
  <c r="I1043" i="9" s="1"/>
  <c r="D1044" i="9"/>
  <c r="I1044" i="9" s="1"/>
  <c r="D1045" i="9"/>
  <c r="I1045" i="9" s="1"/>
  <c r="D1046" i="9"/>
  <c r="I1046" i="9" s="1"/>
  <c r="D1047" i="9"/>
  <c r="I1047" i="9" s="1"/>
  <c r="D1048" i="9"/>
  <c r="I1048" i="9" s="1"/>
  <c r="D1049" i="9"/>
  <c r="I1049" i="9" s="1"/>
  <c r="D1050" i="9"/>
  <c r="I1050" i="9" s="1"/>
  <c r="D1051" i="9"/>
  <c r="I1051" i="9" s="1"/>
  <c r="D1052" i="9"/>
  <c r="I1052" i="9" s="1"/>
  <c r="D1053" i="9"/>
  <c r="I1053" i="9" s="1"/>
  <c r="D1054" i="9"/>
  <c r="I1054" i="9" s="1"/>
  <c r="D1055" i="9"/>
  <c r="I1055" i="9" s="1"/>
  <c r="D1056" i="9"/>
  <c r="I1056" i="9" s="1"/>
  <c r="D1057" i="9"/>
  <c r="I1057" i="9" s="1"/>
  <c r="D1058" i="9"/>
  <c r="I1058" i="9" s="1"/>
  <c r="D1059" i="9"/>
  <c r="I1059" i="9" s="1"/>
  <c r="D1060" i="9"/>
  <c r="I1060" i="9" s="1"/>
  <c r="D1061" i="9"/>
  <c r="I1061" i="9" s="1"/>
  <c r="D1062" i="9"/>
  <c r="I1062" i="9" s="1"/>
  <c r="D1063" i="9"/>
  <c r="I1063" i="9" s="1"/>
  <c r="D1064" i="9"/>
  <c r="I1064" i="9" s="1"/>
  <c r="D1065" i="9"/>
  <c r="I1065" i="9" s="1"/>
  <c r="D1066" i="9"/>
  <c r="I1066" i="9" s="1"/>
  <c r="D1067" i="9"/>
  <c r="I1067" i="9" s="1"/>
  <c r="D1068" i="9"/>
  <c r="I1068" i="9" s="1"/>
  <c r="D1069" i="9"/>
  <c r="I1069" i="9" s="1"/>
  <c r="D1070" i="9"/>
  <c r="I1070" i="9" s="1"/>
  <c r="D1071" i="9"/>
  <c r="I1071" i="9" s="1"/>
  <c r="D1072" i="9"/>
  <c r="I1072" i="9" s="1"/>
  <c r="D1073" i="9"/>
  <c r="I1073" i="9" s="1"/>
  <c r="D1074" i="9"/>
  <c r="I1074" i="9" s="1"/>
  <c r="D1075" i="9"/>
  <c r="I1075" i="9" s="1"/>
  <c r="D1076" i="9"/>
  <c r="I1076" i="9" s="1"/>
  <c r="D1077" i="9"/>
  <c r="I1077" i="9" s="1"/>
  <c r="D1078" i="9"/>
  <c r="I1078" i="9" s="1"/>
  <c r="D1079" i="9"/>
  <c r="I1079" i="9" s="1"/>
  <c r="D1080" i="9"/>
  <c r="I1080" i="9" s="1"/>
  <c r="D1081" i="9"/>
  <c r="I1081" i="9" s="1"/>
  <c r="D1082" i="9"/>
  <c r="I1082" i="9" s="1"/>
  <c r="D1083" i="9"/>
  <c r="I1083" i="9" s="1"/>
  <c r="D1084" i="9"/>
  <c r="I1084" i="9" s="1"/>
  <c r="D1085" i="9"/>
  <c r="I1085" i="9" s="1"/>
  <c r="D1086" i="9"/>
  <c r="I1086" i="9" s="1"/>
  <c r="D1087" i="9"/>
  <c r="I1087" i="9" s="1"/>
  <c r="D1088" i="9"/>
  <c r="I1088" i="9" s="1"/>
  <c r="D1089" i="9"/>
  <c r="I1089" i="9" s="1"/>
  <c r="D1090" i="9"/>
  <c r="I1090" i="9" s="1"/>
  <c r="D1091" i="9"/>
  <c r="I1091" i="9" s="1"/>
  <c r="D1092" i="9"/>
  <c r="I1092" i="9" s="1"/>
  <c r="D1093" i="9"/>
  <c r="I1093" i="9" s="1"/>
  <c r="D1094" i="9"/>
  <c r="I1094" i="9" s="1"/>
  <c r="D1095" i="9"/>
  <c r="I1095" i="9" s="1"/>
  <c r="D1096" i="9"/>
  <c r="I1096" i="9" s="1"/>
  <c r="D1097" i="9"/>
  <c r="I1097" i="9" s="1"/>
  <c r="D1098" i="9"/>
  <c r="I1098" i="9" s="1"/>
  <c r="D1099" i="9"/>
  <c r="I1099" i="9" s="1"/>
  <c r="D1100" i="9"/>
  <c r="I1100" i="9" s="1"/>
  <c r="D1101" i="9"/>
  <c r="I1101" i="9" s="1"/>
  <c r="D1102" i="9"/>
  <c r="I1102" i="9" s="1"/>
  <c r="D1103" i="9"/>
  <c r="I1103" i="9" s="1"/>
  <c r="E61" i="8" l="1"/>
  <c r="L44" i="10"/>
  <c r="L41" i="10"/>
  <c r="L45" i="10"/>
  <c r="L42" i="10"/>
  <c r="Q54" i="10"/>
  <c r="L54" i="10"/>
  <c r="M54" i="10" s="1"/>
  <c r="Q52" i="10"/>
  <c r="L52" i="10"/>
  <c r="M52" i="10" s="1"/>
  <c r="Q50" i="10"/>
  <c r="L50" i="10"/>
  <c r="M50" i="10" s="1"/>
  <c r="Q48" i="10"/>
  <c r="L48" i="10"/>
  <c r="M48" i="10" s="1"/>
  <c r="L46" i="10"/>
  <c r="M46" i="10" s="1"/>
  <c r="Q46" i="10"/>
  <c r="Q53" i="10"/>
  <c r="L53" i="10"/>
  <c r="M53" i="10" s="1"/>
  <c r="Q51" i="10"/>
  <c r="L51" i="10"/>
  <c r="M51" i="10" s="1"/>
  <c r="Q49" i="10"/>
  <c r="L49" i="10"/>
  <c r="M49" i="10" s="1"/>
  <c r="Q47" i="10"/>
  <c r="L47" i="10"/>
  <c r="M47" i="10" s="1"/>
  <c r="D99" i="9"/>
  <c r="I99" i="9" s="1"/>
  <c r="D95" i="9"/>
  <c r="I95" i="9" s="1"/>
  <c r="D91" i="9"/>
  <c r="I91" i="9" s="1"/>
  <c r="D87" i="9"/>
  <c r="I87" i="9" s="1"/>
  <c r="D83" i="9"/>
  <c r="I83" i="9" s="1"/>
  <c r="D79" i="9"/>
  <c r="I79" i="9" s="1"/>
  <c r="D75" i="9"/>
  <c r="I75" i="9" s="1"/>
  <c r="D71" i="9"/>
  <c r="I71" i="9" s="1"/>
  <c r="D67" i="9"/>
  <c r="I67" i="9" s="1"/>
  <c r="D63" i="9"/>
  <c r="I63" i="9" s="1"/>
  <c r="D59" i="9"/>
  <c r="I59" i="9" s="1"/>
  <c r="D55" i="9"/>
  <c r="I55" i="9" s="1"/>
  <c r="D51" i="9"/>
  <c r="I51" i="9" s="1"/>
  <c r="D43" i="9"/>
  <c r="I43" i="9" s="1"/>
  <c r="D39" i="9"/>
  <c r="I39" i="9" s="1"/>
  <c r="D35" i="9"/>
  <c r="I35" i="9" s="1"/>
  <c r="D31" i="9"/>
  <c r="I31" i="9" s="1"/>
  <c r="D27" i="9"/>
  <c r="F21" i="9"/>
  <c r="G21" i="9" s="1"/>
  <c r="J21" i="9" s="1"/>
  <c r="Q55" i="10" l="1"/>
  <c r="L55" i="10"/>
  <c r="M55" i="10" s="1"/>
  <c r="Q57" i="10"/>
  <c r="L57" i="10"/>
  <c r="M57" i="10" s="1"/>
  <c r="Q60" i="10"/>
  <c r="Q56" i="10"/>
  <c r="L56" i="10"/>
  <c r="M56" i="10" s="1"/>
  <c r="Q58" i="10" l="1"/>
  <c r="Q59" i="10"/>
  <c r="F22" i="9"/>
  <c r="G22" i="9" s="1"/>
  <c r="J22" i="9" s="1"/>
  <c r="L60" i="10" l="1"/>
  <c r="M60" i="10" s="1"/>
  <c r="L58" i="10"/>
  <c r="M58" i="10" s="1"/>
  <c r="L59" i="10"/>
  <c r="M59" i="10" s="1"/>
  <c r="F23" i="9"/>
  <c r="G23" i="9" s="1"/>
  <c r="J23" i="9" s="1"/>
  <c r="F24" i="9" l="1"/>
  <c r="G24" i="9" s="1"/>
  <c r="J24" i="9" s="1"/>
  <c r="F25" i="9" l="1"/>
  <c r="G25" i="9" s="1"/>
  <c r="J25" i="9" s="1"/>
  <c r="E27" i="9"/>
  <c r="F26" i="8"/>
  <c r="F27" i="8" l="1"/>
  <c r="F26" i="9"/>
  <c r="G26" i="9" s="1"/>
  <c r="J26" i="9"/>
  <c r="E28" i="9"/>
  <c r="C27" i="9"/>
  <c r="F27" i="9" l="1"/>
  <c r="G27" i="9" s="1"/>
  <c r="J27" i="9" s="1"/>
  <c r="E29" i="9"/>
  <c r="C28" i="9"/>
  <c r="F28" i="8"/>
  <c r="F29" i="8" l="1"/>
  <c r="J28" i="9"/>
  <c r="F28" i="9"/>
  <c r="G28" i="9" s="1"/>
  <c r="E30" i="9"/>
  <c r="C29" i="9"/>
  <c r="F30" i="8" l="1"/>
  <c r="F29" i="9"/>
  <c r="G29" i="9" s="1"/>
  <c r="J29" i="9" s="1"/>
  <c r="E31" i="9"/>
  <c r="C30" i="9"/>
  <c r="F30" i="9" l="1"/>
  <c r="G30" i="9" s="1"/>
  <c r="J30" i="9" s="1"/>
  <c r="E32" i="9"/>
  <c r="C31" i="9"/>
  <c r="F31" i="8"/>
  <c r="F31" i="9" l="1"/>
  <c r="G31" i="9" s="1"/>
  <c r="H31" i="9" s="1"/>
  <c r="J31" i="9" s="1"/>
  <c r="E33" i="9"/>
  <c r="C32" i="9"/>
  <c r="F32" i="8"/>
  <c r="F33" i="8" l="1"/>
  <c r="F32" i="9"/>
  <c r="G32" i="9" s="1"/>
  <c r="H32" i="9" s="1"/>
  <c r="J32" i="9" s="1"/>
  <c r="E34" i="9"/>
  <c r="C33" i="9"/>
  <c r="F33" i="9" l="1"/>
  <c r="G33" i="9" s="1"/>
  <c r="H33" i="9" s="1"/>
  <c r="J33" i="9" s="1"/>
  <c r="E35" i="9"/>
  <c r="C34" i="9"/>
  <c r="F34" i="8"/>
  <c r="E36" i="9" l="1"/>
  <c r="C35" i="9"/>
  <c r="F35" i="8"/>
  <c r="F34" i="9"/>
  <c r="G34" i="9" s="1"/>
  <c r="H34" i="9" s="1"/>
  <c r="J34" i="9" s="1"/>
  <c r="F36" i="8" l="1"/>
  <c r="F35" i="9"/>
  <c r="G35" i="9" s="1"/>
  <c r="H35" i="9" s="1"/>
  <c r="J35" i="9" s="1"/>
  <c r="E37" i="9"/>
  <c r="C36" i="9"/>
  <c r="F36" i="9" l="1"/>
  <c r="G36" i="9" s="1"/>
  <c r="H36" i="9" s="1"/>
  <c r="J36" i="9" s="1"/>
  <c r="E38" i="9"/>
  <c r="C37" i="9"/>
  <c r="F37" i="8"/>
  <c r="F38" i="8" l="1"/>
  <c r="F37" i="9"/>
  <c r="G37" i="9" s="1"/>
  <c r="H37" i="9" s="1"/>
  <c r="J37" i="9" s="1"/>
  <c r="E39" i="9"/>
  <c r="C38" i="9"/>
  <c r="E40" i="9" l="1"/>
  <c r="C39" i="9"/>
  <c r="F39" i="8"/>
  <c r="F38" i="9"/>
  <c r="G38" i="9" s="1"/>
  <c r="H38" i="9" s="1"/>
  <c r="J38" i="9" s="1"/>
  <c r="F40" i="8" l="1"/>
  <c r="F39" i="9"/>
  <c r="G39" i="9" s="1"/>
  <c r="H39" i="9" s="1"/>
  <c r="J39" i="9" s="1"/>
  <c r="E41" i="9"/>
  <c r="C40" i="9"/>
  <c r="F40" i="9" l="1"/>
  <c r="G40" i="9" s="1"/>
  <c r="H40" i="9" s="1"/>
  <c r="J40" i="9" s="1"/>
  <c r="E42" i="9"/>
  <c r="C41" i="9"/>
  <c r="F41" i="8"/>
  <c r="F42" i="8" l="1"/>
  <c r="F41" i="9"/>
  <c r="G41" i="9" s="1"/>
  <c r="H41" i="9" s="1"/>
  <c r="J41" i="9" s="1"/>
  <c r="E43" i="9"/>
  <c r="C42" i="9"/>
  <c r="F42" i="9" l="1"/>
  <c r="G42" i="9" s="1"/>
  <c r="H42" i="9" s="1"/>
  <c r="J42" i="9" s="1"/>
  <c r="E44" i="9"/>
  <c r="C43" i="9"/>
  <c r="F43" i="8"/>
  <c r="F44" i="8" s="1"/>
  <c r="F45" i="8" s="1"/>
  <c r="F46" i="8" s="1"/>
  <c r="F47" i="8" l="1"/>
  <c r="E45" i="9"/>
  <c r="C44" i="9"/>
  <c r="F43" i="9"/>
  <c r="G43" i="9" s="1"/>
  <c r="H43" i="9" s="1"/>
  <c r="J43" i="9" s="1"/>
  <c r="F48" i="8" l="1"/>
  <c r="E46" i="9"/>
  <c r="C45" i="9"/>
  <c r="F44" i="9"/>
  <c r="G44" i="9" s="1"/>
  <c r="H44" i="9" s="1"/>
  <c r="J44" i="9" s="1"/>
  <c r="F49" i="8" l="1"/>
  <c r="E47" i="9"/>
  <c r="C46" i="9"/>
  <c r="F45" i="9"/>
  <c r="G45" i="9" s="1"/>
  <c r="H45" i="9" s="1"/>
  <c r="J45" i="9" s="1"/>
  <c r="F46" i="9" l="1"/>
  <c r="G46" i="9" s="1"/>
  <c r="H46" i="9" s="1"/>
  <c r="J46" i="9" s="1"/>
  <c r="F50" i="8"/>
  <c r="E48" i="9"/>
  <c r="C47" i="9"/>
  <c r="F47" i="9" l="1"/>
  <c r="G47" i="9" s="1"/>
  <c r="H47" i="9" s="1"/>
  <c r="J47" i="9" s="1"/>
  <c r="C48" i="9"/>
  <c r="E49" i="9"/>
  <c r="F51" i="8"/>
  <c r="F52" i="8" l="1"/>
  <c r="H46" i="8"/>
  <c r="I46" i="8" s="1"/>
  <c r="N46" i="8" s="1"/>
  <c r="F48" i="9"/>
  <c r="G48" i="9" s="1"/>
  <c r="H48" i="9" s="1"/>
  <c r="J48" i="9" s="1"/>
  <c r="E50" i="9"/>
  <c r="C49" i="9"/>
  <c r="F49" i="9" l="1"/>
  <c r="G49" i="9" s="1"/>
  <c r="H49" i="9" s="1"/>
  <c r="J49" i="9" s="1"/>
  <c r="E51" i="9"/>
  <c r="C50" i="9"/>
  <c r="F53" i="8"/>
  <c r="H47" i="8"/>
  <c r="I47" i="8" s="1"/>
  <c r="N47" i="8" s="1"/>
  <c r="H48" i="8" l="1"/>
  <c r="I48" i="8" s="1"/>
  <c r="N48" i="8" s="1"/>
  <c r="F54" i="8"/>
  <c r="E52" i="9"/>
  <c r="C51" i="9"/>
  <c r="F50" i="9"/>
  <c r="G50" i="9" s="1"/>
  <c r="H50" i="9" s="1"/>
  <c r="J50" i="9" s="1"/>
  <c r="H49" i="8" l="1"/>
  <c r="I49" i="8" s="1"/>
  <c r="N49" i="8" s="1"/>
  <c r="F55" i="8"/>
  <c r="F51" i="9"/>
  <c r="G51" i="9" s="1"/>
  <c r="H51" i="9" s="1"/>
  <c r="J51" i="9" s="1"/>
  <c r="E53" i="9"/>
  <c r="C52" i="9"/>
  <c r="E54" i="9" l="1"/>
  <c r="C53" i="9"/>
  <c r="F52" i="9"/>
  <c r="G52" i="9" s="1"/>
  <c r="H52" i="9" s="1"/>
  <c r="J52" i="9" s="1"/>
  <c r="F56" i="8"/>
  <c r="H50" i="8"/>
  <c r="I50" i="8" s="1"/>
  <c r="N50" i="8" s="1"/>
  <c r="E55" i="9" l="1"/>
  <c r="C54" i="9"/>
  <c r="F57" i="8"/>
  <c r="F53" i="9"/>
  <c r="G53" i="9" s="1"/>
  <c r="H53" i="9" s="1"/>
  <c r="J53" i="9" s="1"/>
  <c r="H51" i="8"/>
  <c r="I51" i="8" s="1"/>
  <c r="N51" i="8" s="1"/>
  <c r="F58" i="8" l="1"/>
  <c r="H52" i="8"/>
  <c r="I52" i="8" s="1"/>
  <c r="N52" i="8" s="1"/>
  <c r="E56" i="9"/>
  <c r="C55" i="9"/>
  <c r="F54" i="9"/>
  <c r="G54" i="9" s="1"/>
  <c r="H54" i="9" s="1"/>
  <c r="J54" i="9" s="1"/>
  <c r="F59" i="8" l="1"/>
  <c r="H53" i="8"/>
  <c r="I53" i="8" s="1"/>
  <c r="N53" i="8" s="1"/>
  <c r="E57" i="9"/>
  <c r="C56" i="9"/>
  <c r="F55" i="9"/>
  <c r="G55" i="9" s="1"/>
  <c r="H55" i="9" s="1"/>
  <c r="J55" i="9" s="1"/>
  <c r="H54" i="8" l="1"/>
  <c r="I54" i="8" s="1"/>
  <c r="N54" i="8" s="1"/>
  <c r="F60" i="8"/>
  <c r="F56" i="9"/>
  <c r="G56" i="9" s="1"/>
  <c r="H56" i="9" s="1"/>
  <c r="J56" i="9" s="1"/>
  <c r="E58" i="9"/>
  <c r="C57" i="9"/>
  <c r="E59" i="9" l="1"/>
  <c r="C58" i="9"/>
  <c r="F57" i="9"/>
  <c r="G57" i="9" s="1"/>
  <c r="H57" i="9" s="1"/>
  <c r="J57" i="9" s="1"/>
  <c r="F61" i="8"/>
  <c r="H55" i="8"/>
  <c r="I55" i="8" s="1"/>
  <c r="N55" i="8" s="1"/>
  <c r="E60" i="9" l="1"/>
  <c r="C59" i="9"/>
  <c r="F62" i="8"/>
  <c r="H56" i="8"/>
  <c r="I56" i="8" s="1"/>
  <c r="N56" i="8" s="1"/>
  <c r="F58" i="9"/>
  <c r="G58" i="9" s="1"/>
  <c r="H58" i="9" s="1"/>
  <c r="J58" i="9" s="1"/>
  <c r="F59" i="9" l="1"/>
  <c r="G59" i="9" s="1"/>
  <c r="H59" i="9" s="1"/>
  <c r="J59" i="9" s="1"/>
  <c r="E61" i="9"/>
  <c r="C60" i="9"/>
  <c r="F63" i="8"/>
  <c r="H57" i="8"/>
  <c r="I57" i="8" s="1"/>
  <c r="N57" i="8" s="1"/>
  <c r="G61" i="8" l="1"/>
  <c r="F60" i="9"/>
  <c r="G60" i="9" s="1"/>
  <c r="H60" i="9" s="1"/>
  <c r="J60" i="9" s="1"/>
  <c r="F64" i="8"/>
  <c r="E62" i="9"/>
  <c r="C61" i="9"/>
  <c r="H58" i="8"/>
  <c r="I58" i="8" s="1"/>
  <c r="N58" i="8" s="1"/>
  <c r="E63" i="9" l="1"/>
  <c r="C62" i="9"/>
  <c r="H59" i="8"/>
  <c r="I59" i="8" s="1"/>
  <c r="N59" i="8" s="1"/>
  <c r="F65" i="8"/>
  <c r="G62" i="8"/>
  <c r="F61" i="9"/>
  <c r="G61" i="9" s="1"/>
  <c r="H61" i="9" s="1"/>
  <c r="J61" i="9" s="1"/>
  <c r="E64" i="9" l="1"/>
  <c r="C63" i="9"/>
  <c r="G63" i="8"/>
  <c r="H60" i="8"/>
  <c r="I60" i="8" s="1"/>
  <c r="N60" i="8" s="1"/>
  <c r="F66" i="8"/>
  <c r="F62" i="9"/>
  <c r="G62" i="9" s="1"/>
  <c r="H62" i="9" s="1"/>
  <c r="J62" i="9" s="1"/>
  <c r="F67" i="8" l="1"/>
  <c r="F63" i="9"/>
  <c r="G63" i="9" s="1"/>
  <c r="H63" i="9" s="1"/>
  <c r="J63" i="9" s="1"/>
  <c r="E64" i="8"/>
  <c r="E65" i="9"/>
  <c r="C64" i="9"/>
  <c r="G64" i="8"/>
  <c r="B64" i="8" s="1"/>
  <c r="C64" i="8" s="1"/>
  <c r="H61" i="8"/>
  <c r="I61" i="8" s="1"/>
  <c r="N61" i="8" s="1"/>
  <c r="E66" i="9" l="1"/>
  <c r="C65" i="9"/>
  <c r="H62" i="8"/>
  <c r="I62" i="8" s="1"/>
  <c r="N62" i="8" s="1"/>
  <c r="G65" i="8"/>
  <c r="B65" i="8" s="1"/>
  <c r="E65" i="8"/>
  <c r="F64" i="9"/>
  <c r="G64" i="9" s="1"/>
  <c r="H64" i="9" s="1"/>
  <c r="J64" i="9" s="1"/>
  <c r="F68" i="8"/>
  <c r="D64" i="8" l="1"/>
  <c r="H64" i="8" s="1"/>
  <c r="H63" i="8"/>
  <c r="I63" i="8" s="1"/>
  <c r="N63" i="8" s="1"/>
  <c r="G66" i="8"/>
  <c r="B66" i="8" s="1"/>
  <c r="F65" i="9"/>
  <c r="G65" i="9" s="1"/>
  <c r="H65" i="9" s="1"/>
  <c r="J65" i="9" s="1"/>
  <c r="F69" i="8"/>
  <c r="E66" i="8"/>
  <c r="E67" i="9"/>
  <c r="C66" i="9"/>
  <c r="F66" i="9" l="1"/>
  <c r="G66" i="9" s="1"/>
  <c r="H66" i="9" s="1"/>
  <c r="J66" i="9" s="1"/>
  <c r="E68" i="9"/>
  <c r="C67" i="9"/>
  <c r="G67" i="8"/>
  <c r="B67" i="8" s="1"/>
  <c r="I64" i="8"/>
  <c r="E67" i="8"/>
  <c r="F70" i="8"/>
  <c r="D65" i="8"/>
  <c r="C65" i="8"/>
  <c r="H65" i="8" s="1"/>
  <c r="N64" i="8" l="1"/>
  <c r="I65" i="8"/>
  <c r="N65" i="8" s="1"/>
  <c r="E68" i="8"/>
  <c r="F71" i="8"/>
  <c r="F67" i="9"/>
  <c r="G67" i="9" s="1"/>
  <c r="H67" i="9" s="1"/>
  <c r="J67" i="9" s="1"/>
  <c r="C66" i="8"/>
  <c r="H66" i="8" s="1"/>
  <c r="D66" i="8"/>
  <c r="E69" i="9"/>
  <c r="C68" i="9"/>
  <c r="G68" i="8"/>
  <c r="B68" i="8" s="1"/>
  <c r="C67" i="8" l="1"/>
  <c r="H67" i="8" s="1"/>
  <c r="D67" i="8"/>
  <c r="F68" i="9"/>
  <c r="G68" i="9" s="1"/>
  <c r="H68" i="9" s="1"/>
  <c r="J68" i="9" s="1"/>
  <c r="F72" i="8"/>
  <c r="E69" i="8"/>
  <c r="E70" i="9"/>
  <c r="C69" i="9"/>
  <c r="G69" i="8"/>
  <c r="B69" i="8" s="1"/>
  <c r="I66" i="8"/>
  <c r="N66" i="8" s="1"/>
  <c r="F69" i="9" l="1"/>
  <c r="G69" i="9" s="1"/>
  <c r="H69" i="9" s="1"/>
  <c r="J69" i="9" s="1"/>
  <c r="C68" i="8"/>
  <c r="D68" i="8"/>
  <c r="M68" i="8" s="1"/>
  <c r="E71" i="9"/>
  <c r="C70" i="9"/>
  <c r="F73" i="8"/>
  <c r="I67" i="8"/>
  <c r="N67" i="8" s="1"/>
  <c r="G70" i="8"/>
  <c r="B70" i="8" s="1"/>
  <c r="E70" i="8"/>
  <c r="H68" i="8" l="1"/>
  <c r="I68" i="8" s="1"/>
  <c r="L68" i="8" s="1"/>
  <c r="N68" i="8" s="1"/>
  <c r="E71" i="8"/>
  <c r="F70" i="9"/>
  <c r="G70" i="9" s="1"/>
  <c r="H70" i="9" s="1"/>
  <c r="J70" i="9" s="1"/>
  <c r="G71" i="8"/>
  <c r="B71" i="8" s="1"/>
  <c r="F74" i="8"/>
  <c r="C69" i="8"/>
  <c r="D69" i="8"/>
  <c r="M69" i="8" s="1"/>
  <c r="E72" i="9"/>
  <c r="C71" i="9"/>
  <c r="H69" i="8" l="1"/>
  <c r="I69" i="8" s="1"/>
  <c r="L69" i="8" s="1"/>
  <c r="N69" i="8" s="1"/>
  <c r="F75" i="8"/>
  <c r="F71" i="9"/>
  <c r="G71" i="9" s="1"/>
  <c r="H71" i="9" s="1"/>
  <c r="J71" i="9" s="1"/>
  <c r="C70" i="8"/>
  <c r="D70" i="8"/>
  <c r="M70" i="8" s="1"/>
  <c r="E72" i="8"/>
  <c r="E73" i="9"/>
  <c r="C72" i="9"/>
  <c r="G72" i="8"/>
  <c r="B72" i="8" s="1"/>
  <c r="H70" i="8" l="1"/>
  <c r="E74" i="9"/>
  <c r="C73" i="9"/>
  <c r="E73" i="8"/>
  <c r="C71" i="8"/>
  <c r="H71" i="8" s="1"/>
  <c r="D71" i="8"/>
  <c r="M71" i="8" s="1"/>
  <c r="G73" i="8"/>
  <c r="B73" i="8" s="1"/>
  <c r="F72" i="9"/>
  <c r="G72" i="9" s="1"/>
  <c r="H72" i="9" s="1"/>
  <c r="J72" i="9" s="1"/>
  <c r="I70" i="8"/>
  <c r="L70" i="8" s="1"/>
  <c r="N70" i="8" s="1"/>
  <c r="F76" i="8"/>
  <c r="F77" i="8" l="1"/>
  <c r="I71" i="8"/>
  <c r="L71" i="8" s="1"/>
  <c r="N71" i="8" s="1"/>
  <c r="C72" i="8"/>
  <c r="D72" i="8"/>
  <c r="M72" i="8" s="1"/>
  <c r="E74" i="8"/>
  <c r="E75" i="9"/>
  <c r="C74" i="9"/>
  <c r="G74" i="8"/>
  <c r="B74" i="8" s="1"/>
  <c r="F73" i="9"/>
  <c r="G73" i="9" s="1"/>
  <c r="H73" i="9" s="1"/>
  <c r="J73" i="9" s="1"/>
  <c r="H72" i="8" l="1"/>
  <c r="F74" i="9"/>
  <c r="G74" i="9" s="1"/>
  <c r="H74" i="9" s="1"/>
  <c r="J74" i="9" s="1"/>
  <c r="C73" i="8"/>
  <c r="D73" i="8"/>
  <c r="M73" i="8" s="1"/>
  <c r="I72" i="8"/>
  <c r="L72" i="8" s="1"/>
  <c r="N72" i="8" s="1"/>
  <c r="F78" i="8"/>
  <c r="G75" i="8"/>
  <c r="B75" i="8" s="1"/>
  <c r="E75" i="8"/>
  <c r="E76" i="9"/>
  <c r="C75" i="9"/>
  <c r="H73" i="8" l="1"/>
  <c r="I73" i="8" s="1"/>
  <c r="L73" i="8" s="1"/>
  <c r="N73" i="8" s="1"/>
  <c r="C74" i="8"/>
  <c r="D74" i="8"/>
  <c r="M74" i="8" s="1"/>
  <c r="E77" i="9"/>
  <c r="C76" i="9"/>
  <c r="G76" i="8"/>
  <c r="B76" i="8" s="1"/>
  <c r="E76" i="8"/>
  <c r="F79" i="8"/>
  <c r="F75" i="9"/>
  <c r="G75" i="9" s="1"/>
  <c r="H75" i="9" s="1"/>
  <c r="J75" i="9" s="1"/>
  <c r="H74" i="8" l="1"/>
  <c r="I74" i="8" s="1"/>
  <c r="L74" i="8" s="1"/>
  <c r="N74" i="8" s="1"/>
  <c r="F80" i="8"/>
  <c r="G77" i="8"/>
  <c r="B77" i="8" s="1"/>
  <c r="F76" i="9"/>
  <c r="G76" i="9" s="1"/>
  <c r="H76" i="9" s="1"/>
  <c r="J76" i="9" s="1"/>
  <c r="E77" i="8"/>
  <c r="E78" i="9"/>
  <c r="C77" i="9"/>
  <c r="C75" i="8"/>
  <c r="D75" i="8"/>
  <c r="M75" i="8" s="1"/>
  <c r="H75" i="8" l="1"/>
  <c r="I75" i="8" s="1"/>
  <c r="L75" i="8" s="1"/>
  <c r="N75" i="8" s="1"/>
  <c r="G78" i="8"/>
  <c r="B78" i="8" s="1"/>
  <c r="F77" i="9"/>
  <c r="G77" i="9" s="1"/>
  <c r="H77" i="9" s="1"/>
  <c r="J77" i="9" s="1"/>
  <c r="F81" i="8"/>
  <c r="E79" i="9"/>
  <c r="C78" i="9"/>
  <c r="E78" i="8"/>
  <c r="C76" i="8"/>
  <c r="D76" i="8"/>
  <c r="M76" i="8" s="1"/>
  <c r="H76" i="8" l="1"/>
  <c r="E80" i="9"/>
  <c r="C79" i="9"/>
  <c r="I76" i="8"/>
  <c r="L76" i="8" s="1"/>
  <c r="N76" i="8" s="1"/>
  <c r="F78" i="9"/>
  <c r="G78" i="9" s="1"/>
  <c r="H78" i="9" s="1"/>
  <c r="J78" i="9" s="1"/>
  <c r="C77" i="8"/>
  <c r="D77" i="8"/>
  <c r="M77" i="8" s="1"/>
  <c r="F82" i="8"/>
  <c r="E79" i="8"/>
  <c r="G79" i="8"/>
  <c r="B79" i="8" s="1"/>
  <c r="H77" i="8" l="1"/>
  <c r="I77" i="8" s="1"/>
  <c r="L77" i="8" s="1"/>
  <c r="N77" i="8" s="1"/>
  <c r="C78" i="8"/>
  <c r="D78" i="8"/>
  <c r="M78" i="8" s="1"/>
  <c r="G80" i="8"/>
  <c r="B80" i="8" s="1"/>
  <c r="E80" i="8"/>
  <c r="F83" i="8"/>
  <c r="F79" i="9"/>
  <c r="G79" i="9" s="1"/>
  <c r="H79" i="9" s="1"/>
  <c r="J79" i="9" s="1"/>
  <c r="E81" i="9"/>
  <c r="C80" i="9"/>
  <c r="H78" i="8" l="1"/>
  <c r="I78" i="8" s="1"/>
  <c r="L78" i="8" s="1"/>
  <c r="N78" i="8" s="1"/>
  <c r="F80" i="9"/>
  <c r="G80" i="9" s="1"/>
  <c r="H80" i="9" s="1"/>
  <c r="J80" i="9" s="1"/>
  <c r="G81" i="8"/>
  <c r="B81" i="8" s="1"/>
  <c r="E82" i="9"/>
  <c r="C81" i="9"/>
  <c r="E81" i="8"/>
  <c r="F84" i="8"/>
  <c r="C79" i="8"/>
  <c r="D79" i="8"/>
  <c r="M79" i="8" s="1"/>
  <c r="H79" i="8" l="1"/>
  <c r="F85" i="8"/>
  <c r="G82" i="8"/>
  <c r="B82" i="8" s="1"/>
  <c r="E82" i="8"/>
  <c r="E83" i="9"/>
  <c r="C82" i="9"/>
  <c r="C80" i="8"/>
  <c r="D80" i="8"/>
  <c r="M80" i="8" s="1"/>
  <c r="F81" i="9"/>
  <c r="G81" i="9" s="1"/>
  <c r="H81" i="9" s="1"/>
  <c r="J81" i="9" s="1"/>
  <c r="I79" i="8"/>
  <c r="L79" i="8" s="1"/>
  <c r="N79" i="8" s="1"/>
  <c r="H80" i="8" l="1"/>
  <c r="I80" i="8" s="1"/>
  <c r="L80" i="8" s="1"/>
  <c r="N80" i="8" s="1"/>
  <c r="D81" i="8"/>
  <c r="M81" i="8" s="1"/>
  <c r="C81" i="8"/>
  <c r="H81" i="8" s="1"/>
  <c r="E83" i="8"/>
  <c r="F86" i="8"/>
  <c r="E84" i="9"/>
  <c r="C83" i="9"/>
  <c r="G83" i="8"/>
  <c r="B83" i="8" s="1"/>
  <c r="F82" i="9"/>
  <c r="G82" i="9" s="1"/>
  <c r="H82" i="9" s="1"/>
  <c r="J82" i="9" s="1"/>
  <c r="E84" i="8" l="1"/>
  <c r="I81" i="8"/>
  <c r="L81" i="8" s="1"/>
  <c r="N81" i="8" s="1"/>
  <c r="C82" i="8"/>
  <c r="D82" i="8"/>
  <c r="M82" i="8" s="1"/>
  <c r="E85" i="9"/>
  <c r="C84" i="9"/>
  <c r="G84" i="8"/>
  <c r="B84" i="8" s="1"/>
  <c r="F87" i="8"/>
  <c r="F83" i="9"/>
  <c r="G83" i="9" s="1"/>
  <c r="H83" i="9" s="1"/>
  <c r="J83" i="9" s="1"/>
  <c r="H82" i="8" l="1"/>
  <c r="I82" i="8" s="1"/>
  <c r="L82" i="8" s="1"/>
  <c r="N82" i="8" s="1"/>
  <c r="C83" i="8"/>
  <c r="D83" i="8"/>
  <c r="M83" i="8" s="1"/>
  <c r="G85" i="8"/>
  <c r="B85" i="8" s="1"/>
  <c r="F84" i="9"/>
  <c r="G84" i="9" s="1"/>
  <c r="H84" i="9" s="1"/>
  <c r="J84" i="9" s="1"/>
  <c r="F88" i="8"/>
  <c r="E85" i="8"/>
  <c r="E86" i="9"/>
  <c r="C85" i="9"/>
  <c r="H83" i="8" l="1"/>
  <c r="I83" i="8" s="1"/>
  <c r="L83" i="8" s="1"/>
  <c r="N83" i="8" s="1"/>
  <c r="E86" i="8"/>
  <c r="C84" i="8"/>
  <c r="D84" i="8"/>
  <c r="M84" i="8" s="1"/>
  <c r="G86" i="8"/>
  <c r="B86" i="8" s="1"/>
  <c r="F85" i="9"/>
  <c r="G85" i="9" s="1"/>
  <c r="H85" i="9" s="1"/>
  <c r="J85" i="9" s="1"/>
  <c r="E87" i="9"/>
  <c r="C86" i="9"/>
  <c r="F89" i="8"/>
  <c r="H84" i="8" l="1"/>
  <c r="I84" i="8" s="1"/>
  <c r="L84" i="8" s="1"/>
  <c r="N84" i="8" s="1"/>
  <c r="F90" i="8"/>
  <c r="F86" i="9"/>
  <c r="G86" i="9" s="1"/>
  <c r="H86" i="9"/>
  <c r="J86" i="9" s="1"/>
  <c r="C85" i="8"/>
  <c r="D85" i="8"/>
  <c r="M85" i="8" s="1"/>
  <c r="E87" i="8"/>
  <c r="E88" i="9"/>
  <c r="C87" i="9"/>
  <c r="G87" i="8"/>
  <c r="B87" i="8" s="1"/>
  <c r="H85" i="8" l="1"/>
  <c r="I85" i="8" s="1"/>
  <c r="L85" i="8" s="1"/>
  <c r="N85" i="8" s="1"/>
  <c r="G88" i="8"/>
  <c r="B88" i="8" s="1"/>
  <c r="E88" i="8"/>
  <c r="F91" i="8"/>
  <c r="C88" i="9"/>
  <c r="E89" i="9"/>
  <c r="C86" i="8"/>
  <c r="D86" i="8"/>
  <c r="M86" i="8" s="1"/>
  <c r="F87" i="9"/>
  <c r="G87" i="9" s="1"/>
  <c r="H87" i="9" s="1"/>
  <c r="J87" i="9" s="1"/>
  <c r="H86" i="8" l="1"/>
  <c r="I86" i="8" s="1"/>
  <c r="L86" i="8" s="1"/>
  <c r="N86" i="8" s="1"/>
  <c r="E90" i="9"/>
  <c r="C89" i="9"/>
  <c r="G89" i="8"/>
  <c r="B89" i="8" s="1"/>
  <c r="F88" i="9"/>
  <c r="G88" i="9" s="1"/>
  <c r="H88" i="9" s="1"/>
  <c r="J88" i="9" s="1"/>
  <c r="E89" i="8"/>
  <c r="C87" i="8"/>
  <c r="D87" i="8"/>
  <c r="M87" i="8" s="1"/>
  <c r="F92" i="8"/>
  <c r="H87" i="8" l="1"/>
  <c r="I87" i="8" s="1"/>
  <c r="L87" i="8" s="1"/>
  <c r="N87" i="8" s="1"/>
  <c r="F93" i="8"/>
  <c r="E90" i="8"/>
  <c r="G90" i="8"/>
  <c r="B90" i="8" s="1"/>
  <c r="F89" i="9"/>
  <c r="G89" i="9" s="1"/>
  <c r="H89" i="9" s="1"/>
  <c r="J89" i="9" s="1"/>
  <c r="C88" i="8"/>
  <c r="D88" i="8"/>
  <c r="M88" i="8" s="1"/>
  <c r="E91" i="9"/>
  <c r="C90" i="9"/>
  <c r="H88" i="8" l="1"/>
  <c r="I88" i="8" s="1"/>
  <c r="L88" i="8" s="1"/>
  <c r="N88" i="8" s="1"/>
  <c r="G91" i="8"/>
  <c r="B91" i="8" s="1"/>
  <c r="E92" i="9"/>
  <c r="C91" i="9"/>
  <c r="C89" i="8"/>
  <c r="D89" i="8"/>
  <c r="M89" i="8" s="1"/>
  <c r="E91" i="8"/>
  <c r="F90" i="9"/>
  <c r="G90" i="9" s="1"/>
  <c r="H90" i="9" s="1"/>
  <c r="J90" i="9" s="1"/>
  <c r="F94" i="8"/>
  <c r="H89" i="8" l="1"/>
  <c r="I89" i="8" s="1"/>
  <c r="L89" i="8" s="1"/>
  <c r="N89" i="8" s="1"/>
  <c r="F95" i="8"/>
  <c r="F91" i="9"/>
  <c r="G91" i="9" s="1"/>
  <c r="H91" i="9" s="1"/>
  <c r="J91" i="9" s="1"/>
  <c r="G92" i="8"/>
  <c r="B92" i="8" s="1"/>
  <c r="E93" i="9"/>
  <c r="C92" i="9"/>
  <c r="C90" i="8"/>
  <c r="D90" i="8"/>
  <c r="M90" i="8" s="1"/>
  <c r="E92" i="8"/>
  <c r="H90" i="8" l="1"/>
  <c r="I90" i="8" s="1"/>
  <c r="L90" i="8" s="1"/>
  <c r="N90" i="8" s="1"/>
  <c r="E94" i="9"/>
  <c r="C93" i="9"/>
  <c r="E93" i="8"/>
  <c r="F92" i="9"/>
  <c r="G92" i="9" s="1"/>
  <c r="H92" i="9" s="1"/>
  <c r="J92" i="9" s="1"/>
  <c r="G93" i="8"/>
  <c r="B93" i="8" s="1"/>
  <c r="C91" i="8"/>
  <c r="H91" i="8" s="1"/>
  <c r="D91" i="8"/>
  <c r="M91" i="8" s="1"/>
  <c r="F96" i="8"/>
  <c r="C92" i="8" l="1"/>
  <c r="H92" i="8" s="1"/>
  <c r="D92" i="8"/>
  <c r="M92" i="8" s="1"/>
  <c r="I91" i="8"/>
  <c r="L91" i="8" s="1"/>
  <c r="N91" i="8" s="1"/>
  <c r="G94" i="8"/>
  <c r="B94" i="8" s="1"/>
  <c r="F93" i="9"/>
  <c r="G93" i="9" s="1"/>
  <c r="H93" i="9" s="1"/>
  <c r="J93" i="9" s="1"/>
  <c r="F97" i="8"/>
  <c r="E94" i="8"/>
  <c r="E95" i="9"/>
  <c r="C94" i="9"/>
  <c r="F94" i="9" l="1"/>
  <c r="G94" i="9" s="1"/>
  <c r="H94" i="9" s="1"/>
  <c r="J94" i="9" s="1"/>
  <c r="C93" i="8"/>
  <c r="D93" i="8"/>
  <c r="M93" i="8" s="1"/>
  <c r="I92" i="8"/>
  <c r="L92" i="8" s="1"/>
  <c r="N92" i="8" s="1"/>
  <c r="E95" i="8"/>
  <c r="F98" i="8"/>
  <c r="E96" i="9"/>
  <c r="C95" i="9"/>
  <c r="G95" i="8"/>
  <c r="B95" i="8" s="1"/>
  <c r="H93" i="8" l="1"/>
  <c r="I93" i="8" s="1"/>
  <c r="L93" i="8" s="1"/>
  <c r="N93" i="8" s="1"/>
  <c r="F99" i="8"/>
  <c r="F95" i="9"/>
  <c r="G95" i="9" s="1"/>
  <c r="H95" i="9" s="1"/>
  <c r="J95" i="9" s="1"/>
  <c r="E96" i="8"/>
  <c r="G96" i="8"/>
  <c r="B96" i="8" s="1"/>
  <c r="C94" i="8"/>
  <c r="D94" i="8"/>
  <c r="M94" i="8" s="1"/>
  <c r="E97" i="9"/>
  <c r="C96" i="9"/>
  <c r="H94" i="8" l="1"/>
  <c r="I94" i="8" s="1"/>
  <c r="L94" i="8" s="1"/>
  <c r="N94" i="8" s="1"/>
  <c r="F96" i="9"/>
  <c r="G96" i="9" s="1"/>
  <c r="H96" i="9" s="1"/>
  <c r="J96" i="9" s="1"/>
  <c r="F100" i="8"/>
  <c r="E98" i="9"/>
  <c r="C97" i="9"/>
  <c r="G97" i="8"/>
  <c r="B97" i="8" s="1"/>
  <c r="E97" i="8"/>
  <c r="C95" i="8"/>
  <c r="D95" i="8"/>
  <c r="M95" i="8" s="1"/>
  <c r="H95" i="8" l="1"/>
  <c r="C96" i="8"/>
  <c r="D96" i="8"/>
  <c r="M96" i="8" s="1"/>
  <c r="E99" i="9"/>
  <c r="C98" i="9"/>
  <c r="I95" i="8"/>
  <c r="L95" i="8" s="1"/>
  <c r="N95" i="8" s="1"/>
  <c r="G98" i="8"/>
  <c r="B98" i="8" s="1"/>
  <c r="F101" i="8"/>
  <c r="E98" i="8"/>
  <c r="F97" i="9"/>
  <c r="G97" i="9" s="1"/>
  <c r="H97" i="9" s="1"/>
  <c r="J97" i="9" s="1"/>
  <c r="H96" i="8" l="1"/>
  <c r="F102" i="8"/>
  <c r="E100" i="9"/>
  <c r="C99" i="9"/>
  <c r="E99" i="8"/>
  <c r="F98" i="9"/>
  <c r="G98" i="9" s="1"/>
  <c r="H98" i="9" s="1"/>
  <c r="J98" i="9" s="1"/>
  <c r="I96" i="8"/>
  <c r="L96" i="8" s="1"/>
  <c r="N96" i="8" s="1"/>
  <c r="G99" i="8"/>
  <c r="B99" i="8" s="1"/>
  <c r="C97" i="8"/>
  <c r="H97" i="8" s="1"/>
  <c r="D97" i="8"/>
  <c r="M97" i="8" s="1"/>
  <c r="E100" i="8" l="1"/>
  <c r="I97" i="8"/>
  <c r="L97" i="8" s="1"/>
  <c r="N97" i="8" s="1"/>
  <c r="F103" i="8"/>
  <c r="C98" i="8"/>
  <c r="D98" i="8"/>
  <c r="M98" i="8" s="1"/>
  <c r="F99" i="9"/>
  <c r="G99" i="9" s="1"/>
  <c r="H99" i="9" s="1"/>
  <c r="J99" i="9" s="1"/>
  <c r="G100" i="8"/>
  <c r="B100" i="8" s="1"/>
  <c r="E101" i="9"/>
  <c r="C100" i="9"/>
  <c r="H98" i="8" l="1"/>
  <c r="I98" i="8" s="1"/>
  <c r="L98" i="8" s="1"/>
  <c r="N98" i="8" s="1"/>
  <c r="F104" i="8"/>
  <c r="E102" i="9"/>
  <c r="C101" i="9"/>
  <c r="C99" i="8"/>
  <c r="D99" i="8"/>
  <c r="M99" i="8" s="1"/>
  <c r="E101" i="8"/>
  <c r="F100" i="9"/>
  <c r="G100" i="9" s="1"/>
  <c r="H100" i="9" s="1"/>
  <c r="J100" i="9" s="1"/>
  <c r="G101" i="8"/>
  <c r="B101" i="8" s="1"/>
  <c r="H99" i="8" l="1"/>
  <c r="I99" i="8" s="1"/>
  <c r="L99" i="8" s="1"/>
  <c r="N99" i="8" s="1"/>
  <c r="G102" i="8"/>
  <c r="B102" i="8" s="1"/>
  <c r="F101" i="9"/>
  <c r="G101" i="9" s="1"/>
  <c r="H101" i="9" s="1"/>
  <c r="J101" i="9" s="1"/>
  <c r="E103" i="9"/>
  <c r="C102" i="9"/>
  <c r="F105" i="8"/>
  <c r="C100" i="8"/>
  <c r="D100" i="8"/>
  <c r="M100" i="8" s="1"/>
  <c r="E102" i="8"/>
  <c r="H100" i="8" l="1"/>
  <c r="I100" i="8" s="1"/>
  <c r="L100" i="8" s="1"/>
  <c r="N100" i="8" s="1"/>
  <c r="E103" i="8"/>
  <c r="F106" i="8"/>
  <c r="C101" i="8"/>
  <c r="D101" i="8"/>
  <c r="M101" i="8" s="1"/>
  <c r="F102" i="9"/>
  <c r="G102" i="9" s="1"/>
  <c r="H102" i="9" s="1"/>
  <c r="J102" i="9" s="1"/>
  <c r="E104" i="9"/>
  <c r="C103" i="9"/>
  <c r="G103" i="8"/>
  <c r="B103" i="8" s="1"/>
  <c r="H101" i="8" l="1"/>
  <c r="I101" i="8" s="1"/>
  <c r="L101" i="8" s="1"/>
  <c r="N101" i="8" s="1"/>
  <c r="E105" i="9"/>
  <c r="C104" i="9"/>
  <c r="F107" i="8"/>
  <c r="E104" i="8"/>
  <c r="C102" i="8"/>
  <c r="D102" i="8"/>
  <c r="M102" i="8" s="1"/>
  <c r="G104" i="8"/>
  <c r="B104" i="8" s="1"/>
  <c r="F103" i="9"/>
  <c r="G103" i="9" s="1"/>
  <c r="H103" i="9" s="1"/>
  <c r="J103" i="9" s="1"/>
  <c r="H102" i="8" l="1"/>
  <c r="I102" i="8" s="1"/>
  <c r="L102" i="8" s="1"/>
  <c r="N102" i="8" s="1"/>
  <c r="F108" i="8"/>
  <c r="F104" i="9"/>
  <c r="G104" i="9" s="1"/>
  <c r="H104" i="9" s="1"/>
  <c r="J104" i="9" s="1"/>
  <c r="E106" i="9"/>
  <c r="C105" i="9"/>
  <c r="C103" i="8"/>
  <c r="D103" i="8"/>
  <c r="M103" i="8" s="1"/>
  <c r="E105" i="8"/>
  <c r="G105" i="8"/>
  <c r="B105" i="8" s="1"/>
  <c r="H103" i="8" l="1"/>
  <c r="I103" i="8" s="1"/>
  <c r="L103" i="8" s="1"/>
  <c r="N103" i="8" s="1"/>
  <c r="E107" i="9"/>
  <c r="C106" i="9"/>
  <c r="F105" i="9"/>
  <c r="G105" i="9" s="1"/>
  <c r="H105" i="9" s="1"/>
  <c r="J105" i="9" s="1"/>
  <c r="C104" i="8"/>
  <c r="D104" i="8"/>
  <c r="M104" i="8" s="1"/>
  <c r="F109" i="8"/>
  <c r="G106" i="8"/>
  <c r="B106" i="8" s="1"/>
  <c r="E106" i="8"/>
  <c r="H104" i="8" l="1"/>
  <c r="E107" i="8"/>
  <c r="F106" i="9"/>
  <c r="G106" i="9" s="1"/>
  <c r="H106" i="9" s="1"/>
  <c r="J106" i="9" s="1"/>
  <c r="C105" i="8"/>
  <c r="D105" i="8"/>
  <c r="M105" i="8" s="1"/>
  <c r="E108" i="9"/>
  <c r="C107" i="9"/>
  <c r="G107" i="8"/>
  <c r="B107" i="8" s="1"/>
  <c r="I104" i="8"/>
  <c r="L104" i="8" s="1"/>
  <c r="N104" i="8" s="1"/>
  <c r="F110" i="8"/>
  <c r="H105" i="8" l="1"/>
  <c r="I105" i="8" s="1"/>
  <c r="L105" i="8" s="1"/>
  <c r="N105" i="8" s="1"/>
  <c r="C106" i="8"/>
  <c r="D106" i="8"/>
  <c r="M106" i="8" s="1"/>
  <c r="F111" i="8"/>
  <c r="G108" i="8"/>
  <c r="B108" i="8" s="1"/>
  <c r="F107" i="9"/>
  <c r="G107" i="9" s="1"/>
  <c r="H107" i="9" s="1"/>
  <c r="J107" i="9" s="1"/>
  <c r="E108" i="8"/>
  <c r="E109" i="9"/>
  <c r="C108" i="9"/>
  <c r="H106" i="8" l="1"/>
  <c r="I106" i="8" s="1"/>
  <c r="L106" i="8" s="1"/>
  <c r="N106" i="8" s="1"/>
  <c r="F108" i="9"/>
  <c r="G108" i="9" s="1"/>
  <c r="H108" i="9" s="1"/>
  <c r="J108" i="9" s="1"/>
  <c r="E109" i="8"/>
  <c r="G109" i="8"/>
  <c r="B109" i="8" s="1"/>
  <c r="F112" i="8"/>
  <c r="C107" i="8"/>
  <c r="D107" i="8"/>
  <c r="M107" i="8" s="1"/>
  <c r="E110" i="9"/>
  <c r="C109" i="9"/>
  <c r="H107" i="8" l="1"/>
  <c r="F109" i="9"/>
  <c r="G109" i="9" s="1"/>
  <c r="H109" i="9" s="1"/>
  <c r="J109" i="9" s="1"/>
  <c r="F113" i="8"/>
  <c r="E110" i="8"/>
  <c r="E111" i="9"/>
  <c r="C110" i="9"/>
  <c r="C108" i="8"/>
  <c r="D108" i="8"/>
  <c r="M108" i="8" s="1"/>
  <c r="I107" i="8"/>
  <c r="L107" i="8" s="1"/>
  <c r="N107" i="8" s="1"/>
  <c r="G110" i="8"/>
  <c r="B110" i="8" s="1"/>
  <c r="H108" i="8" l="1"/>
  <c r="I108" i="8" s="1"/>
  <c r="L108" i="8" s="1"/>
  <c r="N108" i="8" s="1"/>
  <c r="C109" i="8"/>
  <c r="D109" i="8"/>
  <c r="M109" i="8" s="1"/>
  <c r="E112" i="9"/>
  <c r="C111" i="9"/>
  <c r="F114" i="8"/>
  <c r="G111" i="8"/>
  <c r="B111" i="8" s="1"/>
  <c r="E111" i="8"/>
  <c r="F110" i="9"/>
  <c r="G110" i="9" s="1"/>
  <c r="H110" i="9" s="1"/>
  <c r="J110" i="9" s="1"/>
  <c r="H109" i="8" l="1"/>
  <c r="I109" i="8" s="1"/>
  <c r="L109" i="8" s="1"/>
  <c r="N109" i="8" s="1"/>
  <c r="F115" i="8"/>
  <c r="E112" i="8"/>
  <c r="C110" i="8"/>
  <c r="D110" i="8"/>
  <c r="M110" i="8" s="1"/>
  <c r="G112" i="8"/>
  <c r="B112" i="8" s="1"/>
  <c r="E113" i="9"/>
  <c r="C112" i="9"/>
  <c r="F111" i="9"/>
  <c r="G111" i="9" s="1"/>
  <c r="H111" i="9" s="1"/>
  <c r="J111" i="9" s="1"/>
  <c r="H110" i="8" l="1"/>
  <c r="I110" i="8" s="1"/>
  <c r="L110" i="8" s="1"/>
  <c r="N110" i="8" s="1"/>
  <c r="F112" i="9"/>
  <c r="G112" i="9" s="1"/>
  <c r="H112" i="9" s="1"/>
  <c r="J112" i="9" s="1"/>
  <c r="E114" i="9"/>
  <c r="C113" i="9"/>
  <c r="E113" i="8"/>
  <c r="F116" i="8"/>
  <c r="C111" i="8"/>
  <c r="D111" i="8"/>
  <c r="M111" i="8" s="1"/>
  <c r="G113" i="8"/>
  <c r="B113" i="8" s="1"/>
  <c r="H111" i="8" l="1"/>
  <c r="I111" i="8" s="1"/>
  <c r="L111" i="8" s="1"/>
  <c r="N111" i="8" s="1"/>
  <c r="C112" i="8"/>
  <c r="D112" i="8"/>
  <c r="M112" i="8" s="1"/>
  <c r="E115" i="9"/>
  <c r="C114" i="9"/>
  <c r="F117" i="8"/>
  <c r="F113" i="9"/>
  <c r="G113" i="9" s="1"/>
  <c r="H113" i="9" s="1"/>
  <c r="J113" i="9" s="1"/>
  <c r="G114" i="8"/>
  <c r="B114" i="8" s="1"/>
  <c r="E114" i="8"/>
  <c r="H112" i="8" l="1"/>
  <c r="I112" i="8" s="1"/>
  <c r="L112" i="8" s="1"/>
  <c r="N112" i="8" s="1"/>
  <c r="E116" i="9"/>
  <c r="C115" i="9"/>
  <c r="C113" i="8"/>
  <c r="D113" i="8"/>
  <c r="M113" i="8" s="1"/>
  <c r="F114" i="9"/>
  <c r="G114" i="9" s="1"/>
  <c r="H114" i="9" s="1"/>
  <c r="J114" i="9" s="1"/>
  <c r="G115" i="8"/>
  <c r="B115" i="8" s="1"/>
  <c r="F118" i="8"/>
  <c r="E115" i="8"/>
  <c r="H113" i="8" l="1"/>
  <c r="C114" i="8"/>
  <c r="D114" i="8"/>
  <c r="M114" i="8" s="1"/>
  <c r="F119" i="8"/>
  <c r="I113" i="8"/>
  <c r="L113" i="8" s="1"/>
  <c r="N113" i="8" s="1"/>
  <c r="E116" i="8"/>
  <c r="G116" i="8"/>
  <c r="B116" i="8" s="1"/>
  <c r="F115" i="9"/>
  <c r="G115" i="9" s="1"/>
  <c r="H115" i="9" s="1"/>
  <c r="J115" i="9" s="1"/>
  <c r="E117" i="9"/>
  <c r="C116" i="9"/>
  <c r="H114" i="8" l="1"/>
  <c r="I114" i="8" s="1"/>
  <c r="L114" i="8" s="1"/>
  <c r="N114" i="8" s="1"/>
  <c r="C115" i="8"/>
  <c r="D115" i="8"/>
  <c r="M115" i="8" s="1"/>
  <c r="E118" i="9"/>
  <c r="C117" i="9"/>
  <c r="G117" i="8"/>
  <c r="B117" i="8" s="1"/>
  <c r="E117" i="8"/>
  <c r="F120" i="8"/>
  <c r="F116" i="9"/>
  <c r="G116" i="9" s="1"/>
  <c r="H116" i="9" s="1"/>
  <c r="J116" i="9" s="1"/>
  <c r="H115" i="8" l="1"/>
  <c r="I115" i="8" s="1"/>
  <c r="L115" i="8" s="1"/>
  <c r="N115" i="8" s="1"/>
  <c r="C116" i="8"/>
  <c r="D116" i="8"/>
  <c r="M116" i="8" s="1"/>
  <c r="F117" i="9"/>
  <c r="G117" i="9" s="1"/>
  <c r="H117" i="9" s="1"/>
  <c r="J117" i="9" s="1"/>
  <c r="E119" i="9"/>
  <c r="C118" i="9"/>
  <c r="F121" i="8"/>
  <c r="G118" i="8"/>
  <c r="B118" i="8" s="1"/>
  <c r="E118" i="8"/>
  <c r="H116" i="8" l="1"/>
  <c r="I116" i="8" s="1"/>
  <c r="L116" i="8" s="1"/>
  <c r="N116" i="8" s="1"/>
  <c r="C117" i="8"/>
  <c r="D117" i="8"/>
  <c r="M117" i="8" s="1"/>
  <c r="F122" i="8"/>
  <c r="F118" i="9"/>
  <c r="G118" i="9" s="1"/>
  <c r="H118" i="9" s="1"/>
  <c r="J118" i="9" s="1"/>
  <c r="G119" i="8"/>
  <c r="B119" i="8" s="1"/>
  <c r="E119" i="8"/>
  <c r="E120" i="9"/>
  <c r="C119" i="9"/>
  <c r="H117" i="8" l="1"/>
  <c r="I117" i="8" s="1"/>
  <c r="L117" i="8" s="1"/>
  <c r="N117" i="8" s="1"/>
  <c r="C120" i="9"/>
  <c r="E121" i="9"/>
  <c r="G120" i="8"/>
  <c r="B120" i="8" s="1"/>
  <c r="E120" i="8"/>
  <c r="F119" i="9"/>
  <c r="G119" i="9" s="1"/>
  <c r="H119" i="9" s="1"/>
  <c r="J119" i="9" s="1"/>
  <c r="C118" i="8"/>
  <c r="D118" i="8"/>
  <c r="M118" i="8" s="1"/>
  <c r="F123" i="8"/>
  <c r="H118" i="8" l="1"/>
  <c r="I118" i="8" s="1"/>
  <c r="L118" i="8" s="1"/>
  <c r="N118" i="8" s="1"/>
  <c r="F124" i="8"/>
  <c r="E122" i="9"/>
  <c r="C121" i="9"/>
  <c r="D119" i="8"/>
  <c r="M119" i="8" s="1"/>
  <c r="C119" i="8"/>
  <c r="G121" i="8"/>
  <c r="B121" i="8" s="1"/>
  <c r="E121" i="8"/>
  <c r="F120" i="9"/>
  <c r="G120" i="9" s="1"/>
  <c r="H120" i="9" s="1"/>
  <c r="J120" i="9" s="1"/>
  <c r="H119" i="8" l="1"/>
  <c r="I119" i="8" s="1"/>
  <c r="L119" i="8" s="1"/>
  <c r="N119" i="8" s="1"/>
  <c r="C120" i="8"/>
  <c r="D120" i="8"/>
  <c r="M120" i="8" s="1"/>
  <c r="E122" i="8"/>
  <c r="F121" i="9"/>
  <c r="G121" i="9" s="1"/>
  <c r="H121" i="9" s="1"/>
  <c r="J121" i="9" s="1"/>
  <c r="E123" i="9"/>
  <c r="C122" i="9"/>
  <c r="G122" i="8"/>
  <c r="B122" i="8" s="1"/>
  <c r="F125" i="8"/>
  <c r="H120" i="8" l="1"/>
  <c r="I120" i="8" s="1"/>
  <c r="L120" i="8" s="1"/>
  <c r="N120" i="8" s="1"/>
  <c r="C121" i="8"/>
  <c r="D121" i="8"/>
  <c r="M121" i="8" s="1"/>
  <c r="E124" i="9"/>
  <c r="C123" i="9"/>
  <c r="G123" i="8"/>
  <c r="B123" i="8" s="1"/>
  <c r="F122" i="9"/>
  <c r="G122" i="9" s="1"/>
  <c r="H122" i="9" s="1"/>
  <c r="J122" i="9" s="1"/>
  <c r="F126" i="8"/>
  <c r="E123" i="8"/>
  <c r="H121" i="8" l="1"/>
  <c r="I121" i="8" s="1"/>
  <c r="L121" i="8" s="1"/>
  <c r="N121" i="8" s="1"/>
  <c r="C122" i="8"/>
  <c r="D122" i="8"/>
  <c r="M122" i="8" s="1"/>
  <c r="E125" i="9"/>
  <c r="C124" i="9"/>
  <c r="F127" i="8"/>
  <c r="G124" i="8"/>
  <c r="B124" i="8" s="1"/>
  <c r="E124" i="8"/>
  <c r="F123" i="9"/>
  <c r="G123" i="9" s="1"/>
  <c r="H123" i="9" s="1"/>
  <c r="J123" i="9" s="1"/>
  <c r="H122" i="8" l="1"/>
  <c r="I122" i="8" s="1"/>
  <c r="L122" i="8" s="1"/>
  <c r="N122" i="8" s="1"/>
  <c r="E125" i="8"/>
  <c r="F128" i="8"/>
  <c r="E126" i="9"/>
  <c r="C125" i="9"/>
  <c r="F124" i="9"/>
  <c r="G124" i="9" s="1"/>
  <c r="H124" i="9" s="1"/>
  <c r="J124" i="9" s="1"/>
  <c r="G125" i="8"/>
  <c r="B125" i="8" s="1"/>
  <c r="C123" i="8"/>
  <c r="D123" i="8"/>
  <c r="M123" i="8" s="1"/>
  <c r="H123" i="8" l="1"/>
  <c r="I123" i="8" s="1"/>
  <c r="L123" i="8" s="1"/>
  <c r="N123" i="8" s="1"/>
  <c r="F125" i="9"/>
  <c r="G125" i="9" s="1"/>
  <c r="H125" i="9" s="1"/>
  <c r="J125" i="9" s="1"/>
  <c r="E126" i="8"/>
  <c r="C124" i="8"/>
  <c r="H124" i="8" s="1"/>
  <c r="D124" i="8"/>
  <c r="M124" i="8" s="1"/>
  <c r="E127" i="9"/>
  <c r="C126" i="9"/>
  <c r="G126" i="8"/>
  <c r="B126" i="8" s="1"/>
  <c r="F129" i="8"/>
  <c r="F130" i="8" l="1"/>
  <c r="C125" i="8"/>
  <c r="D125" i="8"/>
  <c r="M125" i="8" s="1"/>
  <c r="E128" i="9"/>
  <c r="C127" i="9"/>
  <c r="G127" i="8"/>
  <c r="B127" i="8" s="1"/>
  <c r="F126" i="9"/>
  <c r="G126" i="9" s="1"/>
  <c r="H126" i="9"/>
  <c r="J126" i="9" s="1"/>
  <c r="E127" i="8"/>
  <c r="I124" i="8"/>
  <c r="L124" i="8" s="1"/>
  <c r="N124" i="8" s="1"/>
  <c r="H125" i="8" l="1"/>
  <c r="I125" i="8" s="1"/>
  <c r="L125" i="8" s="1"/>
  <c r="N125" i="8" s="1"/>
  <c r="E128" i="8"/>
  <c r="E129" i="9"/>
  <c r="C128" i="9"/>
  <c r="G128" i="8"/>
  <c r="B128" i="8" s="1"/>
  <c r="F127" i="9"/>
  <c r="G127" i="9" s="1"/>
  <c r="H127" i="9" s="1"/>
  <c r="J127" i="9" s="1"/>
  <c r="C126" i="8"/>
  <c r="H126" i="8" s="1"/>
  <c r="D126" i="8"/>
  <c r="M126" i="8" s="1"/>
  <c r="F131" i="8"/>
  <c r="F132" i="8" l="1"/>
  <c r="F128" i="9"/>
  <c r="G128" i="9" s="1"/>
  <c r="H128" i="9" s="1"/>
  <c r="J128" i="9" s="1"/>
  <c r="C127" i="8"/>
  <c r="D127" i="8"/>
  <c r="M127" i="8" s="1"/>
  <c r="E130" i="9"/>
  <c r="C129" i="9"/>
  <c r="I126" i="8"/>
  <c r="L126" i="8" s="1"/>
  <c r="N126" i="8" s="1"/>
  <c r="G129" i="8"/>
  <c r="B129" i="8" s="1"/>
  <c r="E129" i="8"/>
  <c r="H127" i="8" l="1"/>
  <c r="I127" i="8" s="1"/>
  <c r="L127" i="8" s="1"/>
  <c r="N127" i="8" s="1"/>
  <c r="C128" i="8"/>
  <c r="D128" i="8"/>
  <c r="M128" i="8" s="1"/>
  <c r="G130" i="8"/>
  <c r="B130" i="8" s="1"/>
  <c r="F129" i="9"/>
  <c r="G129" i="9" s="1"/>
  <c r="H129" i="9" s="1"/>
  <c r="J129" i="9" s="1"/>
  <c r="E130" i="8"/>
  <c r="E131" i="9"/>
  <c r="C130" i="9"/>
  <c r="F133" i="8"/>
  <c r="H128" i="8" l="1"/>
  <c r="I128" i="8" s="1"/>
  <c r="L128" i="8" s="1"/>
  <c r="N128" i="8" s="1"/>
  <c r="F130" i="9"/>
  <c r="G130" i="9" s="1"/>
  <c r="H130" i="9" s="1"/>
  <c r="J130" i="9" s="1"/>
  <c r="G131" i="8"/>
  <c r="B131" i="8" s="1"/>
  <c r="E132" i="9"/>
  <c r="C131" i="9"/>
  <c r="F134" i="8"/>
  <c r="E131" i="8"/>
  <c r="C129" i="8"/>
  <c r="D129" i="8"/>
  <c r="M129" i="8" s="1"/>
  <c r="H129" i="8" l="1"/>
  <c r="G132" i="8"/>
  <c r="B132" i="8" s="1"/>
  <c r="F131" i="9"/>
  <c r="G131" i="9" s="1"/>
  <c r="H131" i="9" s="1"/>
  <c r="J131" i="9" s="1"/>
  <c r="E133" i="9"/>
  <c r="C132" i="9"/>
  <c r="C130" i="8"/>
  <c r="H130" i="8" s="1"/>
  <c r="D130" i="8"/>
  <c r="M130" i="8" s="1"/>
  <c r="F135" i="8"/>
  <c r="I129" i="8"/>
  <c r="L129" i="8" s="1"/>
  <c r="N129" i="8" s="1"/>
  <c r="E132" i="8"/>
  <c r="E133" i="8" l="1"/>
  <c r="F136" i="8"/>
  <c r="E134" i="9"/>
  <c r="C133" i="9"/>
  <c r="G133" i="8"/>
  <c r="B133" i="8" s="1"/>
  <c r="I130" i="8"/>
  <c r="L130" i="8" s="1"/>
  <c r="N130" i="8" s="1"/>
  <c r="F132" i="9"/>
  <c r="G132" i="9" s="1"/>
  <c r="H132" i="9"/>
  <c r="J132" i="9" s="1"/>
  <c r="C131" i="8"/>
  <c r="H131" i="8" s="1"/>
  <c r="D131" i="8"/>
  <c r="M131" i="8" s="1"/>
  <c r="I131" i="8" l="1"/>
  <c r="L131" i="8" s="1"/>
  <c r="N131" i="8" s="1"/>
  <c r="C132" i="8"/>
  <c r="D132" i="8"/>
  <c r="M132" i="8" s="1"/>
  <c r="E135" i="9"/>
  <c r="C134" i="9"/>
  <c r="G134" i="8"/>
  <c r="B134" i="8" s="1"/>
  <c r="F137" i="8"/>
  <c r="F133" i="9"/>
  <c r="G133" i="9" s="1"/>
  <c r="H133" i="9" s="1"/>
  <c r="J133" i="9" s="1"/>
  <c r="E134" i="8"/>
  <c r="H132" i="8" l="1"/>
  <c r="I132" i="8" s="1"/>
  <c r="L132" i="8" s="1"/>
  <c r="N132" i="8" s="1"/>
  <c r="E135" i="8"/>
  <c r="F138" i="8"/>
  <c r="C133" i="8"/>
  <c r="D133" i="8"/>
  <c r="M133" i="8" s="1"/>
  <c r="G135" i="8"/>
  <c r="B135" i="8" s="1"/>
  <c r="F134" i="9"/>
  <c r="G134" i="9" s="1"/>
  <c r="H134" i="9" s="1"/>
  <c r="J134" i="9" s="1"/>
  <c r="E136" i="9"/>
  <c r="C135" i="9"/>
  <c r="H133" i="8" l="1"/>
  <c r="I133" i="8" s="1"/>
  <c r="L133" i="8" s="1"/>
  <c r="N133" i="8" s="1"/>
  <c r="F135" i="9"/>
  <c r="G135" i="9" s="1"/>
  <c r="H135" i="9" s="1"/>
  <c r="J135" i="9" s="1"/>
  <c r="E137" i="9"/>
  <c r="C136" i="9"/>
  <c r="C134" i="8"/>
  <c r="H134" i="8" s="1"/>
  <c r="D134" i="8"/>
  <c r="M134" i="8" s="1"/>
  <c r="F139" i="8"/>
  <c r="E136" i="8"/>
  <c r="G136" i="8"/>
  <c r="B136" i="8" s="1"/>
  <c r="I134" i="8" l="1"/>
  <c r="L134" i="8" s="1"/>
  <c r="N134" i="8" s="1"/>
  <c r="C135" i="8"/>
  <c r="D135" i="8"/>
  <c r="M135" i="8" s="1"/>
  <c r="F140" i="8"/>
  <c r="F136" i="9"/>
  <c r="G136" i="9" s="1"/>
  <c r="H136" i="9" s="1"/>
  <c r="J136" i="9" s="1"/>
  <c r="G137" i="8"/>
  <c r="B137" i="8" s="1"/>
  <c r="E138" i="9"/>
  <c r="C137" i="9"/>
  <c r="E137" i="8"/>
  <c r="H135" i="8" l="1"/>
  <c r="I135" i="8" s="1"/>
  <c r="L135" i="8" s="1"/>
  <c r="N135" i="8" s="1"/>
  <c r="E138" i="8"/>
  <c r="E139" i="9"/>
  <c r="C138" i="9"/>
  <c r="F137" i="9"/>
  <c r="G137" i="9" s="1"/>
  <c r="H137" i="9" s="1"/>
  <c r="J137" i="9" s="1"/>
  <c r="F141" i="8"/>
  <c r="C136" i="8"/>
  <c r="H136" i="8" s="1"/>
  <c r="D136" i="8"/>
  <c r="M136" i="8" s="1"/>
  <c r="G138" i="8"/>
  <c r="B138" i="8" s="1"/>
  <c r="F138" i="9" l="1"/>
  <c r="G138" i="9" s="1"/>
  <c r="H138" i="9" s="1"/>
  <c r="J138" i="9" s="1"/>
  <c r="I136" i="8"/>
  <c r="L136" i="8" s="1"/>
  <c r="N136" i="8" s="1"/>
  <c r="C137" i="8"/>
  <c r="D137" i="8"/>
  <c r="M137" i="8" s="1"/>
  <c r="E140" i="9"/>
  <c r="C139" i="9"/>
  <c r="F142" i="8"/>
  <c r="E139" i="8"/>
  <c r="G139" i="8"/>
  <c r="B139" i="8" s="1"/>
  <c r="H137" i="8" l="1"/>
  <c r="I137" i="8" s="1"/>
  <c r="L137" i="8" s="1"/>
  <c r="N137" i="8" s="1"/>
  <c r="E141" i="9"/>
  <c r="C140" i="9"/>
  <c r="G140" i="8"/>
  <c r="B140" i="8" s="1"/>
  <c r="F143" i="8"/>
  <c r="E140" i="8"/>
  <c r="F139" i="9"/>
  <c r="G139" i="9" s="1"/>
  <c r="H139" i="9"/>
  <c r="J139" i="9" s="1"/>
  <c r="C138" i="8"/>
  <c r="H138" i="8" s="1"/>
  <c r="D138" i="8"/>
  <c r="M138" i="8" s="1"/>
  <c r="I138" i="8" l="1"/>
  <c r="L138" i="8" s="1"/>
  <c r="N138" i="8" s="1"/>
  <c r="F144" i="8"/>
  <c r="F140" i="9"/>
  <c r="G140" i="9" s="1"/>
  <c r="H140" i="9"/>
  <c r="J140" i="9" s="1"/>
  <c r="G141" i="8"/>
  <c r="B141" i="8" s="1"/>
  <c r="E141" i="8"/>
  <c r="C139" i="8"/>
  <c r="D139" i="8"/>
  <c r="M139" i="8" s="1"/>
  <c r="E142" i="9"/>
  <c r="C141" i="9"/>
  <c r="H139" i="8" l="1"/>
  <c r="I139" i="8" s="1"/>
  <c r="L139" i="8" s="1"/>
  <c r="N139" i="8" s="1"/>
  <c r="F141" i="9"/>
  <c r="G141" i="9" s="1"/>
  <c r="H141" i="9" s="1"/>
  <c r="J141" i="9" s="1"/>
  <c r="E142" i="8"/>
  <c r="E143" i="9"/>
  <c r="C142" i="9"/>
  <c r="C140" i="8"/>
  <c r="D140" i="8"/>
  <c r="M140" i="8" s="1"/>
  <c r="F145" i="8"/>
  <c r="G142" i="8"/>
  <c r="B142" i="8" s="1"/>
  <c r="H140" i="8" l="1"/>
  <c r="I140" i="8" s="1"/>
  <c r="L140" i="8" s="1"/>
  <c r="N140" i="8" s="1"/>
  <c r="F142" i="9"/>
  <c r="G142" i="9" s="1"/>
  <c r="H142" i="9" s="1"/>
  <c r="J142" i="9" s="1"/>
  <c r="F146" i="8"/>
  <c r="E144" i="9"/>
  <c r="C143" i="9"/>
  <c r="G143" i="8"/>
  <c r="B143" i="8" s="1"/>
  <c r="E143" i="8"/>
  <c r="C141" i="8"/>
  <c r="D141" i="8"/>
  <c r="M141" i="8" s="1"/>
  <c r="H141" i="8" l="1"/>
  <c r="I141" i="8" s="1"/>
  <c r="L141" i="8" s="1"/>
  <c r="N141" i="8" s="1"/>
  <c r="F147" i="8"/>
  <c r="F143" i="9"/>
  <c r="G143" i="9" s="1"/>
  <c r="H143" i="9" s="1"/>
  <c r="J143" i="9" s="1"/>
  <c r="E144" i="8"/>
  <c r="E145" i="9"/>
  <c r="C144" i="9"/>
  <c r="G144" i="8"/>
  <c r="B144" i="8" s="1"/>
  <c r="C142" i="8"/>
  <c r="D142" i="8"/>
  <c r="M142" i="8" s="1"/>
  <c r="H142" i="8" l="1"/>
  <c r="I142" i="8" s="1"/>
  <c r="L142" i="8" s="1"/>
  <c r="N142" i="8" s="1"/>
  <c r="C143" i="8"/>
  <c r="D143" i="8"/>
  <c r="M143" i="8" s="1"/>
  <c r="G145" i="8"/>
  <c r="B145" i="8" s="1"/>
  <c r="E145" i="8"/>
  <c r="F148" i="8"/>
  <c r="F144" i="9"/>
  <c r="G144" i="9" s="1"/>
  <c r="H144" i="9" s="1"/>
  <c r="J144" i="9" s="1"/>
  <c r="E146" i="9"/>
  <c r="C145" i="9"/>
  <c r="H143" i="8" l="1"/>
  <c r="I143" i="8" s="1"/>
  <c r="L143" i="8" s="1"/>
  <c r="N143" i="8" s="1"/>
  <c r="C144" i="8"/>
  <c r="D144" i="8"/>
  <c r="M144" i="8" s="1"/>
  <c r="E147" i="9"/>
  <c r="C146" i="9"/>
  <c r="F149" i="8"/>
  <c r="E146" i="8"/>
  <c r="F145" i="9"/>
  <c r="G145" i="9" s="1"/>
  <c r="H145" i="9" s="1"/>
  <c r="J145" i="9" s="1"/>
  <c r="G146" i="8"/>
  <c r="B146" i="8" s="1"/>
  <c r="H144" i="8" l="1"/>
  <c r="D145" i="8"/>
  <c r="M145" i="8" s="1"/>
  <c r="C145" i="8"/>
  <c r="H145" i="8" s="1"/>
  <c r="F146" i="9"/>
  <c r="G146" i="9" s="1"/>
  <c r="H146" i="9" s="1"/>
  <c r="J146" i="9" s="1"/>
  <c r="I144" i="8"/>
  <c r="L144" i="8" s="1"/>
  <c r="N144" i="8" s="1"/>
  <c r="E147" i="8"/>
  <c r="F150" i="8"/>
  <c r="E148" i="9"/>
  <c r="C147" i="9"/>
  <c r="G147" i="8"/>
  <c r="B147" i="8" s="1"/>
  <c r="C146" i="8" l="1"/>
  <c r="H146" i="8" s="1"/>
  <c r="D146" i="8"/>
  <c r="M146" i="8" s="1"/>
  <c r="F147" i="9"/>
  <c r="G147" i="9" s="1"/>
  <c r="H147" i="9" s="1"/>
  <c r="J147" i="9" s="1"/>
  <c r="E148" i="8"/>
  <c r="E149" i="9"/>
  <c r="C148" i="9"/>
  <c r="G148" i="8"/>
  <c r="B148" i="8" s="1"/>
  <c r="I145" i="8"/>
  <c r="L145" i="8" s="1"/>
  <c r="N145" i="8" s="1"/>
  <c r="F151" i="8"/>
  <c r="F152" i="8" l="1"/>
  <c r="C147" i="8"/>
  <c r="D147" i="8"/>
  <c r="M147" i="8" s="1"/>
  <c r="E150" i="9"/>
  <c r="C149" i="9"/>
  <c r="G149" i="8"/>
  <c r="B149" i="8" s="1"/>
  <c r="E149" i="8"/>
  <c r="F148" i="9"/>
  <c r="G148" i="9" s="1"/>
  <c r="H148" i="9" s="1"/>
  <c r="J148" i="9" s="1"/>
  <c r="I146" i="8"/>
  <c r="L146" i="8" s="1"/>
  <c r="N146" i="8" s="1"/>
  <c r="H147" i="8" l="1"/>
  <c r="I147" i="8" s="1"/>
  <c r="L147" i="8" s="1"/>
  <c r="N147" i="8" s="1"/>
  <c r="E151" i="9"/>
  <c r="C150" i="9"/>
  <c r="F153" i="8"/>
  <c r="G150" i="8"/>
  <c r="B150" i="8" s="1"/>
  <c r="F149" i="9"/>
  <c r="G149" i="9" s="1"/>
  <c r="H149" i="9" s="1"/>
  <c r="J149" i="9" s="1"/>
  <c r="E150" i="8"/>
  <c r="C148" i="8"/>
  <c r="D148" i="8"/>
  <c r="M148" i="8" s="1"/>
  <c r="H148" i="8" l="1"/>
  <c r="F154" i="8"/>
  <c r="E152" i="9"/>
  <c r="C151" i="9"/>
  <c r="I148" i="8"/>
  <c r="L148" i="8" s="1"/>
  <c r="N148" i="8" s="1"/>
  <c r="E151" i="8"/>
  <c r="D149" i="8"/>
  <c r="M149" i="8" s="1"/>
  <c r="C149" i="8"/>
  <c r="F150" i="9"/>
  <c r="G150" i="9" s="1"/>
  <c r="H150" i="9" s="1"/>
  <c r="J150" i="9" s="1"/>
  <c r="G151" i="8"/>
  <c r="B151" i="8" s="1"/>
  <c r="H149" i="8" l="1"/>
  <c r="C150" i="8"/>
  <c r="D150" i="8"/>
  <c r="M150" i="8" s="1"/>
  <c r="G152" i="8"/>
  <c r="B152" i="8" s="1"/>
  <c r="E152" i="8"/>
  <c r="F151" i="9"/>
  <c r="G151" i="9" s="1"/>
  <c r="H151" i="9" s="1"/>
  <c r="J151" i="9" s="1"/>
  <c r="F155" i="8"/>
  <c r="I149" i="8"/>
  <c r="L149" i="8" s="1"/>
  <c r="N149" i="8" s="1"/>
  <c r="E153" i="9"/>
  <c r="C152" i="9"/>
  <c r="H150" i="8" l="1"/>
  <c r="G153" i="8"/>
  <c r="B153" i="8" s="1"/>
  <c r="C151" i="8"/>
  <c r="D151" i="8"/>
  <c r="M151" i="8" s="1"/>
  <c r="F152" i="9"/>
  <c r="G152" i="9" s="1"/>
  <c r="H152" i="9" s="1"/>
  <c r="J152" i="9" s="1"/>
  <c r="E154" i="9"/>
  <c r="C153" i="9"/>
  <c r="F156" i="8"/>
  <c r="E153" i="8"/>
  <c r="I150" i="8"/>
  <c r="L150" i="8" s="1"/>
  <c r="N150" i="8" s="1"/>
  <c r="H151" i="8" l="1"/>
  <c r="I151" i="8" s="1"/>
  <c r="L151" i="8" s="1"/>
  <c r="N151" i="8" s="1"/>
  <c r="F157" i="8"/>
  <c r="F153" i="9"/>
  <c r="G153" i="9" s="1"/>
  <c r="H153" i="9" s="1"/>
  <c r="J153" i="9" s="1"/>
  <c r="C152" i="8"/>
  <c r="D152" i="8"/>
  <c r="M152" i="8" s="1"/>
  <c r="E155" i="9"/>
  <c r="C154" i="9"/>
  <c r="E154" i="8"/>
  <c r="G154" i="8"/>
  <c r="B154" i="8" s="1"/>
  <c r="H152" i="8" l="1"/>
  <c r="I152" i="8"/>
  <c r="L152" i="8" s="1"/>
  <c r="N152" i="8" s="1"/>
  <c r="F158" i="8"/>
  <c r="E156" i="9"/>
  <c r="C155" i="9"/>
  <c r="F154" i="9"/>
  <c r="G154" i="9" s="1"/>
  <c r="H154" i="9" s="1"/>
  <c r="J154" i="9" s="1"/>
  <c r="G155" i="8"/>
  <c r="B155" i="8" s="1"/>
  <c r="D153" i="8"/>
  <c r="M153" i="8" s="1"/>
  <c r="C153" i="8"/>
  <c r="H153" i="8" s="1"/>
  <c r="E155" i="8"/>
  <c r="E156" i="8" l="1"/>
  <c r="F159" i="8"/>
  <c r="F155" i="9"/>
  <c r="G155" i="9" s="1"/>
  <c r="H155" i="9" s="1"/>
  <c r="J155" i="9" s="1"/>
  <c r="C154" i="8"/>
  <c r="D154" i="8"/>
  <c r="M154" i="8" s="1"/>
  <c r="G156" i="8"/>
  <c r="B156" i="8" s="1"/>
  <c r="I153" i="8"/>
  <c r="L153" i="8" s="1"/>
  <c r="N153" i="8" s="1"/>
  <c r="E157" i="9"/>
  <c r="C156" i="9"/>
  <c r="H154" i="8" l="1"/>
  <c r="I154" i="8" s="1"/>
  <c r="L154" i="8" s="1"/>
  <c r="N154" i="8" s="1"/>
  <c r="F156" i="9"/>
  <c r="G156" i="9" s="1"/>
  <c r="H156" i="9" s="1"/>
  <c r="J156" i="9" s="1"/>
  <c r="C155" i="8"/>
  <c r="H155" i="8" s="1"/>
  <c r="D155" i="8"/>
  <c r="M155" i="8" s="1"/>
  <c r="E157" i="8"/>
  <c r="E158" i="9"/>
  <c r="C157" i="9"/>
  <c r="G157" i="8"/>
  <c r="B157" i="8" s="1"/>
  <c r="F160" i="8"/>
  <c r="F161" i="8" l="1"/>
  <c r="F157" i="9"/>
  <c r="G157" i="9" s="1"/>
  <c r="H157" i="9" s="1"/>
  <c r="J157" i="9" s="1"/>
  <c r="C156" i="8"/>
  <c r="D156" i="8"/>
  <c r="M156" i="8" s="1"/>
  <c r="E159" i="9"/>
  <c r="C158" i="9"/>
  <c r="I155" i="8"/>
  <c r="L155" i="8" s="1"/>
  <c r="N155" i="8" s="1"/>
  <c r="G158" i="8"/>
  <c r="B158" i="8" s="1"/>
  <c r="E158" i="8"/>
  <c r="H156" i="8" l="1"/>
  <c r="I156" i="8" s="1"/>
  <c r="L156" i="8" s="1"/>
  <c r="N156" i="8" s="1"/>
  <c r="E159" i="8"/>
  <c r="E160" i="9"/>
  <c r="C159" i="9"/>
  <c r="C157" i="8"/>
  <c r="H157" i="8" s="1"/>
  <c r="D157" i="8"/>
  <c r="M157" i="8" s="1"/>
  <c r="F158" i="9"/>
  <c r="G158" i="9" s="1"/>
  <c r="H158" i="9" s="1"/>
  <c r="J158" i="9" s="1"/>
  <c r="F162" i="8"/>
  <c r="G159" i="8"/>
  <c r="B159" i="8" s="1"/>
  <c r="E161" i="9" l="1"/>
  <c r="C160" i="9"/>
  <c r="G160" i="8"/>
  <c r="B160" i="8" s="1"/>
  <c r="F163" i="8"/>
  <c r="F159" i="9"/>
  <c r="G159" i="9" s="1"/>
  <c r="H159" i="9" s="1"/>
  <c r="J159" i="9" s="1"/>
  <c r="I157" i="8"/>
  <c r="L157" i="8" s="1"/>
  <c r="N157" i="8" s="1"/>
  <c r="E160" i="8"/>
  <c r="C158" i="8"/>
  <c r="D158" i="8"/>
  <c r="M158" i="8" s="1"/>
  <c r="H158" i="8" l="1"/>
  <c r="F164" i="8"/>
  <c r="F160" i="9"/>
  <c r="G160" i="9" s="1"/>
  <c r="H160" i="9" s="1"/>
  <c r="J160" i="9" s="1"/>
  <c r="I158" i="8"/>
  <c r="L158" i="8" s="1"/>
  <c r="N158" i="8" s="1"/>
  <c r="E161" i="8"/>
  <c r="C159" i="8"/>
  <c r="H159" i="8" s="1"/>
  <c r="D159" i="8"/>
  <c r="M159" i="8" s="1"/>
  <c r="E162" i="9"/>
  <c r="C161" i="9"/>
  <c r="G161" i="8"/>
  <c r="B161" i="8" s="1"/>
  <c r="C160" i="8" l="1"/>
  <c r="H160" i="8" s="1"/>
  <c r="D160" i="8"/>
  <c r="M160" i="8" s="1"/>
  <c r="F161" i="9"/>
  <c r="G161" i="9" s="1"/>
  <c r="H161" i="9" s="1"/>
  <c r="J161" i="9" s="1"/>
  <c r="E162" i="8"/>
  <c r="G162" i="8"/>
  <c r="B162" i="8" s="1"/>
  <c r="E163" i="9"/>
  <c r="C162" i="9"/>
  <c r="I159" i="8"/>
  <c r="L159" i="8" s="1"/>
  <c r="N159" i="8" s="1"/>
  <c r="F165" i="8"/>
  <c r="F166" i="8" l="1"/>
  <c r="G163" i="8"/>
  <c r="B163" i="8" s="1"/>
  <c r="E164" i="9"/>
  <c r="C163" i="9"/>
  <c r="D161" i="8"/>
  <c r="M161" i="8" s="1"/>
  <c r="C161" i="8"/>
  <c r="E163" i="8"/>
  <c r="F162" i="9"/>
  <c r="G162" i="9" s="1"/>
  <c r="H162" i="9" s="1"/>
  <c r="J162" i="9" s="1"/>
  <c r="I160" i="8"/>
  <c r="L160" i="8" s="1"/>
  <c r="N160" i="8" s="1"/>
  <c r="H161" i="8" l="1"/>
  <c r="I161" i="8" s="1"/>
  <c r="L161" i="8" s="1"/>
  <c r="N161" i="8" s="1"/>
  <c r="E164" i="8"/>
  <c r="G164" i="8"/>
  <c r="B164" i="8" s="1"/>
  <c r="C162" i="8"/>
  <c r="D162" i="8"/>
  <c r="M162" i="8" s="1"/>
  <c r="F163" i="9"/>
  <c r="G163" i="9" s="1"/>
  <c r="H163" i="9" s="1"/>
  <c r="J163" i="9" s="1"/>
  <c r="F167" i="8"/>
  <c r="E165" i="9"/>
  <c r="C164" i="9"/>
  <c r="H162" i="8" l="1"/>
  <c r="I162" i="8" s="1"/>
  <c r="L162" i="8" s="1"/>
  <c r="N162" i="8" s="1"/>
  <c r="F164" i="9"/>
  <c r="G164" i="9" s="1"/>
  <c r="H164" i="9" s="1"/>
  <c r="J164" i="9" s="1"/>
  <c r="G165" i="8"/>
  <c r="B165" i="8" s="1"/>
  <c r="F168" i="8"/>
  <c r="E165" i="8"/>
  <c r="E166" i="9"/>
  <c r="C165" i="9"/>
  <c r="C163" i="8"/>
  <c r="D163" i="8"/>
  <c r="M163" i="8" s="1"/>
  <c r="H163" i="8" l="1"/>
  <c r="G166" i="8"/>
  <c r="B166" i="8" s="1"/>
  <c r="F169" i="8"/>
  <c r="E166" i="8"/>
  <c r="C164" i="8"/>
  <c r="D164" i="8"/>
  <c r="M164" i="8" s="1"/>
  <c r="F165" i="9"/>
  <c r="G165" i="9" s="1"/>
  <c r="H165" i="9" s="1"/>
  <c r="J165" i="9" s="1"/>
  <c r="I163" i="8"/>
  <c r="L163" i="8" s="1"/>
  <c r="N163" i="8" s="1"/>
  <c r="E167" i="9"/>
  <c r="C166" i="9"/>
  <c r="H164" i="8" l="1"/>
  <c r="I164" i="8" s="1"/>
  <c r="L164" i="8" s="1"/>
  <c r="N164" i="8" s="1"/>
  <c r="E167" i="8"/>
  <c r="F170" i="8"/>
  <c r="F166" i="9"/>
  <c r="G166" i="9" s="1"/>
  <c r="H166" i="9" s="1"/>
  <c r="J166" i="9" s="1"/>
  <c r="D165" i="8"/>
  <c r="M165" i="8" s="1"/>
  <c r="C165" i="8"/>
  <c r="E168" i="9"/>
  <c r="C167" i="9"/>
  <c r="G167" i="8"/>
  <c r="B167" i="8" s="1"/>
  <c r="H165" i="8" l="1"/>
  <c r="C166" i="8"/>
  <c r="D166" i="8"/>
  <c r="M166" i="8" s="1"/>
  <c r="E169" i="9"/>
  <c r="C168" i="9"/>
  <c r="G168" i="8"/>
  <c r="B168" i="8" s="1"/>
  <c r="I165" i="8"/>
  <c r="L165" i="8" s="1"/>
  <c r="N165" i="8" s="1"/>
  <c r="F171" i="8"/>
  <c r="F167" i="9"/>
  <c r="G167" i="9" s="1"/>
  <c r="H167" i="9" s="1"/>
  <c r="J167" i="9" s="1"/>
  <c r="E168" i="8"/>
  <c r="H166" i="8" l="1"/>
  <c r="C167" i="8"/>
  <c r="D167" i="8"/>
  <c r="M167" i="8" s="1"/>
  <c r="G169" i="8"/>
  <c r="B169" i="8" s="1"/>
  <c r="I166" i="8"/>
  <c r="L166" i="8" s="1"/>
  <c r="N166" i="8" s="1"/>
  <c r="E170" i="9"/>
  <c r="C169" i="9"/>
  <c r="E169" i="8"/>
  <c r="F172" i="8"/>
  <c r="F168" i="9"/>
  <c r="G168" i="9" s="1"/>
  <c r="H168" i="9" s="1"/>
  <c r="J168" i="9" s="1"/>
  <c r="H167" i="8" l="1"/>
  <c r="E170" i="8"/>
  <c r="F173" i="8"/>
  <c r="F169" i="9"/>
  <c r="G169" i="9" s="1"/>
  <c r="H169" i="9" s="1"/>
  <c r="J169" i="9" s="1"/>
  <c r="C168" i="8"/>
  <c r="D168" i="8"/>
  <c r="M168" i="8" s="1"/>
  <c r="G170" i="8"/>
  <c r="B170" i="8" s="1"/>
  <c r="E171" i="9"/>
  <c r="C170" i="9"/>
  <c r="I167" i="8"/>
  <c r="L167" i="8" s="1"/>
  <c r="N167" i="8" s="1"/>
  <c r="H168" i="8" l="1"/>
  <c r="I168" i="8" s="1"/>
  <c r="L168" i="8" s="1"/>
  <c r="N168" i="8" s="1"/>
  <c r="F174" i="8"/>
  <c r="F170" i="9"/>
  <c r="G170" i="9" s="1"/>
  <c r="H170" i="9" s="1"/>
  <c r="J170" i="9" s="1"/>
  <c r="G171" i="8"/>
  <c r="B171" i="8" s="1"/>
  <c r="D169" i="8"/>
  <c r="M169" i="8" s="1"/>
  <c r="C169" i="8"/>
  <c r="H169" i="8" s="1"/>
  <c r="E171" i="8"/>
  <c r="E172" i="9"/>
  <c r="C171" i="9"/>
  <c r="G172" i="8" l="1"/>
  <c r="B172" i="8" s="1"/>
  <c r="F175" i="8"/>
  <c r="I169" i="8"/>
  <c r="L169" i="8" s="1"/>
  <c r="N169" i="8" s="1"/>
  <c r="E173" i="9"/>
  <c r="C172" i="9"/>
  <c r="E172" i="8"/>
  <c r="C170" i="8"/>
  <c r="D170" i="8"/>
  <c r="M170" i="8" s="1"/>
  <c r="F171" i="9"/>
  <c r="G171" i="9" s="1"/>
  <c r="H171" i="9" s="1"/>
  <c r="J171" i="9" s="1"/>
  <c r="H170" i="8" l="1"/>
  <c r="I170" i="8" s="1"/>
  <c r="L170" i="8" s="1"/>
  <c r="N170" i="8" s="1"/>
  <c r="E174" i="9"/>
  <c r="C173" i="9"/>
  <c r="F176" i="8"/>
  <c r="E173" i="8"/>
  <c r="C171" i="8"/>
  <c r="D171" i="8"/>
  <c r="M171" i="8" s="1"/>
  <c r="F172" i="9"/>
  <c r="G172" i="9" s="1"/>
  <c r="H172" i="9" s="1"/>
  <c r="J172" i="9" s="1"/>
  <c r="G173" i="8"/>
  <c r="B173" i="8" s="1"/>
  <c r="H171" i="8" l="1"/>
  <c r="I171" i="8" s="1"/>
  <c r="L171" i="8" s="1"/>
  <c r="N171" i="8" s="1"/>
  <c r="F173" i="9"/>
  <c r="G173" i="9" s="1"/>
  <c r="H173" i="9" s="1"/>
  <c r="J173" i="9" s="1"/>
  <c r="C172" i="8"/>
  <c r="D172" i="8"/>
  <c r="M172" i="8" s="1"/>
  <c r="G174" i="8"/>
  <c r="B174" i="8" s="1"/>
  <c r="F177" i="8"/>
  <c r="E174" i="8"/>
  <c r="E175" i="9"/>
  <c r="C174" i="9"/>
  <c r="H172" i="8" l="1"/>
  <c r="I172" i="8" s="1"/>
  <c r="L172" i="8" s="1"/>
  <c r="N172" i="8" s="1"/>
  <c r="E175" i="8"/>
  <c r="C173" i="8"/>
  <c r="D173" i="8"/>
  <c r="M173" i="8" s="1"/>
  <c r="F174" i="9"/>
  <c r="G174" i="9" s="1"/>
  <c r="H174" i="9" s="1"/>
  <c r="J174" i="9" s="1"/>
  <c r="G175" i="8"/>
  <c r="B175" i="8" s="1"/>
  <c r="E176" i="9"/>
  <c r="C175" i="9"/>
  <c r="F178" i="8"/>
  <c r="H173" i="8" l="1"/>
  <c r="I173" i="8" s="1"/>
  <c r="L173" i="8" s="1"/>
  <c r="N173" i="8" s="1"/>
  <c r="C174" i="8"/>
  <c r="D174" i="8"/>
  <c r="M174" i="8" s="1"/>
  <c r="E176" i="8"/>
  <c r="F179" i="8"/>
  <c r="G176" i="8"/>
  <c r="B176" i="8" s="1"/>
  <c r="F175" i="9"/>
  <c r="G175" i="9" s="1"/>
  <c r="H175" i="9" s="1"/>
  <c r="J175" i="9" s="1"/>
  <c r="E177" i="9"/>
  <c r="C176" i="9"/>
  <c r="H174" i="8" l="1"/>
  <c r="I174" i="8" s="1"/>
  <c r="L174" i="8" s="1"/>
  <c r="N174" i="8" s="1"/>
  <c r="C175" i="8"/>
  <c r="D175" i="8"/>
  <c r="M175" i="8" s="1"/>
  <c r="E177" i="8"/>
  <c r="G177" i="8"/>
  <c r="B177" i="8" s="1"/>
  <c r="F180" i="8"/>
  <c r="F176" i="9"/>
  <c r="G176" i="9" s="1"/>
  <c r="H176" i="9" s="1"/>
  <c r="J176" i="9" s="1"/>
  <c r="E178" i="9"/>
  <c r="C177" i="9"/>
  <c r="H175" i="8" l="1"/>
  <c r="I175" i="8" s="1"/>
  <c r="L175" i="8" s="1"/>
  <c r="N175" i="8" s="1"/>
  <c r="F177" i="9"/>
  <c r="G177" i="9" s="1"/>
  <c r="H177" i="9" s="1"/>
  <c r="J177" i="9" s="1"/>
  <c r="C176" i="8"/>
  <c r="D176" i="8"/>
  <c r="M176" i="8" s="1"/>
  <c r="E179" i="9"/>
  <c r="C178" i="9"/>
  <c r="F181" i="8"/>
  <c r="G178" i="8"/>
  <c r="B178" i="8" s="1"/>
  <c r="E178" i="8"/>
  <c r="H176" i="8" l="1"/>
  <c r="I176" i="8" s="1"/>
  <c r="L176" i="8" s="1"/>
  <c r="N176" i="8" s="1"/>
  <c r="F178" i="9"/>
  <c r="G178" i="9" s="1"/>
  <c r="H178" i="9" s="1"/>
  <c r="J178" i="9" s="1"/>
  <c r="E179" i="8"/>
  <c r="F182" i="8"/>
  <c r="D177" i="8"/>
  <c r="M177" i="8" s="1"/>
  <c r="C177" i="8"/>
  <c r="G179" i="8"/>
  <c r="B179" i="8" s="1"/>
  <c r="E180" i="9"/>
  <c r="C179" i="9"/>
  <c r="H177" i="8" l="1"/>
  <c r="I177" i="8" s="1"/>
  <c r="L177" i="8" s="1"/>
  <c r="N177" i="8" s="1"/>
  <c r="F179" i="9"/>
  <c r="G179" i="9" s="1"/>
  <c r="H179" i="9" s="1"/>
  <c r="J179" i="9" s="1"/>
  <c r="E180" i="8"/>
  <c r="C178" i="8"/>
  <c r="D178" i="8"/>
  <c r="M178" i="8" s="1"/>
  <c r="F183" i="8"/>
  <c r="E181" i="9"/>
  <c r="C180" i="9"/>
  <c r="G180" i="8"/>
  <c r="B180" i="8" s="1"/>
  <c r="H178" i="8" l="1"/>
  <c r="I178" i="8" s="1"/>
  <c r="L178" i="8" s="1"/>
  <c r="N178" i="8" s="1"/>
  <c r="E182" i="9"/>
  <c r="C181" i="9"/>
  <c r="G181" i="8"/>
  <c r="B181" i="8" s="1"/>
  <c r="F184" i="8"/>
  <c r="E181" i="8"/>
  <c r="F180" i="9"/>
  <c r="G180" i="9" s="1"/>
  <c r="H180" i="9" s="1"/>
  <c r="J180" i="9" s="1"/>
  <c r="C179" i="8"/>
  <c r="H179" i="8" s="1"/>
  <c r="D179" i="8"/>
  <c r="M179" i="8" s="1"/>
  <c r="C180" i="8" l="1"/>
  <c r="H180" i="8" s="1"/>
  <c r="D180" i="8"/>
  <c r="M180" i="8" s="1"/>
  <c r="F185" i="8"/>
  <c r="E182" i="8"/>
  <c r="F181" i="9"/>
  <c r="G181" i="9" s="1"/>
  <c r="H181" i="9" s="1"/>
  <c r="J181" i="9" s="1"/>
  <c r="I179" i="8"/>
  <c r="L179" i="8" s="1"/>
  <c r="N179" i="8" s="1"/>
  <c r="G182" i="8"/>
  <c r="B182" i="8" s="1"/>
  <c r="E183" i="9"/>
  <c r="C182" i="9"/>
  <c r="E183" i="8" l="1"/>
  <c r="E184" i="9"/>
  <c r="C183" i="9"/>
  <c r="D181" i="8"/>
  <c r="M181" i="8" s="1"/>
  <c r="C181" i="8"/>
  <c r="H181" i="8" s="1"/>
  <c r="F186" i="8"/>
  <c r="F182" i="9"/>
  <c r="G182" i="9" s="1"/>
  <c r="H182" i="9" s="1"/>
  <c r="J182" i="9" s="1"/>
  <c r="G183" i="8"/>
  <c r="B183" i="8" s="1"/>
  <c r="I180" i="8"/>
  <c r="L180" i="8" s="1"/>
  <c r="N180" i="8" s="1"/>
  <c r="I181" i="8" l="1"/>
  <c r="L181" i="8" s="1"/>
  <c r="N181" i="8" s="1"/>
  <c r="D182" i="8"/>
  <c r="M182" i="8" s="1"/>
  <c r="C182" i="8"/>
  <c r="H182" i="8" s="1"/>
  <c r="G184" i="8"/>
  <c r="B184" i="8" s="1"/>
  <c r="F183" i="9"/>
  <c r="G183" i="9" s="1"/>
  <c r="H183" i="9" s="1"/>
  <c r="J183" i="9" s="1"/>
  <c r="E184" i="8"/>
  <c r="E185" i="9"/>
  <c r="C184" i="9"/>
  <c r="F187" i="8"/>
  <c r="F184" i="9" l="1"/>
  <c r="G184" i="9" s="1"/>
  <c r="H184" i="9" s="1"/>
  <c r="J184" i="9" s="1"/>
  <c r="E186" i="9"/>
  <c r="C185" i="9"/>
  <c r="I182" i="8"/>
  <c r="L182" i="8" s="1"/>
  <c r="N182" i="8" s="1"/>
  <c r="F188" i="8"/>
  <c r="C183" i="8"/>
  <c r="D183" i="8"/>
  <c r="M183" i="8" s="1"/>
  <c r="E185" i="8"/>
  <c r="G185" i="8"/>
  <c r="B185" i="8" s="1"/>
  <c r="H183" i="8" l="1"/>
  <c r="I183" i="8" s="1"/>
  <c r="L183" i="8" s="1"/>
  <c r="N183" i="8" s="1"/>
  <c r="C184" i="8"/>
  <c r="D184" i="8"/>
  <c r="M184" i="8" s="1"/>
  <c r="E187" i="9"/>
  <c r="C186" i="9"/>
  <c r="G186" i="8"/>
  <c r="B186" i="8" s="1"/>
  <c r="E186" i="8"/>
  <c r="F189" i="8"/>
  <c r="F185" i="9"/>
  <c r="G185" i="9" s="1"/>
  <c r="H185" i="9" s="1"/>
  <c r="J185" i="9" s="1"/>
  <c r="H184" i="8" l="1"/>
  <c r="I184" i="8" s="1"/>
  <c r="L184" i="8" s="1"/>
  <c r="N184" i="8" s="1"/>
  <c r="D185" i="8"/>
  <c r="M185" i="8" s="1"/>
  <c r="C185" i="8"/>
  <c r="H185" i="8" s="1"/>
  <c r="G187" i="8"/>
  <c r="B187" i="8" s="1"/>
  <c r="F186" i="9"/>
  <c r="G186" i="9" s="1"/>
  <c r="H186" i="9" s="1"/>
  <c r="J186" i="9" s="1"/>
  <c r="F190" i="8"/>
  <c r="E187" i="8"/>
  <c r="E188" i="9"/>
  <c r="C187" i="9"/>
  <c r="F191" i="8" l="1"/>
  <c r="E188" i="8"/>
  <c r="I185" i="8"/>
  <c r="L185" i="8" s="1"/>
  <c r="N185" i="8" s="1"/>
  <c r="F187" i="9"/>
  <c r="G187" i="9" s="1"/>
  <c r="H187" i="9" s="1"/>
  <c r="J187" i="9" s="1"/>
  <c r="C186" i="8"/>
  <c r="H186" i="8" s="1"/>
  <c r="D186" i="8"/>
  <c r="M186" i="8" s="1"/>
  <c r="E189" i="9"/>
  <c r="C188" i="9"/>
  <c r="G188" i="8"/>
  <c r="B188" i="8" s="1"/>
  <c r="G189" i="8" l="1"/>
  <c r="B189" i="8" s="1"/>
  <c r="I186" i="8"/>
  <c r="L186" i="8" s="1"/>
  <c r="N186" i="8" s="1"/>
  <c r="E189" i="8"/>
  <c r="C187" i="8"/>
  <c r="D187" i="8"/>
  <c r="M187" i="8" s="1"/>
  <c r="E190" i="9"/>
  <c r="C189" i="9"/>
  <c r="F192" i="8"/>
  <c r="F188" i="9"/>
  <c r="G188" i="9" s="1"/>
  <c r="H188" i="9" s="1"/>
  <c r="J188" i="9" s="1"/>
  <c r="H187" i="8" l="1"/>
  <c r="I187" i="8" s="1"/>
  <c r="L187" i="8" s="1"/>
  <c r="N187" i="8" s="1"/>
  <c r="F189" i="9"/>
  <c r="G189" i="9" s="1"/>
  <c r="H189" i="9" s="1"/>
  <c r="J189" i="9" s="1"/>
  <c r="E190" i="8"/>
  <c r="C188" i="8"/>
  <c r="D188" i="8"/>
  <c r="M188" i="8" s="1"/>
  <c r="E191" i="9"/>
  <c r="C190" i="9"/>
  <c r="G190" i="8"/>
  <c r="B190" i="8" s="1"/>
  <c r="F193" i="8"/>
  <c r="H188" i="8" l="1"/>
  <c r="F190" i="9"/>
  <c r="G190" i="9" s="1"/>
  <c r="H190" i="9" s="1"/>
  <c r="J190" i="9" s="1"/>
  <c r="E191" i="8"/>
  <c r="E192" i="9"/>
  <c r="C191" i="9"/>
  <c r="G191" i="8"/>
  <c r="B191" i="8" s="1"/>
  <c r="I188" i="8"/>
  <c r="L188" i="8" s="1"/>
  <c r="N188" i="8" s="1"/>
  <c r="F194" i="8"/>
  <c r="C189" i="8"/>
  <c r="D189" i="8"/>
  <c r="M189" i="8" s="1"/>
  <c r="H189" i="8" l="1"/>
  <c r="C190" i="8"/>
  <c r="D190" i="8"/>
  <c r="M190" i="8" s="1"/>
  <c r="F195" i="8"/>
  <c r="G192" i="8"/>
  <c r="B192" i="8" s="1"/>
  <c r="E192" i="8"/>
  <c r="F191" i="9"/>
  <c r="G191" i="9" s="1"/>
  <c r="H191" i="9"/>
  <c r="J191" i="9" s="1"/>
  <c r="I189" i="8"/>
  <c r="L189" i="8" s="1"/>
  <c r="N189" i="8" s="1"/>
  <c r="E193" i="9"/>
  <c r="C192" i="9"/>
  <c r="H190" i="8" l="1"/>
  <c r="C191" i="8"/>
  <c r="D191" i="8"/>
  <c r="M191" i="8" s="1"/>
  <c r="I190" i="8"/>
  <c r="L190" i="8" s="1"/>
  <c r="N190" i="8" s="1"/>
  <c r="E193" i="8"/>
  <c r="F196" i="8"/>
  <c r="F192" i="9"/>
  <c r="G192" i="9" s="1"/>
  <c r="H192" i="9" s="1"/>
  <c r="J192" i="9" s="1"/>
  <c r="E194" i="9"/>
  <c r="C193" i="9"/>
  <c r="G193" i="8"/>
  <c r="B193" i="8" s="1"/>
  <c r="H191" i="8" l="1"/>
  <c r="C192" i="8"/>
  <c r="D192" i="8"/>
  <c r="M192" i="8" s="1"/>
  <c r="E195" i="9"/>
  <c r="C194" i="9"/>
  <c r="G194" i="8"/>
  <c r="B194" i="8" s="1"/>
  <c r="E194" i="8"/>
  <c r="I191" i="8"/>
  <c r="L191" i="8" s="1"/>
  <c r="N191" i="8" s="1"/>
  <c r="F193" i="9"/>
  <c r="G193" i="9" s="1"/>
  <c r="H193" i="9" s="1"/>
  <c r="J193" i="9" s="1"/>
  <c r="F197" i="8"/>
  <c r="H192" i="8" l="1"/>
  <c r="D193" i="8"/>
  <c r="M193" i="8" s="1"/>
  <c r="C193" i="8"/>
  <c r="H193" i="8" s="1"/>
  <c r="E196" i="9"/>
  <c r="C195" i="9"/>
  <c r="G195" i="8"/>
  <c r="B195" i="8" s="1"/>
  <c r="E195" i="8"/>
  <c r="I192" i="8"/>
  <c r="L192" i="8" s="1"/>
  <c r="N192" i="8" s="1"/>
  <c r="F198" i="8"/>
  <c r="F194" i="9"/>
  <c r="G194" i="9" s="1"/>
  <c r="H194" i="9" s="1"/>
  <c r="J194" i="9" s="1"/>
  <c r="F195" i="9" l="1"/>
  <c r="G195" i="9" s="1"/>
  <c r="H195" i="9" s="1"/>
  <c r="J195" i="9" s="1"/>
  <c r="G196" i="8"/>
  <c r="B196" i="8" s="1"/>
  <c r="I193" i="8"/>
  <c r="L193" i="8" s="1"/>
  <c r="N193" i="8" s="1"/>
  <c r="C194" i="8"/>
  <c r="H194" i="8" s="1"/>
  <c r="D194" i="8"/>
  <c r="M194" i="8" s="1"/>
  <c r="E197" i="9"/>
  <c r="C196" i="9"/>
  <c r="F199" i="8"/>
  <c r="E196" i="8"/>
  <c r="I194" i="8" l="1"/>
  <c r="L194" i="8" s="1"/>
  <c r="N194" i="8" s="1"/>
  <c r="G197" i="8"/>
  <c r="B197" i="8" s="1"/>
  <c r="F200" i="8"/>
  <c r="E198" i="9"/>
  <c r="C197" i="9"/>
  <c r="C195" i="8"/>
  <c r="D195" i="8"/>
  <c r="M195" i="8" s="1"/>
  <c r="E197" i="8"/>
  <c r="F196" i="9"/>
  <c r="G196" i="9" s="1"/>
  <c r="H196" i="9" s="1"/>
  <c r="J196" i="9" s="1"/>
  <c r="H195" i="8" l="1"/>
  <c r="E199" i="9"/>
  <c r="C198" i="9"/>
  <c r="G198" i="8"/>
  <c r="B198" i="8" s="1"/>
  <c r="I195" i="8"/>
  <c r="L195" i="8" s="1"/>
  <c r="N195" i="8" s="1"/>
  <c r="E198" i="8"/>
  <c r="F201" i="8"/>
  <c r="F197" i="9"/>
  <c r="G197" i="9" s="1"/>
  <c r="H197" i="9" s="1"/>
  <c r="J197" i="9" s="1"/>
  <c r="C196" i="8"/>
  <c r="D196" i="8"/>
  <c r="M196" i="8" s="1"/>
  <c r="H196" i="8" l="1"/>
  <c r="F202" i="8"/>
  <c r="F198" i="9"/>
  <c r="G198" i="9" s="1"/>
  <c r="H198" i="9" s="1"/>
  <c r="J198" i="9" s="1"/>
  <c r="E199" i="8"/>
  <c r="D197" i="8"/>
  <c r="M197" i="8" s="1"/>
  <c r="C197" i="8"/>
  <c r="E200" i="9"/>
  <c r="C199" i="9"/>
  <c r="G199" i="8"/>
  <c r="B199" i="8" s="1"/>
  <c r="I196" i="8"/>
  <c r="L196" i="8" s="1"/>
  <c r="N196" i="8" s="1"/>
  <c r="H197" i="8" l="1"/>
  <c r="F199" i="9"/>
  <c r="G199" i="9" s="1"/>
  <c r="H199" i="9" s="1"/>
  <c r="J199" i="9" s="1"/>
  <c r="E200" i="8"/>
  <c r="F203" i="8"/>
  <c r="C198" i="8"/>
  <c r="H198" i="8" s="1"/>
  <c r="D198" i="8"/>
  <c r="M198" i="8" s="1"/>
  <c r="E201" i="9"/>
  <c r="C200" i="9"/>
  <c r="G200" i="8"/>
  <c r="B200" i="8" s="1"/>
  <c r="I197" i="8"/>
  <c r="L197" i="8" s="1"/>
  <c r="N197" i="8" s="1"/>
  <c r="D199" i="8" l="1"/>
  <c r="M199" i="8" s="1"/>
  <c r="C199" i="8"/>
  <c r="G201" i="8"/>
  <c r="B201" i="8" s="1"/>
  <c r="E201" i="8"/>
  <c r="I198" i="8"/>
  <c r="L198" i="8" s="1"/>
  <c r="N198" i="8" s="1"/>
  <c r="E202" i="9"/>
  <c r="C201" i="9"/>
  <c r="F204" i="8"/>
  <c r="F200" i="9"/>
  <c r="G200" i="9" s="1"/>
  <c r="H200" i="9" s="1"/>
  <c r="J200" i="9" s="1"/>
  <c r="H199" i="8" l="1"/>
  <c r="F201" i="9"/>
  <c r="G201" i="9" s="1"/>
  <c r="H201" i="9" s="1"/>
  <c r="J201" i="9" s="1"/>
  <c r="E202" i="8"/>
  <c r="E203" i="9"/>
  <c r="C202" i="9"/>
  <c r="F205" i="8"/>
  <c r="C200" i="8"/>
  <c r="D200" i="8"/>
  <c r="M200" i="8" s="1"/>
  <c r="G202" i="8"/>
  <c r="B202" i="8" s="1"/>
  <c r="I199" i="8"/>
  <c r="L199" i="8" s="1"/>
  <c r="N199" i="8" s="1"/>
  <c r="H200" i="8" l="1"/>
  <c r="I200" i="8" s="1"/>
  <c r="L200" i="8" s="1"/>
  <c r="N200" i="8" s="1"/>
  <c r="D201" i="8"/>
  <c r="M201" i="8" s="1"/>
  <c r="C201" i="8"/>
  <c r="E204" i="9"/>
  <c r="C203" i="9"/>
  <c r="G203" i="8"/>
  <c r="B203" i="8" s="1"/>
  <c r="F206" i="8"/>
  <c r="E203" i="8"/>
  <c r="F202" i="9"/>
  <c r="G202" i="9" s="1"/>
  <c r="H202" i="9" s="1"/>
  <c r="J202" i="9" s="1"/>
  <c r="H201" i="8" l="1"/>
  <c r="G204" i="8"/>
  <c r="B204" i="8" s="1"/>
  <c r="I201" i="8"/>
  <c r="L201" i="8" s="1"/>
  <c r="N201" i="8" s="1"/>
  <c r="F203" i="9"/>
  <c r="G203" i="9" s="1"/>
  <c r="H203" i="9" s="1"/>
  <c r="J203" i="9" s="1"/>
  <c r="F207" i="8"/>
  <c r="E204" i="8"/>
  <c r="C202" i="8"/>
  <c r="D202" i="8"/>
  <c r="M202" i="8" s="1"/>
  <c r="E205" i="9"/>
  <c r="C204" i="9"/>
  <c r="H202" i="8" l="1"/>
  <c r="F204" i="9"/>
  <c r="G204" i="9" s="1"/>
  <c r="H204" i="9" s="1"/>
  <c r="J204" i="9" s="1"/>
  <c r="C203" i="8"/>
  <c r="D203" i="8"/>
  <c r="M203" i="8" s="1"/>
  <c r="E206" i="9"/>
  <c r="C205" i="9"/>
  <c r="G205" i="8"/>
  <c r="B205" i="8" s="1"/>
  <c r="F208" i="8"/>
  <c r="I202" i="8"/>
  <c r="L202" i="8" s="1"/>
  <c r="N202" i="8" s="1"/>
  <c r="E205" i="8"/>
  <c r="H203" i="8" l="1"/>
  <c r="E206" i="8"/>
  <c r="F209" i="8"/>
  <c r="C204" i="8"/>
  <c r="D204" i="8"/>
  <c r="M204" i="8" s="1"/>
  <c r="E207" i="9"/>
  <c r="C206" i="9"/>
  <c r="G206" i="8"/>
  <c r="B206" i="8" s="1"/>
  <c r="F205" i="9"/>
  <c r="G205" i="9" s="1"/>
  <c r="H205" i="9" s="1"/>
  <c r="J205" i="9" s="1"/>
  <c r="I203" i="8"/>
  <c r="L203" i="8" s="1"/>
  <c r="N203" i="8" s="1"/>
  <c r="H204" i="8" l="1"/>
  <c r="I204" i="8" s="1"/>
  <c r="L204" i="8" s="1"/>
  <c r="N204" i="8" s="1"/>
  <c r="E208" i="9"/>
  <c r="C207" i="9"/>
  <c r="C205" i="8"/>
  <c r="H205" i="8" s="1"/>
  <c r="D205" i="8"/>
  <c r="M205" i="8" s="1"/>
  <c r="F210" i="8"/>
  <c r="G207" i="8"/>
  <c r="B207" i="8" s="1"/>
  <c r="E207" i="8"/>
  <c r="F206" i="9"/>
  <c r="G206" i="9" s="1"/>
  <c r="H206" i="9" s="1"/>
  <c r="J206" i="9" s="1"/>
  <c r="C206" i="8" l="1"/>
  <c r="D206" i="8"/>
  <c r="M206" i="8" s="1"/>
  <c r="G208" i="8"/>
  <c r="B208" i="8" s="1"/>
  <c r="I205" i="8"/>
  <c r="L205" i="8" s="1"/>
  <c r="N205" i="8" s="1"/>
  <c r="F207" i="9"/>
  <c r="G207" i="9" s="1"/>
  <c r="H207" i="9" s="1"/>
  <c r="J207" i="9" s="1"/>
  <c r="E208" i="8"/>
  <c r="E209" i="9"/>
  <c r="C208" i="9"/>
  <c r="F211" i="8"/>
  <c r="H206" i="8" l="1"/>
  <c r="G209" i="8"/>
  <c r="B209" i="8" s="1"/>
  <c r="E209" i="8"/>
  <c r="F208" i="9"/>
  <c r="G208" i="9" s="1"/>
  <c r="H208" i="9" s="1"/>
  <c r="J208" i="9" s="1"/>
  <c r="C207" i="8"/>
  <c r="D207" i="8"/>
  <c r="M207" i="8" s="1"/>
  <c r="F212" i="8"/>
  <c r="E210" i="9"/>
  <c r="C209" i="9"/>
  <c r="I206" i="8"/>
  <c r="L206" i="8" s="1"/>
  <c r="N206" i="8" s="1"/>
  <c r="H207" i="8" l="1"/>
  <c r="I207" i="8" s="1"/>
  <c r="L207" i="8" s="1"/>
  <c r="N207" i="8" s="1"/>
  <c r="E211" i="9"/>
  <c r="C210" i="9"/>
  <c r="F209" i="9"/>
  <c r="G209" i="9" s="1"/>
  <c r="H209" i="9" s="1"/>
  <c r="J209" i="9" s="1"/>
  <c r="E210" i="8"/>
  <c r="C208" i="8"/>
  <c r="H208" i="8" s="1"/>
  <c r="D208" i="8"/>
  <c r="M208" i="8" s="1"/>
  <c r="F213" i="8"/>
  <c r="G210" i="8"/>
  <c r="B210" i="8" s="1"/>
  <c r="E211" i="8" l="1"/>
  <c r="I208" i="8"/>
  <c r="L208" i="8" s="1"/>
  <c r="N208" i="8" s="1"/>
  <c r="D209" i="8"/>
  <c r="M209" i="8" s="1"/>
  <c r="C209" i="8"/>
  <c r="H209" i="8" s="1"/>
  <c r="F210" i="9"/>
  <c r="G210" i="9" s="1"/>
  <c r="H210" i="9" s="1"/>
  <c r="J210" i="9" s="1"/>
  <c r="G211" i="8"/>
  <c r="B211" i="8" s="1"/>
  <c r="F214" i="8"/>
  <c r="E212" i="9"/>
  <c r="C211" i="9"/>
  <c r="I209" i="8" l="1"/>
  <c r="L209" i="8" s="1"/>
  <c r="N209" i="8" s="1"/>
  <c r="E212" i="8"/>
  <c r="E213" i="9"/>
  <c r="C212" i="9"/>
  <c r="G212" i="8"/>
  <c r="B212" i="8" s="1"/>
  <c r="F215" i="8"/>
  <c r="C210" i="8"/>
  <c r="D210" i="8"/>
  <c r="M210" i="8" s="1"/>
  <c r="F211" i="9"/>
  <c r="G211" i="9" s="1"/>
  <c r="H211" i="9" s="1"/>
  <c r="J211" i="9" s="1"/>
  <c r="H210" i="8" l="1"/>
  <c r="F212" i="9"/>
  <c r="G212" i="9" s="1"/>
  <c r="H212" i="9" s="1"/>
  <c r="J212" i="9" s="1"/>
  <c r="C211" i="8"/>
  <c r="D211" i="8"/>
  <c r="M211" i="8" s="1"/>
  <c r="E214" i="9"/>
  <c r="C213" i="9"/>
  <c r="I210" i="8"/>
  <c r="L210" i="8" s="1"/>
  <c r="N210" i="8" s="1"/>
  <c r="G213" i="8"/>
  <c r="B213" i="8" s="1"/>
  <c r="E213" i="8"/>
  <c r="F216" i="8"/>
  <c r="H211" i="8" l="1"/>
  <c r="I211" i="8" s="1"/>
  <c r="L211" i="8" s="1"/>
  <c r="N211" i="8" s="1"/>
  <c r="F217" i="8"/>
  <c r="G214" i="8"/>
  <c r="B214" i="8" s="1"/>
  <c r="E214" i="8"/>
  <c r="F213" i="9"/>
  <c r="G213" i="9" s="1"/>
  <c r="H213" i="9" s="1"/>
  <c r="J213" i="9" s="1"/>
  <c r="C212" i="8"/>
  <c r="D212" i="8"/>
  <c r="M212" i="8" s="1"/>
  <c r="E215" i="9"/>
  <c r="C214" i="9"/>
  <c r="H212" i="8" l="1"/>
  <c r="F214" i="9"/>
  <c r="G214" i="9" s="1"/>
  <c r="H214" i="9" s="1"/>
  <c r="J214" i="9" s="1"/>
  <c r="I212" i="8"/>
  <c r="L212" i="8" s="1"/>
  <c r="N212" i="8" s="1"/>
  <c r="D213" i="8"/>
  <c r="M213" i="8" s="1"/>
  <c r="C213" i="8"/>
  <c r="E216" i="9"/>
  <c r="C215" i="9"/>
  <c r="G215" i="8"/>
  <c r="B215" i="8" s="1"/>
  <c r="E215" i="8"/>
  <c r="F218" i="8"/>
  <c r="H213" i="8" l="1"/>
  <c r="F219" i="8"/>
  <c r="E217" i="9"/>
  <c r="C216" i="9"/>
  <c r="G216" i="8"/>
  <c r="B216" i="8" s="1"/>
  <c r="E216" i="8"/>
  <c r="F215" i="9"/>
  <c r="G215" i="9" s="1"/>
  <c r="H215" i="9" s="1"/>
  <c r="J215" i="9" s="1"/>
  <c r="C214" i="8"/>
  <c r="D214" i="8"/>
  <c r="M214" i="8" s="1"/>
  <c r="I213" i="8"/>
  <c r="L213" i="8" s="1"/>
  <c r="N213" i="8" s="1"/>
  <c r="H214" i="8" l="1"/>
  <c r="C215" i="8"/>
  <c r="D215" i="8"/>
  <c r="M215" i="8" s="1"/>
  <c r="E217" i="8"/>
  <c r="I214" i="8"/>
  <c r="L214" i="8" s="1"/>
  <c r="N214" i="8" s="1"/>
  <c r="E218" i="9"/>
  <c r="C217" i="9"/>
  <c r="G217" i="8"/>
  <c r="B217" i="8" s="1"/>
  <c r="F220" i="8"/>
  <c r="F216" i="9"/>
  <c r="G216" i="9" s="1"/>
  <c r="H216" i="9" s="1"/>
  <c r="J216" i="9" s="1"/>
  <c r="H215" i="8" l="1"/>
  <c r="C216" i="8"/>
  <c r="D216" i="8"/>
  <c r="M216" i="8" s="1"/>
  <c r="E219" i="9"/>
  <c r="C218" i="9"/>
  <c r="G218" i="8"/>
  <c r="B218" i="8" s="1"/>
  <c r="F221" i="8"/>
  <c r="F217" i="9"/>
  <c r="G217" i="9" s="1"/>
  <c r="H217" i="9" s="1"/>
  <c r="J217" i="9" s="1"/>
  <c r="E218" i="8"/>
  <c r="I215" i="8"/>
  <c r="L215" i="8" s="1"/>
  <c r="N215" i="8" s="1"/>
  <c r="H216" i="8" l="1"/>
  <c r="D217" i="8"/>
  <c r="M217" i="8" s="1"/>
  <c r="C217" i="8"/>
  <c r="H217" i="8" s="1"/>
  <c r="E220" i="9"/>
  <c r="C219" i="9"/>
  <c r="G219" i="8"/>
  <c r="B219" i="8" s="1"/>
  <c r="F218" i="9"/>
  <c r="G218" i="9" s="1"/>
  <c r="H218" i="9" s="1"/>
  <c r="J218" i="9" s="1"/>
  <c r="I216" i="8"/>
  <c r="L216" i="8" s="1"/>
  <c r="N216" i="8" s="1"/>
  <c r="F222" i="8"/>
  <c r="E219" i="8"/>
  <c r="C218" i="8" l="1"/>
  <c r="D218" i="8"/>
  <c r="M218" i="8" s="1"/>
  <c r="F223" i="8"/>
  <c r="F219" i="9"/>
  <c r="G219" i="9" s="1"/>
  <c r="H219" i="9" s="1"/>
  <c r="J219" i="9" s="1"/>
  <c r="E220" i="8"/>
  <c r="E221" i="9"/>
  <c r="C220" i="9"/>
  <c r="G220" i="8"/>
  <c r="B220" i="8" s="1"/>
  <c r="I217" i="8"/>
  <c r="L217" i="8" s="1"/>
  <c r="N217" i="8" s="1"/>
  <c r="H218" i="8" l="1"/>
  <c r="F220" i="9"/>
  <c r="G220" i="9" s="1"/>
  <c r="H220" i="9" s="1"/>
  <c r="J220" i="9" s="1"/>
  <c r="C219" i="8"/>
  <c r="H219" i="8" s="1"/>
  <c r="D219" i="8"/>
  <c r="M219" i="8" s="1"/>
  <c r="E222" i="9"/>
  <c r="C221" i="9"/>
  <c r="I218" i="8"/>
  <c r="L218" i="8" s="1"/>
  <c r="N218" i="8" s="1"/>
  <c r="G221" i="8"/>
  <c r="B221" i="8" s="1"/>
  <c r="E221" i="8"/>
  <c r="F224" i="8"/>
  <c r="I219" i="8" l="1"/>
  <c r="L219" i="8" s="1"/>
  <c r="N219" i="8" s="1"/>
  <c r="G222" i="8"/>
  <c r="B222" i="8" s="1"/>
  <c r="F221" i="9"/>
  <c r="G221" i="9" s="1"/>
  <c r="H221" i="9" s="1"/>
  <c r="J221" i="9" s="1"/>
  <c r="E222" i="8"/>
  <c r="E223" i="9"/>
  <c r="C222" i="9"/>
  <c r="C220" i="8"/>
  <c r="D220" i="8"/>
  <c r="M220" i="8" s="1"/>
  <c r="F225" i="8"/>
  <c r="H220" i="8" l="1"/>
  <c r="F222" i="9"/>
  <c r="G222" i="9" s="1"/>
  <c r="H222" i="9" s="1"/>
  <c r="J222" i="9" s="1"/>
  <c r="G223" i="8"/>
  <c r="B223" i="8" s="1"/>
  <c r="C221" i="8"/>
  <c r="D221" i="8"/>
  <c r="M221" i="8" s="1"/>
  <c r="F226" i="8"/>
  <c r="I220" i="8"/>
  <c r="L220" i="8" s="1"/>
  <c r="N220" i="8" s="1"/>
  <c r="E223" i="8"/>
  <c r="E224" i="9"/>
  <c r="C223" i="9"/>
  <c r="H221" i="8" l="1"/>
  <c r="F227" i="8"/>
  <c r="G224" i="8"/>
  <c r="B224" i="8" s="1"/>
  <c r="E225" i="9"/>
  <c r="C224" i="9"/>
  <c r="E224" i="8"/>
  <c r="C222" i="8"/>
  <c r="D222" i="8"/>
  <c r="M222" i="8" s="1"/>
  <c r="F223" i="9"/>
  <c r="G223" i="9" s="1"/>
  <c r="H223" i="9" s="1"/>
  <c r="J223" i="9" s="1"/>
  <c r="I221" i="8"/>
  <c r="L221" i="8" s="1"/>
  <c r="N221" i="8" s="1"/>
  <c r="H222" i="8" l="1"/>
  <c r="I222" i="8" s="1"/>
  <c r="L222" i="8" s="1"/>
  <c r="N222" i="8" s="1"/>
  <c r="F224" i="9"/>
  <c r="G224" i="9" s="1"/>
  <c r="H224" i="9" s="1"/>
  <c r="J224" i="9" s="1"/>
  <c r="G225" i="8"/>
  <c r="B225" i="8" s="1"/>
  <c r="F228" i="8"/>
  <c r="E225" i="8"/>
  <c r="E226" i="9"/>
  <c r="C225" i="9"/>
  <c r="C223" i="8"/>
  <c r="D223" i="8"/>
  <c r="M223" i="8" s="1"/>
  <c r="H223" i="8" l="1"/>
  <c r="I223" i="8" s="1"/>
  <c r="L223" i="8" s="1"/>
  <c r="N223" i="8" s="1"/>
  <c r="E227" i="9"/>
  <c r="C226" i="9"/>
  <c r="F225" i="9"/>
  <c r="G225" i="9" s="1"/>
  <c r="H225" i="9" s="1"/>
  <c r="J225" i="9" s="1"/>
  <c r="C224" i="8"/>
  <c r="D224" i="8"/>
  <c r="M224" i="8" s="1"/>
  <c r="F229" i="8"/>
  <c r="G226" i="8"/>
  <c r="B226" i="8" s="1"/>
  <c r="E226" i="8"/>
  <c r="H224" i="8" l="1"/>
  <c r="E227" i="8"/>
  <c r="D225" i="8"/>
  <c r="M225" i="8" s="1"/>
  <c r="C225" i="8"/>
  <c r="E228" i="9"/>
  <c r="C227" i="9"/>
  <c r="G227" i="8"/>
  <c r="B227" i="8" s="1"/>
  <c r="I224" i="8"/>
  <c r="L224" i="8" s="1"/>
  <c r="N224" i="8" s="1"/>
  <c r="F230" i="8"/>
  <c r="F226" i="9"/>
  <c r="G226" i="9" s="1"/>
  <c r="H226" i="9" s="1"/>
  <c r="J226" i="9" s="1"/>
  <c r="H225" i="8" l="1"/>
  <c r="C226" i="8"/>
  <c r="D226" i="8"/>
  <c r="M226" i="8" s="1"/>
  <c r="E229" i="9"/>
  <c r="C228" i="9"/>
  <c r="G228" i="8"/>
  <c r="B228" i="8" s="1"/>
  <c r="I225" i="8"/>
  <c r="L225" i="8" s="1"/>
  <c r="N225" i="8" s="1"/>
  <c r="F227" i="9"/>
  <c r="G227" i="9" s="1"/>
  <c r="H227" i="9" s="1"/>
  <c r="J227" i="9" s="1"/>
  <c r="E228" i="8"/>
  <c r="F231" i="8"/>
  <c r="H226" i="8" l="1"/>
  <c r="C227" i="8"/>
  <c r="D227" i="8"/>
  <c r="M227" i="8" s="1"/>
  <c r="E230" i="9"/>
  <c r="C229" i="9"/>
  <c r="G229" i="8"/>
  <c r="B229" i="8" s="1"/>
  <c r="E229" i="8"/>
  <c r="I226" i="8"/>
  <c r="L226" i="8" s="1"/>
  <c r="N226" i="8" s="1"/>
  <c r="F232" i="8"/>
  <c r="F228" i="9"/>
  <c r="G228" i="9" s="1"/>
  <c r="H228" i="9" s="1"/>
  <c r="J228" i="9" s="1"/>
  <c r="H227" i="8" l="1"/>
  <c r="E231" i="9"/>
  <c r="C230" i="9"/>
  <c r="E230" i="8"/>
  <c r="F233" i="8"/>
  <c r="F229" i="9"/>
  <c r="G229" i="9" s="1"/>
  <c r="H229" i="9" s="1"/>
  <c r="J229" i="9" s="1"/>
  <c r="C228" i="8"/>
  <c r="D228" i="8"/>
  <c r="M228" i="8" s="1"/>
  <c r="G230" i="8"/>
  <c r="B230" i="8" s="1"/>
  <c r="I227" i="8"/>
  <c r="L227" i="8" s="1"/>
  <c r="N227" i="8" s="1"/>
  <c r="H228" i="8" l="1"/>
  <c r="F230" i="9"/>
  <c r="G230" i="9" s="1"/>
  <c r="H230" i="9" s="1"/>
  <c r="J230" i="9" s="1"/>
  <c r="D229" i="8"/>
  <c r="M229" i="8" s="1"/>
  <c r="C229" i="8"/>
  <c r="G231" i="8"/>
  <c r="B231" i="8" s="1"/>
  <c r="I228" i="8"/>
  <c r="L228" i="8" s="1"/>
  <c r="N228" i="8" s="1"/>
  <c r="F234" i="8"/>
  <c r="E231" i="8"/>
  <c r="E232" i="9"/>
  <c r="C231" i="9"/>
  <c r="H229" i="8" l="1"/>
  <c r="F231" i="9"/>
  <c r="G231" i="9" s="1"/>
  <c r="H231" i="9" s="1"/>
  <c r="J231" i="9" s="1"/>
  <c r="F235" i="8"/>
  <c r="C230" i="8"/>
  <c r="D230" i="8"/>
  <c r="M230" i="8" s="1"/>
  <c r="E233" i="9"/>
  <c r="C232" i="9"/>
  <c r="G232" i="8"/>
  <c r="B232" i="8" s="1"/>
  <c r="E232" i="8"/>
  <c r="I229" i="8"/>
  <c r="L229" i="8" s="1"/>
  <c r="N229" i="8" s="1"/>
  <c r="H230" i="8" l="1"/>
  <c r="C231" i="8"/>
  <c r="D231" i="8"/>
  <c r="M231" i="8" s="1"/>
  <c r="E234" i="9"/>
  <c r="C233" i="9"/>
  <c r="G233" i="8"/>
  <c r="B233" i="8" s="1"/>
  <c r="E233" i="8"/>
  <c r="I230" i="8"/>
  <c r="L230" i="8" s="1"/>
  <c r="N230" i="8" s="1"/>
  <c r="F236" i="8"/>
  <c r="F232" i="9"/>
  <c r="G232" i="9" s="1"/>
  <c r="H232" i="9" s="1"/>
  <c r="J232" i="9" s="1"/>
  <c r="H231" i="8" l="1"/>
  <c r="C232" i="8"/>
  <c r="D232" i="8"/>
  <c r="M232" i="8" s="1"/>
  <c r="F237" i="8"/>
  <c r="F233" i="9"/>
  <c r="G233" i="9" s="1"/>
  <c r="H233" i="9" s="1"/>
  <c r="J233" i="9" s="1"/>
  <c r="E235" i="9"/>
  <c r="C234" i="9"/>
  <c r="G234" i="8"/>
  <c r="B234" i="8" s="1"/>
  <c r="E234" i="8"/>
  <c r="I231" i="8"/>
  <c r="L231" i="8" s="1"/>
  <c r="N231" i="8" s="1"/>
  <c r="H232" i="8" l="1"/>
  <c r="F238" i="8"/>
  <c r="D233" i="8"/>
  <c r="M233" i="8" s="1"/>
  <c r="C233" i="8"/>
  <c r="H233" i="8" s="1"/>
  <c r="E236" i="9"/>
  <c r="C235" i="9"/>
  <c r="G235" i="8"/>
  <c r="B235" i="8" s="1"/>
  <c r="E235" i="8"/>
  <c r="F234" i="9"/>
  <c r="G234" i="9" s="1"/>
  <c r="H234" i="9" s="1"/>
  <c r="J234" i="9" s="1"/>
  <c r="I232" i="8"/>
  <c r="L232" i="8" s="1"/>
  <c r="N232" i="8" s="1"/>
  <c r="F235" i="9" l="1"/>
  <c r="G235" i="9" s="1"/>
  <c r="H235" i="9" s="1"/>
  <c r="J235" i="9" s="1"/>
  <c r="C234" i="8"/>
  <c r="D234" i="8"/>
  <c r="M234" i="8" s="1"/>
  <c r="E237" i="9"/>
  <c r="C236" i="9"/>
  <c r="F239" i="8"/>
  <c r="G236" i="8"/>
  <c r="B236" i="8" s="1"/>
  <c r="I233" i="8"/>
  <c r="L233" i="8" s="1"/>
  <c r="N233" i="8" s="1"/>
  <c r="E236" i="8"/>
  <c r="H234" i="8" l="1"/>
  <c r="E237" i="8"/>
  <c r="F236" i="9"/>
  <c r="G236" i="9" s="1"/>
  <c r="H236" i="9" s="1"/>
  <c r="J236" i="9" s="1"/>
  <c r="G237" i="8"/>
  <c r="B237" i="8" s="1"/>
  <c r="F240" i="8"/>
  <c r="E238" i="9"/>
  <c r="C237" i="9"/>
  <c r="I234" i="8"/>
  <c r="L234" i="8" s="1"/>
  <c r="N234" i="8" s="1"/>
  <c r="C235" i="8"/>
  <c r="D235" i="8"/>
  <c r="M235" i="8" s="1"/>
  <c r="H235" i="8" l="1"/>
  <c r="F241" i="8"/>
  <c r="I235" i="8"/>
  <c r="L235" i="8" s="1"/>
  <c r="N235" i="8" s="1"/>
  <c r="E239" i="9"/>
  <c r="C238" i="9"/>
  <c r="G238" i="8"/>
  <c r="B238" i="8" s="1"/>
  <c r="C236" i="8"/>
  <c r="D236" i="8"/>
  <c r="M236" i="8" s="1"/>
  <c r="E238" i="8"/>
  <c r="F237" i="9"/>
  <c r="G237" i="9" s="1"/>
  <c r="H237" i="9" s="1"/>
  <c r="J237" i="9" s="1"/>
  <c r="H236" i="8" l="1"/>
  <c r="F238" i="9"/>
  <c r="G238" i="9" s="1"/>
  <c r="H238" i="9" s="1"/>
  <c r="J238" i="9" s="1"/>
  <c r="I236" i="8"/>
  <c r="L236" i="8" s="1"/>
  <c r="N236" i="8" s="1"/>
  <c r="E239" i="8"/>
  <c r="C237" i="8"/>
  <c r="D237" i="8"/>
  <c r="M237" i="8" s="1"/>
  <c r="E240" i="9"/>
  <c r="C239" i="9"/>
  <c r="F242" i="8"/>
  <c r="G239" i="8"/>
  <c r="B239" i="8" s="1"/>
  <c r="H237" i="8" l="1"/>
  <c r="C238" i="8"/>
  <c r="D238" i="8"/>
  <c r="M238" i="8" s="1"/>
  <c r="F239" i="9"/>
  <c r="G239" i="9" s="1"/>
  <c r="H239" i="9" s="1"/>
  <c r="J239" i="9" s="1"/>
  <c r="E241" i="9"/>
  <c r="C240" i="9"/>
  <c r="F243" i="8"/>
  <c r="I237" i="8"/>
  <c r="L237" i="8" s="1"/>
  <c r="N237" i="8" s="1"/>
  <c r="G240" i="8"/>
  <c r="B240" i="8" s="1"/>
  <c r="E240" i="8"/>
  <c r="H238" i="8" l="1"/>
  <c r="I238" i="8" s="1"/>
  <c r="L238" i="8" s="1"/>
  <c r="N238" i="8" s="1"/>
  <c r="F240" i="9"/>
  <c r="G240" i="9" s="1"/>
  <c r="H240" i="9" s="1"/>
  <c r="J240" i="9" s="1"/>
  <c r="F244" i="8"/>
  <c r="G241" i="8"/>
  <c r="B241" i="8" s="1"/>
  <c r="E241" i="8"/>
  <c r="C239" i="8"/>
  <c r="D239" i="8"/>
  <c r="M239" i="8" s="1"/>
  <c r="E242" i="9"/>
  <c r="C241" i="9"/>
  <c r="H239" i="8" l="1"/>
  <c r="I239" i="8" s="1"/>
  <c r="L239" i="8" s="1"/>
  <c r="N239" i="8" s="1"/>
  <c r="G242" i="8"/>
  <c r="B242" i="8" s="1"/>
  <c r="E242" i="8"/>
  <c r="E243" i="9"/>
  <c r="C242" i="9"/>
  <c r="C240" i="8"/>
  <c r="D240" i="8"/>
  <c r="M240" i="8" s="1"/>
  <c r="F241" i="9"/>
  <c r="G241" i="9" s="1"/>
  <c r="H241" i="9" s="1"/>
  <c r="J241" i="9" s="1"/>
  <c r="F245" i="8"/>
  <c r="H240" i="8" l="1"/>
  <c r="G243" i="8"/>
  <c r="B243" i="8" s="1"/>
  <c r="F242" i="9"/>
  <c r="G242" i="9" s="1"/>
  <c r="H242" i="9" s="1"/>
  <c r="J242" i="9" s="1"/>
  <c r="D241" i="8"/>
  <c r="M241" i="8" s="1"/>
  <c r="C241" i="8"/>
  <c r="I240" i="8"/>
  <c r="L240" i="8" s="1"/>
  <c r="N240" i="8" s="1"/>
  <c r="E243" i="8"/>
  <c r="F246" i="8"/>
  <c r="E244" i="9"/>
  <c r="C243" i="9"/>
  <c r="H241" i="8" l="1"/>
  <c r="I241" i="8" s="1"/>
  <c r="L241" i="8" s="1"/>
  <c r="N241" i="8" s="1"/>
  <c r="F243" i="9"/>
  <c r="G243" i="9" s="1"/>
  <c r="H243" i="9" s="1"/>
  <c r="J243" i="9" s="1"/>
  <c r="E244" i="8"/>
  <c r="C242" i="8"/>
  <c r="D242" i="8"/>
  <c r="M242" i="8" s="1"/>
  <c r="E245" i="9"/>
  <c r="C244" i="9"/>
  <c r="G244" i="8"/>
  <c r="B244" i="8" s="1"/>
  <c r="F247" i="8"/>
  <c r="H242" i="8" l="1"/>
  <c r="F248" i="8"/>
  <c r="I242" i="8"/>
  <c r="L242" i="8" s="1"/>
  <c r="N242" i="8" s="1"/>
  <c r="E246" i="9"/>
  <c r="C245" i="9"/>
  <c r="G245" i="8"/>
  <c r="B245" i="8" s="1"/>
  <c r="E245" i="8"/>
  <c r="F244" i="9"/>
  <c r="G244" i="9" s="1"/>
  <c r="H244" i="9" s="1"/>
  <c r="J244" i="9" s="1"/>
  <c r="C243" i="8"/>
  <c r="D243" i="8"/>
  <c r="M243" i="8" s="1"/>
  <c r="H243" i="8" l="1"/>
  <c r="I243" i="8" s="1"/>
  <c r="L243" i="8" s="1"/>
  <c r="N243" i="8" s="1"/>
  <c r="C244" i="8"/>
  <c r="D244" i="8"/>
  <c r="M244" i="8" s="1"/>
  <c r="E247" i="9"/>
  <c r="C246" i="9"/>
  <c r="G246" i="8"/>
  <c r="B246" i="8" s="1"/>
  <c r="E246" i="8"/>
  <c r="F245" i="9"/>
  <c r="G245" i="9" s="1"/>
  <c r="H245" i="9" s="1"/>
  <c r="J245" i="9" s="1"/>
  <c r="F249" i="8"/>
  <c r="H244" i="8" l="1"/>
  <c r="I244" i="8" s="1"/>
  <c r="L244" i="8" s="1"/>
  <c r="N244" i="8" s="1"/>
  <c r="F250" i="8"/>
  <c r="F246" i="9"/>
  <c r="G246" i="9" s="1"/>
  <c r="H246" i="9" s="1"/>
  <c r="J246" i="9" s="1"/>
  <c r="D245" i="8"/>
  <c r="M245" i="8" s="1"/>
  <c r="C245" i="8"/>
  <c r="E248" i="9"/>
  <c r="C247" i="9"/>
  <c r="G247" i="8"/>
  <c r="B247" i="8" s="1"/>
  <c r="E247" i="8"/>
  <c r="H245" i="8" l="1"/>
  <c r="F247" i="9"/>
  <c r="G247" i="9" s="1"/>
  <c r="H247" i="9" s="1"/>
  <c r="J247" i="9" s="1"/>
  <c r="E249" i="9"/>
  <c r="C248" i="9"/>
  <c r="G248" i="8"/>
  <c r="B248" i="8" s="1"/>
  <c r="I245" i="8"/>
  <c r="L245" i="8" s="1"/>
  <c r="N245" i="8" s="1"/>
  <c r="F251" i="8"/>
  <c r="E248" i="8"/>
  <c r="C246" i="8"/>
  <c r="H246" i="8" s="1"/>
  <c r="D246" i="8"/>
  <c r="M246" i="8" s="1"/>
  <c r="F252" i="8" l="1"/>
  <c r="I246" i="8"/>
  <c r="L246" i="8" s="1"/>
  <c r="N246" i="8" s="1"/>
  <c r="E249" i="8"/>
  <c r="E250" i="9"/>
  <c r="C249" i="9"/>
  <c r="G249" i="8"/>
  <c r="B249" i="8" s="1"/>
  <c r="C247" i="8"/>
  <c r="D247" i="8"/>
  <c r="M247" i="8" s="1"/>
  <c r="F248" i="9"/>
  <c r="G248" i="9" s="1"/>
  <c r="H248" i="9" s="1"/>
  <c r="J248" i="9" s="1"/>
  <c r="H247" i="8" l="1"/>
  <c r="C248" i="8"/>
  <c r="D248" i="8"/>
  <c r="M248" i="8" s="1"/>
  <c r="G250" i="8"/>
  <c r="B250" i="8" s="1"/>
  <c r="E250" i="8"/>
  <c r="F253" i="8"/>
  <c r="I247" i="8"/>
  <c r="L247" i="8" s="1"/>
  <c r="N247" i="8" s="1"/>
  <c r="F249" i="9"/>
  <c r="G249" i="9" s="1"/>
  <c r="H249" i="9" s="1"/>
  <c r="J249" i="9" s="1"/>
  <c r="E251" i="9"/>
  <c r="C250" i="9"/>
  <c r="H248" i="8" l="1"/>
  <c r="F250" i="9"/>
  <c r="G250" i="9" s="1"/>
  <c r="H250" i="9" s="1"/>
  <c r="J250" i="9" s="1"/>
  <c r="F254" i="8"/>
  <c r="G251" i="8"/>
  <c r="B251" i="8" s="1"/>
  <c r="E251" i="8"/>
  <c r="E252" i="9"/>
  <c r="C251" i="9"/>
  <c r="I248" i="8"/>
  <c r="L248" i="8" s="1"/>
  <c r="N248" i="8" s="1"/>
  <c r="D249" i="8"/>
  <c r="M249" i="8" s="1"/>
  <c r="C249" i="8"/>
  <c r="H249" i="8" s="1"/>
  <c r="I249" i="8" l="1"/>
  <c r="L249" i="8" s="1"/>
  <c r="N249" i="8" s="1"/>
  <c r="F255" i="8"/>
  <c r="C250" i="8"/>
  <c r="D250" i="8"/>
  <c r="M250" i="8" s="1"/>
  <c r="E253" i="9"/>
  <c r="C252" i="9"/>
  <c r="G252" i="8"/>
  <c r="B252" i="8" s="1"/>
  <c r="E252" i="8"/>
  <c r="F251" i="9"/>
  <c r="G251" i="9" s="1"/>
  <c r="H251" i="9" s="1"/>
  <c r="J251" i="9" s="1"/>
  <c r="H250" i="8" l="1"/>
  <c r="C251" i="8"/>
  <c r="D251" i="8"/>
  <c r="M251" i="8" s="1"/>
  <c r="E254" i="9"/>
  <c r="C253" i="9"/>
  <c r="G253" i="8"/>
  <c r="B253" i="8" s="1"/>
  <c r="E253" i="8"/>
  <c r="F252" i="9"/>
  <c r="G252" i="9" s="1"/>
  <c r="H252" i="9" s="1"/>
  <c r="J252" i="9" s="1"/>
  <c r="I250" i="8"/>
  <c r="L250" i="8" s="1"/>
  <c r="N250" i="8" s="1"/>
  <c r="F256" i="8"/>
  <c r="H251" i="8" l="1"/>
  <c r="C252" i="8"/>
  <c r="D252" i="8"/>
  <c r="M252" i="8" s="1"/>
  <c r="E255" i="9"/>
  <c r="C254" i="9"/>
  <c r="F257" i="8"/>
  <c r="G254" i="8"/>
  <c r="B254" i="8" s="1"/>
  <c r="E254" i="8"/>
  <c r="I251" i="8"/>
  <c r="L251" i="8" s="1"/>
  <c r="N251" i="8" s="1"/>
  <c r="F253" i="9"/>
  <c r="G253" i="9" s="1"/>
  <c r="H253" i="9" s="1"/>
  <c r="J253" i="9" s="1"/>
  <c r="H252" i="8" l="1"/>
  <c r="E255" i="8"/>
  <c r="E256" i="9"/>
  <c r="C255" i="9"/>
  <c r="F258" i="8"/>
  <c r="C253" i="8"/>
  <c r="D253" i="8"/>
  <c r="M253" i="8" s="1"/>
  <c r="F254" i="9"/>
  <c r="G254" i="9" s="1"/>
  <c r="H254" i="9" s="1"/>
  <c r="J254" i="9" s="1"/>
  <c r="I252" i="8"/>
  <c r="L252" i="8" s="1"/>
  <c r="N252" i="8" s="1"/>
  <c r="G255" i="8"/>
  <c r="B255" i="8" s="1"/>
  <c r="H253" i="8" l="1"/>
  <c r="C254" i="8"/>
  <c r="D254" i="8"/>
  <c r="M254" i="8" s="1"/>
  <c r="E257" i="9"/>
  <c r="C256" i="9"/>
  <c r="G256" i="8"/>
  <c r="B256" i="8" s="1"/>
  <c r="I253" i="8"/>
  <c r="L253" i="8" s="1"/>
  <c r="N253" i="8" s="1"/>
  <c r="F255" i="9"/>
  <c r="G255" i="9" s="1"/>
  <c r="H255" i="9" s="1"/>
  <c r="J255" i="9" s="1"/>
  <c r="F259" i="8"/>
  <c r="E256" i="8"/>
  <c r="H254" i="8" l="1"/>
  <c r="C255" i="8"/>
  <c r="D255" i="8"/>
  <c r="M255" i="8" s="1"/>
  <c r="E258" i="9"/>
  <c r="C257" i="9"/>
  <c r="G257" i="8"/>
  <c r="B257" i="8" s="1"/>
  <c r="F260" i="8"/>
  <c r="F256" i="9"/>
  <c r="G256" i="9" s="1"/>
  <c r="H256" i="9" s="1"/>
  <c r="J256" i="9" s="1"/>
  <c r="I254" i="8"/>
  <c r="L254" i="8" s="1"/>
  <c r="N254" i="8" s="1"/>
  <c r="E257" i="8"/>
  <c r="H255" i="8" l="1"/>
  <c r="C256" i="8"/>
  <c r="D256" i="8"/>
  <c r="M256" i="8" s="1"/>
  <c r="E259" i="9"/>
  <c r="C258" i="9"/>
  <c r="F261" i="8"/>
  <c r="F257" i="9"/>
  <c r="G257" i="9" s="1"/>
  <c r="H257" i="9" s="1"/>
  <c r="J257" i="9" s="1"/>
  <c r="E258" i="8"/>
  <c r="G258" i="8"/>
  <c r="B258" i="8" s="1"/>
  <c r="I255" i="8"/>
  <c r="L255" i="8" s="1"/>
  <c r="N255" i="8" s="1"/>
  <c r="H256" i="8" l="1"/>
  <c r="D257" i="8"/>
  <c r="M257" i="8" s="1"/>
  <c r="C257" i="8"/>
  <c r="H257" i="8" s="1"/>
  <c r="G259" i="8"/>
  <c r="B259" i="8" s="1"/>
  <c r="F262" i="8"/>
  <c r="E259" i="8"/>
  <c r="E260" i="9"/>
  <c r="C259" i="9"/>
  <c r="F258" i="9"/>
  <c r="G258" i="9" s="1"/>
  <c r="H258" i="9" s="1"/>
  <c r="J258" i="9" s="1"/>
  <c r="I256" i="8"/>
  <c r="L256" i="8" s="1"/>
  <c r="N256" i="8" s="1"/>
  <c r="G260" i="8" l="1"/>
  <c r="B260" i="8" s="1"/>
  <c r="F259" i="9"/>
  <c r="G259" i="9" s="1"/>
  <c r="H259" i="9" s="1"/>
  <c r="J259" i="9" s="1"/>
  <c r="F263" i="8"/>
  <c r="E260" i="8"/>
  <c r="C258" i="8"/>
  <c r="D258" i="8"/>
  <c r="M258" i="8" s="1"/>
  <c r="I257" i="8"/>
  <c r="L257" i="8" s="1"/>
  <c r="N257" i="8" s="1"/>
  <c r="E261" i="9"/>
  <c r="C260" i="9"/>
  <c r="H258" i="8" l="1"/>
  <c r="I258" i="8" s="1"/>
  <c r="L258" i="8" s="1"/>
  <c r="N258" i="8" s="1"/>
  <c r="F260" i="9"/>
  <c r="G260" i="9" s="1"/>
  <c r="H260" i="9" s="1"/>
  <c r="J260" i="9" s="1"/>
  <c r="F264" i="8"/>
  <c r="G261" i="8"/>
  <c r="B261" i="8" s="1"/>
  <c r="E261" i="8"/>
  <c r="C259" i="8"/>
  <c r="D259" i="8"/>
  <c r="M259" i="8" s="1"/>
  <c r="E262" i="9"/>
  <c r="C261" i="9"/>
  <c r="H259" i="8" l="1"/>
  <c r="I259" i="8" s="1"/>
  <c r="L259" i="8" s="1"/>
  <c r="N259" i="8" s="1"/>
  <c r="F261" i="9"/>
  <c r="G261" i="9" s="1"/>
  <c r="H261" i="9" s="1"/>
  <c r="J261" i="9" s="1"/>
  <c r="E262" i="8"/>
  <c r="E263" i="9"/>
  <c r="C262" i="9"/>
  <c r="C260" i="8"/>
  <c r="D260" i="8"/>
  <c r="M260" i="8" s="1"/>
  <c r="G262" i="8"/>
  <c r="B262" i="8" s="1"/>
  <c r="F265" i="8"/>
  <c r="H260" i="8" l="1"/>
  <c r="I260" i="8" s="1"/>
  <c r="L260" i="8" s="1"/>
  <c r="N260" i="8" s="1"/>
  <c r="F266" i="8"/>
  <c r="E264" i="9"/>
  <c r="C263" i="9"/>
  <c r="G263" i="8"/>
  <c r="B263" i="8" s="1"/>
  <c r="E263" i="8"/>
  <c r="D261" i="8"/>
  <c r="M261" i="8" s="1"/>
  <c r="C261" i="8"/>
  <c r="F262" i="9"/>
  <c r="G262" i="9" s="1"/>
  <c r="H262" i="9" s="1"/>
  <c r="J262" i="9" s="1"/>
  <c r="H261" i="8" l="1"/>
  <c r="C262" i="8"/>
  <c r="D262" i="8"/>
  <c r="M262" i="8" s="1"/>
  <c r="E265" i="9"/>
  <c r="C264" i="9"/>
  <c r="G264" i="8"/>
  <c r="B264" i="8" s="1"/>
  <c r="I261" i="8"/>
  <c r="L261" i="8" s="1"/>
  <c r="N261" i="8" s="1"/>
  <c r="F263" i="9"/>
  <c r="G263" i="9" s="1"/>
  <c r="H263" i="9" s="1"/>
  <c r="J263" i="9" s="1"/>
  <c r="F267" i="8"/>
  <c r="E264" i="8"/>
  <c r="H262" i="8" l="1"/>
  <c r="D263" i="8"/>
  <c r="M263" i="8" s="1"/>
  <c r="C263" i="8"/>
  <c r="H263" i="8" s="1"/>
  <c r="F264" i="9"/>
  <c r="G264" i="9" s="1"/>
  <c r="H264" i="9" s="1"/>
  <c r="J264" i="9" s="1"/>
  <c r="E265" i="8"/>
  <c r="G265" i="8"/>
  <c r="B265" i="8" s="1"/>
  <c r="E266" i="9"/>
  <c r="C265" i="9"/>
  <c r="F268" i="8"/>
  <c r="I262" i="8"/>
  <c r="L262" i="8" s="1"/>
  <c r="N262" i="8" s="1"/>
  <c r="G266" i="8" l="1"/>
  <c r="B266" i="8" s="1"/>
  <c r="F265" i="9"/>
  <c r="G265" i="9" s="1"/>
  <c r="H265" i="9" s="1"/>
  <c r="J265" i="9" s="1"/>
  <c r="E266" i="8"/>
  <c r="E267" i="9"/>
  <c r="C266" i="9"/>
  <c r="F269" i="8"/>
  <c r="C264" i="8"/>
  <c r="H264" i="8" s="1"/>
  <c r="D264" i="8"/>
  <c r="M264" i="8" s="1"/>
  <c r="I263" i="8"/>
  <c r="L263" i="8" s="1"/>
  <c r="N263" i="8" s="1"/>
  <c r="E268" i="9" l="1"/>
  <c r="C267" i="9"/>
  <c r="I264" i="8"/>
  <c r="L264" i="8" s="1"/>
  <c r="N264" i="8" s="1"/>
  <c r="F270" i="8"/>
  <c r="E267" i="8"/>
  <c r="D265" i="8"/>
  <c r="M265" i="8" s="1"/>
  <c r="C265" i="8"/>
  <c r="H265" i="8" s="1"/>
  <c r="F266" i="9"/>
  <c r="G266" i="9" s="1"/>
  <c r="H266" i="9" s="1"/>
  <c r="J266" i="9" s="1"/>
  <c r="G267" i="8"/>
  <c r="B267" i="8" s="1"/>
  <c r="C266" i="8" l="1"/>
  <c r="D266" i="8"/>
  <c r="M266" i="8" s="1"/>
  <c r="I265" i="8"/>
  <c r="L265" i="8" s="1"/>
  <c r="N265" i="8" s="1"/>
  <c r="G268" i="8"/>
  <c r="B268" i="8" s="1"/>
  <c r="F271" i="8"/>
  <c r="F267" i="9"/>
  <c r="G267" i="9" s="1"/>
  <c r="H267" i="9" s="1"/>
  <c r="J267" i="9" s="1"/>
  <c r="E268" i="8"/>
  <c r="E269" i="9"/>
  <c r="C268" i="9"/>
  <c r="H266" i="8" l="1"/>
  <c r="F268" i="9"/>
  <c r="G268" i="9" s="1"/>
  <c r="H268" i="9" s="1"/>
  <c r="J268" i="9" s="1"/>
  <c r="C267" i="8"/>
  <c r="D267" i="8"/>
  <c r="M267" i="8" s="1"/>
  <c r="E270" i="9"/>
  <c r="C269" i="9"/>
  <c r="I266" i="8"/>
  <c r="L266" i="8" s="1"/>
  <c r="N266" i="8" s="1"/>
  <c r="E269" i="8"/>
  <c r="F272" i="8"/>
  <c r="G269" i="8"/>
  <c r="B269" i="8" s="1"/>
  <c r="H267" i="8" l="1"/>
  <c r="F273" i="8"/>
  <c r="I267" i="8"/>
  <c r="L267" i="8" s="1"/>
  <c r="N267" i="8" s="1"/>
  <c r="C268" i="8"/>
  <c r="D268" i="8"/>
  <c r="M268" i="8" s="1"/>
  <c r="E270" i="8"/>
  <c r="G270" i="8"/>
  <c r="B270" i="8" s="1"/>
  <c r="F269" i="9"/>
  <c r="G269" i="9" s="1"/>
  <c r="H269" i="9" s="1"/>
  <c r="J269" i="9" s="1"/>
  <c r="E271" i="9"/>
  <c r="C270" i="9"/>
  <c r="H268" i="8" l="1"/>
  <c r="F270" i="9"/>
  <c r="G270" i="9" s="1"/>
  <c r="H270" i="9" s="1"/>
  <c r="J270" i="9" s="1"/>
  <c r="C269" i="8"/>
  <c r="D269" i="8"/>
  <c r="M269" i="8" s="1"/>
  <c r="E272" i="9"/>
  <c r="C271" i="9"/>
  <c r="G271" i="8"/>
  <c r="B271" i="8" s="1"/>
  <c r="E271" i="8"/>
  <c r="I268" i="8"/>
  <c r="L268" i="8" s="1"/>
  <c r="N268" i="8" s="1"/>
  <c r="F274" i="8"/>
  <c r="H269" i="8" l="1"/>
  <c r="E272" i="8"/>
  <c r="I269" i="8"/>
  <c r="L269" i="8" s="1"/>
  <c r="N269" i="8" s="1"/>
  <c r="F275" i="8"/>
  <c r="C270" i="8"/>
  <c r="D270" i="8"/>
  <c r="M270" i="8" s="1"/>
  <c r="E273" i="9"/>
  <c r="C272" i="9"/>
  <c r="G272" i="8"/>
  <c r="B272" i="8" s="1"/>
  <c r="F271" i="9"/>
  <c r="G271" i="9" s="1"/>
  <c r="H271" i="9" s="1"/>
  <c r="J271" i="9" s="1"/>
  <c r="H270" i="8" l="1"/>
  <c r="I270" i="8" s="1"/>
  <c r="L270" i="8" s="1"/>
  <c r="N270" i="8" s="1"/>
  <c r="C271" i="8"/>
  <c r="D271" i="8"/>
  <c r="M271" i="8" s="1"/>
  <c r="G273" i="8"/>
  <c r="B273" i="8" s="1"/>
  <c r="E273" i="8"/>
  <c r="F272" i="9"/>
  <c r="G272" i="9" s="1"/>
  <c r="H272" i="9" s="1"/>
  <c r="J272" i="9" s="1"/>
  <c r="F276" i="8"/>
  <c r="E274" i="9"/>
  <c r="C273" i="9"/>
  <c r="H271" i="8" l="1"/>
  <c r="I271" i="8" s="1"/>
  <c r="L271" i="8" s="1"/>
  <c r="N271" i="8" s="1"/>
  <c r="E275" i="9"/>
  <c r="C274" i="9"/>
  <c r="G274" i="8"/>
  <c r="B274" i="8" s="1"/>
  <c r="E274" i="8"/>
  <c r="F273" i="9"/>
  <c r="G273" i="9" s="1"/>
  <c r="H273" i="9" s="1"/>
  <c r="J273" i="9" s="1"/>
  <c r="C272" i="8"/>
  <c r="D272" i="8"/>
  <c r="M272" i="8" s="1"/>
  <c r="F277" i="8"/>
  <c r="H272" i="8" l="1"/>
  <c r="G275" i="8"/>
  <c r="B275" i="8" s="1"/>
  <c r="E275" i="8"/>
  <c r="I272" i="8"/>
  <c r="L272" i="8" s="1"/>
  <c r="N272" i="8" s="1"/>
  <c r="F278" i="8"/>
  <c r="D273" i="8"/>
  <c r="M273" i="8" s="1"/>
  <c r="C273" i="8"/>
  <c r="E276" i="9"/>
  <c r="C275" i="9"/>
  <c r="F274" i="9"/>
  <c r="G274" i="9" s="1"/>
  <c r="H274" i="9" s="1"/>
  <c r="J274" i="9" s="1"/>
  <c r="H273" i="8" l="1"/>
  <c r="F275" i="9"/>
  <c r="G275" i="9" s="1"/>
  <c r="H275" i="9" s="1"/>
  <c r="J275" i="9" s="1"/>
  <c r="F279" i="8"/>
  <c r="E276" i="8"/>
  <c r="I273" i="8"/>
  <c r="L273" i="8" s="1"/>
  <c r="N273" i="8" s="1"/>
  <c r="C274" i="8"/>
  <c r="D274" i="8"/>
  <c r="M274" i="8" s="1"/>
  <c r="E277" i="9"/>
  <c r="C276" i="9"/>
  <c r="G276" i="8"/>
  <c r="B276" i="8" s="1"/>
  <c r="H274" i="8" l="1"/>
  <c r="C275" i="8"/>
  <c r="D275" i="8"/>
  <c r="M275" i="8" s="1"/>
  <c r="E278" i="9"/>
  <c r="C277" i="9"/>
  <c r="I274" i="8"/>
  <c r="L274" i="8" s="1"/>
  <c r="N274" i="8" s="1"/>
  <c r="F280" i="8"/>
  <c r="G277" i="8"/>
  <c r="B277" i="8" s="1"/>
  <c r="E277" i="8"/>
  <c r="F276" i="9"/>
  <c r="G276" i="9" s="1"/>
  <c r="H276" i="9" s="1"/>
  <c r="J276" i="9" s="1"/>
  <c r="H275" i="8" l="1"/>
  <c r="C276" i="8"/>
  <c r="D276" i="8"/>
  <c r="M276" i="8" s="1"/>
  <c r="E279" i="9"/>
  <c r="C278" i="9"/>
  <c r="G278" i="8"/>
  <c r="B278" i="8" s="1"/>
  <c r="E278" i="8"/>
  <c r="I275" i="8"/>
  <c r="L275" i="8" s="1"/>
  <c r="N275" i="8" s="1"/>
  <c r="F281" i="8"/>
  <c r="F277" i="9"/>
  <c r="G277" i="9" s="1"/>
  <c r="H277" i="9" s="1"/>
  <c r="J277" i="9" s="1"/>
  <c r="H276" i="8" l="1"/>
  <c r="F282" i="8"/>
  <c r="E279" i="8"/>
  <c r="F278" i="9"/>
  <c r="G278" i="9" s="1"/>
  <c r="H278" i="9" s="1"/>
  <c r="J278" i="9" s="1"/>
  <c r="I276" i="8"/>
  <c r="L276" i="8" s="1"/>
  <c r="N276" i="8" s="1"/>
  <c r="D277" i="8"/>
  <c r="M277" i="8" s="1"/>
  <c r="C277" i="8"/>
  <c r="H277" i="8" s="1"/>
  <c r="E280" i="9"/>
  <c r="C279" i="9"/>
  <c r="G279" i="8"/>
  <c r="B279" i="8" s="1"/>
  <c r="E281" i="9" l="1"/>
  <c r="C280" i="9"/>
  <c r="G280" i="8"/>
  <c r="B280" i="8" s="1"/>
  <c r="F279" i="9"/>
  <c r="G279" i="9" s="1"/>
  <c r="H279" i="9" s="1"/>
  <c r="J279" i="9" s="1"/>
  <c r="E280" i="8"/>
  <c r="I277" i="8"/>
  <c r="L277" i="8" s="1"/>
  <c r="N277" i="8" s="1"/>
  <c r="F283" i="8"/>
  <c r="C278" i="8"/>
  <c r="D278" i="8"/>
  <c r="M278" i="8" s="1"/>
  <c r="H278" i="8" l="1"/>
  <c r="F280" i="9"/>
  <c r="G280" i="9" s="1"/>
  <c r="H280" i="9" s="1"/>
  <c r="J280" i="9" s="1"/>
  <c r="C279" i="8"/>
  <c r="D279" i="8"/>
  <c r="M279" i="8" s="1"/>
  <c r="E281" i="8"/>
  <c r="G281" i="8"/>
  <c r="B281" i="8" s="1"/>
  <c r="E282" i="9"/>
  <c r="C281" i="9"/>
  <c r="I278" i="8"/>
  <c r="L278" i="8" s="1"/>
  <c r="N278" i="8" s="1"/>
  <c r="F284" i="8"/>
  <c r="H279" i="8" l="1"/>
  <c r="I279" i="8" s="1"/>
  <c r="L279" i="8" s="1"/>
  <c r="N279" i="8" s="1"/>
  <c r="F281" i="9"/>
  <c r="G281" i="9" s="1"/>
  <c r="H281" i="9" s="1"/>
  <c r="J281" i="9" s="1"/>
  <c r="E282" i="8"/>
  <c r="C280" i="8"/>
  <c r="D280" i="8"/>
  <c r="M280" i="8" s="1"/>
  <c r="G282" i="8"/>
  <c r="B282" i="8" s="1"/>
  <c r="F285" i="8"/>
  <c r="E283" i="9"/>
  <c r="C282" i="9"/>
  <c r="H280" i="8" l="1"/>
  <c r="F282" i="9"/>
  <c r="G282" i="9" s="1"/>
  <c r="H282" i="9" s="1"/>
  <c r="J282" i="9" s="1"/>
  <c r="I280" i="8"/>
  <c r="L280" i="8" s="1"/>
  <c r="N280" i="8" s="1"/>
  <c r="D281" i="8"/>
  <c r="M281" i="8" s="1"/>
  <c r="C281" i="8"/>
  <c r="E284" i="9"/>
  <c r="C283" i="9"/>
  <c r="F286" i="8"/>
  <c r="E283" i="8"/>
  <c r="G283" i="8"/>
  <c r="B283" i="8" s="1"/>
  <c r="H281" i="8" l="1"/>
  <c r="C282" i="8"/>
  <c r="D282" i="8"/>
  <c r="M282" i="8" s="1"/>
  <c r="E285" i="9"/>
  <c r="C284" i="9"/>
  <c r="G284" i="8"/>
  <c r="B284" i="8" s="1"/>
  <c r="F287" i="8"/>
  <c r="E284" i="8"/>
  <c r="F283" i="9"/>
  <c r="G283" i="9" s="1"/>
  <c r="H283" i="9" s="1"/>
  <c r="J283" i="9" s="1"/>
  <c r="I281" i="8"/>
  <c r="L281" i="8" s="1"/>
  <c r="N281" i="8" s="1"/>
  <c r="H282" i="8" l="1"/>
  <c r="E285" i="8"/>
  <c r="G285" i="8"/>
  <c r="B285" i="8" s="1"/>
  <c r="F288" i="8"/>
  <c r="I282" i="8"/>
  <c r="L282" i="8" s="1"/>
  <c r="N282" i="8" s="1"/>
  <c r="E286" i="9"/>
  <c r="C285" i="9"/>
  <c r="C283" i="8"/>
  <c r="D283" i="8"/>
  <c r="M283" i="8" s="1"/>
  <c r="F284" i="9"/>
  <c r="G284" i="9" s="1"/>
  <c r="H284" i="9" s="1"/>
  <c r="J284" i="9" s="1"/>
  <c r="H283" i="8" l="1"/>
  <c r="G286" i="8"/>
  <c r="B286" i="8" s="1"/>
  <c r="E287" i="9"/>
  <c r="C286" i="9"/>
  <c r="F289" i="8"/>
  <c r="I283" i="8"/>
  <c r="L283" i="8" s="1"/>
  <c r="N283" i="8" s="1"/>
  <c r="C284" i="8"/>
  <c r="D284" i="8"/>
  <c r="M284" i="8" s="1"/>
  <c r="F285" i="9"/>
  <c r="G285" i="9" s="1"/>
  <c r="H285" i="9" s="1"/>
  <c r="J285" i="9" s="1"/>
  <c r="E286" i="8"/>
  <c r="H284" i="8" l="1"/>
  <c r="E288" i="9"/>
  <c r="C287" i="9"/>
  <c r="E287" i="8"/>
  <c r="I284" i="8"/>
  <c r="L284" i="8" s="1"/>
  <c r="N284" i="8" s="1"/>
  <c r="F290" i="8"/>
  <c r="C285" i="8"/>
  <c r="D285" i="8"/>
  <c r="M285" i="8" s="1"/>
  <c r="F286" i="9"/>
  <c r="G286" i="9" s="1"/>
  <c r="H286" i="9" s="1"/>
  <c r="J286" i="9" s="1"/>
  <c r="G287" i="8"/>
  <c r="B287" i="8" s="1"/>
  <c r="H285" i="8" l="1"/>
  <c r="I285" i="8" s="1"/>
  <c r="L285" i="8" s="1"/>
  <c r="N285" i="8" s="1"/>
  <c r="C286" i="8"/>
  <c r="D286" i="8"/>
  <c r="M286" i="8" s="1"/>
  <c r="G288" i="8"/>
  <c r="B288" i="8" s="1"/>
  <c r="F287" i="9"/>
  <c r="G287" i="9" s="1"/>
  <c r="H287" i="9" s="1"/>
  <c r="J287" i="9" s="1"/>
  <c r="E288" i="8"/>
  <c r="E289" i="9"/>
  <c r="C288" i="9"/>
  <c r="F291" i="8"/>
  <c r="H286" i="8" l="1"/>
  <c r="I286" i="8" s="1"/>
  <c r="L286" i="8" s="1"/>
  <c r="N286" i="8" s="1"/>
  <c r="E289" i="8"/>
  <c r="C287" i="8"/>
  <c r="D287" i="8"/>
  <c r="M287" i="8" s="1"/>
  <c r="F288" i="9"/>
  <c r="G288" i="9" s="1"/>
  <c r="H288" i="9" s="1"/>
  <c r="J288" i="9" s="1"/>
  <c r="G289" i="8"/>
  <c r="B289" i="8" s="1"/>
  <c r="F292" i="8"/>
  <c r="E290" i="9"/>
  <c r="C289" i="9"/>
  <c r="H287" i="8" l="1"/>
  <c r="I287" i="8" s="1"/>
  <c r="L287" i="8" s="1"/>
  <c r="N287" i="8" s="1"/>
  <c r="C288" i="8"/>
  <c r="D288" i="8"/>
  <c r="M288" i="8" s="1"/>
  <c r="E290" i="8"/>
  <c r="F289" i="9"/>
  <c r="G289" i="9" s="1"/>
  <c r="H289" i="9" s="1"/>
  <c r="J289" i="9" s="1"/>
  <c r="E291" i="9"/>
  <c r="C290" i="9"/>
  <c r="G290" i="8"/>
  <c r="B290" i="8" s="1"/>
  <c r="F293" i="8"/>
  <c r="H288" i="8" l="1"/>
  <c r="I288" i="8" s="1"/>
  <c r="L288" i="8" s="1"/>
  <c r="N288" i="8" s="1"/>
  <c r="F294" i="8"/>
  <c r="F290" i="9"/>
  <c r="G290" i="9" s="1"/>
  <c r="H290" i="9" s="1"/>
  <c r="J290" i="9" s="1"/>
  <c r="E291" i="8"/>
  <c r="D289" i="8"/>
  <c r="M289" i="8" s="1"/>
  <c r="C289" i="8"/>
  <c r="G291" i="8"/>
  <c r="B291" i="8" s="1"/>
  <c r="E292" i="9"/>
  <c r="C291" i="9"/>
  <c r="H289" i="8" l="1"/>
  <c r="F291" i="9"/>
  <c r="G291" i="9" s="1"/>
  <c r="H291" i="9" s="1"/>
  <c r="J291" i="9" s="1"/>
  <c r="E292" i="8"/>
  <c r="F295" i="8"/>
  <c r="E293" i="9"/>
  <c r="C292" i="9"/>
  <c r="C290" i="8"/>
  <c r="D290" i="8"/>
  <c r="M290" i="8" s="1"/>
  <c r="I289" i="8"/>
  <c r="L289" i="8" s="1"/>
  <c r="N289" i="8" s="1"/>
  <c r="G292" i="8"/>
  <c r="B292" i="8" s="1"/>
  <c r="H290" i="8" l="1"/>
  <c r="G293" i="8"/>
  <c r="B293" i="8" s="1"/>
  <c r="F292" i="9"/>
  <c r="G292" i="9" s="1"/>
  <c r="H292" i="9" s="1"/>
  <c r="J292" i="9" s="1"/>
  <c r="E293" i="8"/>
  <c r="I290" i="8"/>
  <c r="L290" i="8" s="1"/>
  <c r="N290" i="8" s="1"/>
  <c r="F296" i="8"/>
  <c r="C291" i="8"/>
  <c r="D291" i="8"/>
  <c r="M291" i="8" s="1"/>
  <c r="E294" i="9"/>
  <c r="C293" i="9"/>
  <c r="H291" i="8" l="1"/>
  <c r="F293" i="9"/>
  <c r="G293" i="9" s="1"/>
  <c r="H293" i="9" s="1"/>
  <c r="J293" i="9" s="1"/>
  <c r="E294" i="8"/>
  <c r="F297" i="8"/>
  <c r="I291" i="8"/>
  <c r="L291" i="8" s="1"/>
  <c r="N291" i="8" s="1"/>
  <c r="C292" i="8"/>
  <c r="D292" i="8"/>
  <c r="M292" i="8" s="1"/>
  <c r="E295" i="9"/>
  <c r="C294" i="9"/>
  <c r="G294" i="8"/>
  <c r="B294" i="8" s="1"/>
  <c r="H292" i="8" l="1"/>
  <c r="I292" i="8" s="1"/>
  <c r="L292" i="8" s="1"/>
  <c r="N292" i="8" s="1"/>
  <c r="F294" i="9"/>
  <c r="G294" i="9" s="1"/>
  <c r="H294" i="9" s="1"/>
  <c r="J294" i="9" s="1"/>
  <c r="E295" i="8"/>
  <c r="F298" i="8"/>
  <c r="D293" i="8"/>
  <c r="M293" i="8" s="1"/>
  <c r="C293" i="8"/>
  <c r="E296" i="9"/>
  <c r="C295" i="9"/>
  <c r="G295" i="8"/>
  <c r="B295" i="8" s="1"/>
  <c r="H293" i="8" l="1"/>
  <c r="E297" i="9"/>
  <c r="C296" i="9"/>
  <c r="F295" i="9"/>
  <c r="G295" i="9" s="1"/>
  <c r="H295" i="9" s="1"/>
  <c r="J295" i="9" s="1"/>
  <c r="F299" i="8"/>
  <c r="C294" i="8"/>
  <c r="D294" i="8"/>
  <c r="M294" i="8" s="1"/>
  <c r="G296" i="8"/>
  <c r="B296" i="8" s="1"/>
  <c r="I293" i="8"/>
  <c r="L293" i="8" s="1"/>
  <c r="N293" i="8" s="1"/>
  <c r="E296" i="8"/>
  <c r="H294" i="8" l="1"/>
  <c r="I294" i="8" s="1"/>
  <c r="L294" i="8" s="1"/>
  <c r="N294" i="8" s="1"/>
  <c r="F296" i="9"/>
  <c r="G296" i="9" s="1"/>
  <c r="H296" i="9" s="1"/>
  <c r="J296" i="9" s="1"/>
  <c r="G297" i="8"/>
  <c r="B297" i="8" s="1"/>
  <c r="E298" i="9"/>
  <c r="C297" i="9"/>
  <c r="C295" i="8"/>
  <c r="D295" i="8"/>
  <c r="M295" i="8" s="1"/>
  <c r="E297" i="8"/>
  <c r="F300" i="8"/>
  <c r="H295" i="8" l="1"/>
  <c r="I295" i="8" s="1"/>
  <c r="L295" i="8" s="1"/>
  <c r="N295" i="8" s="1"/>
  <c r="G298" i="8"/>
  <c r="B298" i="8" s="1"/>
  <c r="F301" i="8"/>
  <c r="F297" i="9"/>
  <c r="G297" i="9" s="1"/>
  <c r="H297" i="9" s="1"/>
  <c r="J297" i="9" s="1"/>
  <c r="E298" i="8"/>
  <c r="E299" i="9"/>
  <c r="C298" i="9"/>
  <c r="C296" i="8"/>
  <c r="D296" i="8"/>
  <c r="M296" i="8" s="1"/>
  <c r="H296" i="8" l="1"/>
  <c r="I296" i="8" s="1"/>
  <c r="L296" i="8" s="1"/>
  <c r="N296" i="8" s="1"/>
  <c r="E300" i="9"/>
  <c r="C299" i="9"/>
  <c r="E299" i="8"/>
  <c r="F298" i="9"/>
  <c r="G298" i="9" s="1"/>
  <c r="H298" i="9" s="1"/>
  <c r="J298" i="9" s="1"/>
  <c r="D297" i="8"/>
  <c r="M297" i="8" s="1"/>
  <c r="C297" i="8"/>
  <c r="F302" i="8"/>
  <c r="G299" i="8"/>
  <c r="B299" i="8" s="1"/>
  <c r="H297" i="8" l="1"/>
  <c r="C298" i="8"/>
  <c r="D298" i="8"/>
  <c r="M298" i="8" s="1"/>
  <c r="I297" i="8"/>
  <c r="L297" i="8" s="1"/>
  <c r="N297" i="8" s="1"/>
  <c r="E300" i="8"/>
  <c r="G300" i="8"/>
  <c r="B300" i="8" s="1"/>
  <c r="F299" i="9"/>
  <c r="G299" i="9" s="1"/>
  <c r="H299" i="9" s="1"/>
  <c r="J299" i="9" s="1"/>
  <c r="E301" i="9"/>
  <c r="C300" i="9"/>
  <c r="F303" i="8"/>
  <c r="H298" i="8" l="1"/>
  <c r="F304" i="8"/>
  <c r="E302" i="9"/>
  <c r="C301" i="9"/>
  <c r="G301" i="8"/>
  <c r="B301" i="8" s="1"/>
  <c r="E301" i="8"/>
  <c r="F300" i="9"/>
  <c r="G300" i="9" s="1"/>
  <c r="H300" i="9" s="1"/>
  <c r="J300" i="9" s="1"/>
  <c r="C299" i="8"/>
  <c r="D299" i="8"/>
  <c r="M299" i="8" s="1"/>
  <c r="I298" i="8"/>
  <c r="L298" i="8" s="1"/>
  <c r="N298" i="8" s="1"/>
  <c r="H299" i="8" l="1"/>
  <c r="I299" i="8" s="1"/>
  <c r="L299" i="8" s="1"/>
  <c r="N299" i="8" s="1"/>
  <c r="E302" i="8"/>
  <c r="F305" i="8"/>
  <c r="F301" i="9"/>
  <c r="G301" i="9" s="1"/>
  <c r="H301" i="9" s="1"/>
  <c r="J301" i="9" s="1"/>
  <c r="C300" i="8"/>
  <c r="D300" i="8"/>
  <c r="M300" i="8" s="1"/>
  <c r="E303" i="9"/>
  <c r="C302" i="9"/>
  <c r="G302" i="8"/>
  <c r="B302" i="8" s="1"/>
  <c r="H300" i="8" l="1"/>
  <c r="I300" i="8" s="1"/>
  <c r="L300" i="8" s="1"/>
  <c r="N300" i="8" s="1"/>
  <c r="C301" i="8"/>
  <c r="D301" i="8"/>
  <c r="M301" i="8" s="1"/>
  <c r="E304" i="9"/>
  <c r="C303" i="9"/>
  <c r="F306" i="8"/>
  <c r="F302" i="9"/>
  <c r="G302" i="9" s="1"/>
  <c r="H302" i="9" s="1"/>
  <c r="J302" i="9" s="1"/>
  <c r="G303" i="8"/>
  <c r="B303" i="8" s="1"/>
  <c r="E303" i="8"/>
  <c r="H301" i="8" l="1"/>
  <c r="I301" i="8" s="1"/>
  <c r="L301" i="8" s="1"/>
  <c r="N301" i="8" s="1"/>
  <c r="C302" i="8"/>
  <c r="D302" i="8"/>
  <c r="M302" i="8" s="1"/>
  <c r="E305" i="9"/>
  <c r="C304" i="9"/>
  <c r="G304" i="8"/>
  <c r="B304" i="8" s="1"/>
  <c r="F307" i="8"/>
  <c r="E304" i="8"/>
  <c r="F303" i="9"/>
  <c r="G303" i="9" s="1"/>
  <c r="H303" i="9" s="1"/>
  <c r="J303" i="9" s="1"/>
  <c r="H302" i="8" l="1"/>
  <c r="I302" i="8" s="1"/>
  <c r="L302" i="8" s="1"/>
  <c r="N302" i="8" s="1"/>
  <c r="F304" i="9"/>
  <c r="G304" i="9" s="1"/>
  <c r="H304" i="9" s="1"/>
  <c r="J304" i="9" s="1"/>
  <c r="E305" i="8"/>
  <c r="C303" i="8"/>
  <c r="D303" i="8"/>
  <c r="M303" i="8" s="1"/>
  <c r="E306" i="9"/>
  <c r="C305" i="9"/>
  <c r="G305" i="8"/>
  <c r="B305" i="8" s="1"/>
  <c r="F308" i="8"/>
  <c r="H303" i="8" l="1"/>
  <c r="F309" i="8"/>
  <c r="F305" i="9"/>
  <c r="G305" i="9" s="1"/>
  <c r="H305" i="9" s="1"/>
  <c r="J305" i="9" s="1"/>
  <c r="E306" i="8"/>
  <c r="C304" i="8"/>
  <c r="D304" i="8"/>
  <c r="M304" i="8" s="1"/>
  <c r="E307" i="9"/>
  <c r="C306" i="9"/>
  <c r="I303" i="8"/>
  <c r="L303" i="8" s="1"/>
  <c r="N303" i="8" s="1"/>
  <c r="G306" i="8"/>
  <c r="B306" i="8" s="1"/>
  <c r="H304" i="8" l="1"/>
  <c r="I304" i="8" s="1"/>
  <c r="L304" i="8" s="1"/>
  <c r="N304" i="8" s="1"/>
  <c r="D305" i="8"/>
  <c r="M305" i="8" s="1"/>
  <c r="C305" i="8"/>
  <c r="H305" i="8" s="1"/>
  <c r="E308" i="9"/>
  <c r="C307" i="9"/>
  <c r="G307" i="8"/>
  <c r="B307" i="8" s="1"/>
  <c r="F306" i="9"/>
  <c r="G306" i="9" s="1"/>
  <c r="H306" i="9" s="1"/>
  <c r="J306" i="9" s="1"/>
  <c r="E307" i="8"/>
  <c r="F310" i="8"/>
  <c r="E308" i="8" l="1"/>
  <c r="C306" i="8"/>
  <c r="D306" i="8"/>
  <c r="M306" i="8" s="1"/>
  <c r="E309" i="9"/>
  <c r="C308" i="9"/>
  <c r="G308" i="8"/>
  <c r="B308" i="8" s="1"/>
  <c r="F311" i="8"/>
  <c r="F307" i="9"/>
  <c r="G307" i="9" s="1"/>
  <c r="H307" i="9" s="1"/>
  <c r="J307" i="9" s="1"/>
  <c r="I305" i="8"/>
  <c r="L305" i="8" s="1"/>
  <c r="N305" i="8" s="1"/>
  <c r="H306" i="8" l="1"/>
  <c r="F312" i="8"/>
  <c r="I306" i="8"/>
  <c r="L306" i="8" s="1"/>
  <c r="N306" i="8" s="1"/>
  <c r="F308" i="9"/>
  <c r="G308" i="9" s="1"/>
  <c r="H308" i="9" s="1"/>
  <c r="J308" i="9" s="1"/>
  <c r="E309" i="8"/>
  <c r="G309" i="8"/>
  <c r="B309" i="8" s="1"/>
  <c r="C307" i="8"/>
  <c r="D307" i="8"/>
  <c r="M307" i="8" s="1"/>
  <c r="E310" i="9"/>
  <c r="C309" i="9"/>
  <c r="H307" i="8" l="1"/>
  <c r="I307" i="8" s="1"/>
  <c r="L307" i="8" s="1"/>
  <c r="N307" i="8" s="1"/>
  <c r="F309" i="9"/>
  <c r="G309" i="9" s="1"/>
  <c r="H309" i="9" s="1"/>
  <c r="J309" i="9" s="1"/>
  <c r="C308" i="8"/>
  <c r="D308" i="8"/>
  <c r="M308" i="8" s="1"/>
  <c r="E311" i="9"/>
  <c r="C310" i="9"/>
  <c r="E310" i="8"/>
  <c r="G310" i="8"/>
  <c r="B310" i="8" s="1"/>
  <c r="F313" i="8"/>
  <c r="H308" i="8" l="1"/>
  <c r="F314" i="8"/>
  <c r="E312" i="9"/>
  <c r="C311" i="9"/>
  <c r="D309" i="8"/>
  <c r="M309" i="8" s="1"/>
  <c r="C309" i="8"/>
  <c r="G311" i="8"/>
  <c r="B311" i="8" s="1"/>
  <c r="F310" i="9"/>
  <c r="G310" i="9" s="1"/>
  <c r="H310" i="9" s="1"/>
  <c r="J310" i="9" s="1"/>
  <c r="E311" i="8"/>
  <c r="I308" i="8"/>
  <c r="L308" i="8" s="1"/>
  <c r="N308" i="8" s="1"/>
  <c r="H309" i="8" l="1"/>
  <c r="I309" i="8" s="1"/>
  <c r="L309" i="8" s="1"/>
  <c r="N309" i="8" s="1"/>
  <c r="E313" i="9"/>
  <c r="C312" i="9"/>
  <c r="F315" i="8"/>
  <c r="E312" i="8"/>
  <c r="D310" i="8"/>
  <c r="M310" i="8" s="1"/>
  <c r="C310" i="8"/>
  <c r="G312" i="8"/>
  <c r="B312" i="8" s="1"/>
  <c r="F311" i="9"/>
  <c r="G311" i="9" s="1"/>
  <c r="H311" i="9" s="1"/>
  <c r="J311" i="9" s="1"/>
  <c r="H310" i="8" l="1"/>
  <c r="I310" i="8" s="1"/>
  <c r="L310" i="8" s="1"/>
  <c r="N310" i="8" s="1"/>
  <c r="G313" i="8"/>
  <c r="B313" i="8" s="1"/>
  <c r="E313" i="8"/>
  <c r="F312" i="9"/>
  <c r="G312" i="9" s="1"/>
  <c r="H312" i="9" s="1"/>
  <c r="J312" i="9" s="1"/>
  <c r="F316" i="8"/>
  <c r="E314" i="9"/>
  <c r="C313" i="9"/>
  <c r="C311" i="8"/>
  <c r="D311" i="8"/>
  <c r="M311" i="8" s="1"/>
  <c r="H311" i="8" l="1"/>
  <c r="C312" i="8"/>
  <c r="D312" i="8"/>
  <c r="M312" i="8" s="1"/>
  <c r="I311" i="8"/>
  <c r="L311" i="8" s="1"/>
  <c r="N311" i="8" s="1"/>
  <c r="E314" i="8"/>
  <c r="F313" i="9"/>
  <c r="G313" i="9" s="1"/>
  <c r="H313" i="9" s="1"/>
  <c r="J313" i="9" s="1"/>
  <c r="E315" i="9"/>
  <c r="C314" i="9"/>
  <c r="G314" i="8"/>
  <c r="B314" i="8" s="1"/>
  <c r="F317" i="8"/>
  <c r="H312" i="8" l="1"/>
  <c r="F318" i="8"/>
  <c r="D313" i="8"/>
  <c r="M313" i="8" s="1"/>
  <c r="C313" i="8"/>
  <c r="E316" i="9"/>
  <c r="C315" i="9"/>
  <c r="G315" i="8"/>
  <c r="B315" i="8" s="1"/>
  <c r="F314" i="9"/>
  <c r="G314" i="9" s="1"/>
  <c r="H314" i="9" s="1"/>
  <c r="J314" i="9" s="1"/>
  <c r="E315" i="8"/>
  <c r="I312" i="8"/>
  <c r="L312" i="8" s="1"/>
  <c r="N312" i="8" s="1"/>
  <c r="H313" i="8" l="1"/>
  <c r="C314" i="8"/>
  <c r="D314" i="8"/>
  <c r="M314" i="8" s="1"/>
  <c r="G316" i="8"/>
  <c r="B316" i="8" s="1"/>
  <c r="I313" i="8"/>
  <c r="L313" i="8" s="1"/>
  <c r="N313" i="8" s="1"/>
  <c r="F315" i="9"/>
  <c r="G315" i="9" s="1"/>
  <c r="H315" i="9" s="1"/>
  <c r="J315" i="9" s="1"/>
  <c r="E316" i="8"/>
  <c r="E317" i="9"/>
  <c r="C316" i="9"/>
  <c r="F319" i="8"/>
  <c r="H314" i="8" l="1"/>
  <c r="F316" i="9"/>
  <c r="G316" i="9" s="1"/>
  <c r="H316" i="9" s="1"/>
  <c r="J316" i="9" s="1"/>
  <c r="C315" i="8"/>
  <c r="D315" i="8"/>
  <c r="M315" i="8" s="1"/>
  <c r="F320" i="8"/>
  <c r="E318" i="9"/>
  <c r="C317" i="9"/>
  <c r="G317" i="8"/>
  <c r="B317" i="8" s="1"/>
  <c r="E317" i="8"/>
  <c r="I314" i="8"/>
  <c r="L314" i="8" s="1"/>
  <c r="N314" i="8" s="1"/>
  <c r="H315" i="8" l="1"/>
  <c r="C316" i="8"/>
  <c r="D316" i="8"/>
  <c r="M316" i="8" s="1"/>
  <c r="E319" i="9"/>
  <c r="C318" i="9"/>
  <c r="I315" i="8"/>
  <c r="L315" i="8" s="1"/>
  <c r="N315" i="8" s="1"/>
  <c r="G318" i="8"/>
  <c r="B318" i="8" s="1"/>
  <c r="E318" i="8"/>
  <c r="F321" i="8"/>
  <c r="F317" i="9"/>
  <c r="G317" i="9" s="1"/>
  <c r="H317" i="9" s="1"/>
  <c r="J317" i="9" s="1"/>
  <c r="H316" i="8" l="1"/>
  <c r="E320" i="9"/>
  <c r="C319" i="9"/>
  <c r="C317" i="8"/>
  <c r="D317" i="8"/>
  <c r="M317" i="8" s="1"/>
  <c r="F322" i="8"/>
  <c r="G319" i="8"/>
  <c r="B319" i="8" s="1"/>
  <c r="F318" i="9"/>
  <c r="G318" i="9" s="1"/>
  <c r="H318" i="9" s="1"/>
  <c r="J318" i="9" s="1"/>
  <c r="E319" i="8"/>
  <c r="I316" i="8"/>
  <c r="L316" i="8" s="1"/>
  <c r="N316" i="8" s="1"/>
  <c r="H317" i="8" l="1"/>
  <c r="E320" i="8"/>
  <c r="C318" i="8"/>
  <c r="H318" i="8" s="1"/>
  <c r="D318" i="8"/>
  <c r="M318" i="8" s="1"/>
  <c r="G320" i="8"/>
  <c r="B320" i="8" s="1"/>
  <c r="I317" i="8"/>
  <c r="L317" i="8" s="1"/>
  <c r="N317" i="8" s="1"/>
  <c r="F323" i="8"/>
  <c r="F319" i="9"/>
  <c r="G319" i="9" s="1"/>
  <c r="H319" i="9" s="1"/>
  <c r="J319" i="9" s="1"/>
  <c r="E321" i="9"/>
  <c r="C320" i="9"/>
  <c r="C319" i="8" l="1"/>
  <c r="D319" i="8"/>
  <c r="M319" i="8" s="1"/>
  <c r="G321" i="8"/>
  <c r="B321" i="8" s="1"/>
  <c r="F320" i="9"/>
  <c r="G320" i="9" s="1"/>
  <c r="H320" i="9" s="1"/>
  <c r="J320" i="9" s="1"/>
  <c r="F324" i="8"/>
  <c r="E321" i="8"/>
  <c r="I318" i="8"/>
  <c r="L318" i="8" s="1"/>
  <c r="N318" i="8" s="1"/>
  <c r="E322" i="9"/>
  <c r="C321" i="9"/>
  <c r="H319" i="8" l="1"/>
  <c r="F321" i="9"/>
  <c r="G321" i="9" s="1"/>
  <c r="H321" i="9" s="1"/>
  <c r="J321" i="9" s="1"/>
  <c r="E322" i="8"/>
  <c r="E323" i="9"/>
  <c r="C322" i="9"/>
  <c r="C320" i="8"/>
  <c r="D320" i="8"/>
  <c r="M320" i="8" s="1"/>
  <c r="F325" i="8"/>
  <c r="G322" i="8"/>
  <c r="B322" i="8" s="1"/>
  <c r="I319" i="8"/>
  <c r="L319" i="8" s="1"/>
  <c r="N319" i="8" s="1"/>
  <c r="H320" i="8" l="1"/>
  <c r="G323" i="8"/>
  <c r="B323" i="8" s="1"/>
  <c r="F326" i="8"/>
  <c r="F322" i="9"/>
  <c r="G322" i="9" s="1"/>
  <c r="H322" i="9" s="1"/>
  <c r="J322" i="9" s="1"/>
  <c r="I320" i="8"/>
  <c r="L320" i="8" s="1"/>
  <c r="N320" i="8" s="1"/>
  <c r="E323" i="8"/>
  <c r="D321" i="8"/>
  <c r="M321" i="8" s="1"/>
  <c r="C321" i="8"/>
  <c r="E324" i="9"/>
  <c r="C323" i="9"/>
  <c r="H321" i="8" l="1"/>
  <c r="F327" i="8"/>
  <c r="F323" i="9"/>
  <c r="G323" i="9" s="1"/>
  <c r="H323" i="9" s="1"/>
  <c r="J323" i="9" s="1"/>
  <c r="C322" i="8"/>
  <c r="D322" i="8"/>
  <c r="M322" i="8" s="1"/>
  <c r="I321" i="8"/>
  <c r="L321" i="8" s="1"/>
  <c r="N321" i="8" s="1"/>
  <c r="E324" i="8"/>
  <c r="E325" i="9"/>
  <c r="C324" i="9"/>
  <c r="G324" i="8"/>
  <c r="B324" i="8" s="1"/>
  <c r="H322" i="8" l="1"/>
  <c r="C323" i="8"/>
  <c r="D323" i="8"/>
  <c r="M323" i="8" s="1"/>
  <c r="E326" i="9"/>
  <c r="C325" i="9"/>
  <c r="G325" i="8"/>
  <c r="B325" i="8" s="1"/>
  <c r="E325" i="8"/>
  <c r="F328" i="8"/>
  <c r="F324" i="9"/>
  <c r="G324" i="9" s="1"/>
  <c r="H324" i="9" s="1"/>
  <c r="J324" i="9" s="1"/>
  <c r="I322" i="8"/>
  <c r="L322" i="8" s="1"/>
  <c r="N322" i="8" s="1"/>
  <c r="H323" i="8" l="1"/>
  <c r="F325" i="9"/>
  <c r="G325" i="9" s="1"/>
  <c r="H325" i="9" s="1"/>
  <c r="J325" i="9" s="1"/>
  <c r="C324" i="8"/>
  <c r="H324" i="8" s="1"/>
  <c r="D324" i="8"/>
  <c r="M324" i="8" s="1"/>
  <c r="E327" i="9"/>
  <c r="C326" i="9"/>
  <c r="F329" i="8"/>
  <c r="G326" i="8"/>
  <c r="B326" i="8" s="1"/>
  <c r="E326" i="8"/>
  <c r="I323" i="8"/>
  <c r="L323" i="8" s="1"/>
  <c r="N323" i="8" s="1"/>
  <c r="D325" i="8" l="1"/>
  <c r="M325" i="8" s="1"/>
  <c r="C325" i="8"/>
  <c r="I324" i="8"/>
  <c r="L324" i="8" s="1"/>
  <c r="N324" i="8" s="1"/>
  <c r="G327" i="8"/>
  <c r="B327" i="8" s="1"/>
  <c r="F326" i="9"/>
  <c r="G326" i="9" s="1"/>
  <c r="H326" i="9" s="1"/>
  <c r="J326" i="9" s="1"/>
  <c r="E327" i="8"/>
  <c r="F330" i="8"/>
  <c r="E328" i="9"/>
  <c r="C327" i="9"/>
  <c r="H325" i="8" l="1"/>
  <c r="F327" i="9"/>
  <c r="G327" i="9" s="1"/>
  <c r="H327" i="9" s="1"/>
  <c r="J327" i="9" s="1"/>
  <c r="C326" i="8"/>
  <c r="D326" i="8"/>
  <c r="M326" i="8" s="1"/>
  <c r="F331" i="8"/>
  <c r="E328" i="8"/>
  <c r="I325" i="8"/>
  <c r="L325" i="8" s="1"/>
  <c r="N325" i="8" s="1"/>
  <c r="E329" i="9"/>
  <c r="C328" i="9"/>
  <c r="G328" i="8"/>
  <c r="B328" i="8" s="1"/>
  <c r="H326" i="8" l="1"/>
  <c r="I326" i="8" s="1"/>
  <c r="L326" i="8" s="1"/>
  <c r="N326" i="8" s="1"/>
  <c r="E330" i="9"/>
  <c r="C329" i="9"/>
  <c r="G329" i="8"/>
  <c r="B329" i="8" s="1"/>
  <c r="F332" i="8"/>
  <c r="E329" i="8"/>
  <c r="D327" i="8"/>
  <c r="M327" i="8" s="1"/>
  <c r="C327" i="8"/>
  <c r="F328" i="9"/>
  <c r="G328" i="9" s="1"/>
  <c r="H328" i="9" s="1"/>
  <c r="J328" i="9" s="1"/>
  <c r="H327" i="8" l="1"/>
  <c r="C328" i="8"/>
  <c r="D328" i="8"/>
  <c r="M328" i="8" s="1"/>
  <c r="G330" i="8"/>
  <c r="B330" i="8" s="1"/>
  <c r="F329" i="9"/>
  <c r="G329" i="9" s="1"/>
  <c r="H329" i="9" s="1"/>
  <c r="J329" i="9" s="1"/>
  <c r="F333" i="8"/>
  <c r="E330" i="8"/>
  <c r="I327" i="8"/>
  <c r="L327" i="8" s="1"/>
  <c r="N327" i="8" s="1"/>
  <c r="E331" i="9"/>
  <c r="C330" i="9"/>
  <c r="H328" i="8" l="1"/>
  <c r="D329" i="8"/>
  <c r="M329" i="8" s="1"/>
  <c r="C329" i="8"/>
  <c r="H329" i="8" s="1"/>
  <c r="F334" i="8"/>
  <c r="G331" i="8"/>
  <c r="B331" i="8" s="1"/>
  <c r="F330" i="9"/>
  <c r="G330" i="9" s="1"/>
  <c r="H330" i="9" s="1"/>
  <c r="J330" i="9" s="1"/>
  <c r="E331" i="8"/>
  <c r="E332" i="9"/>
  <c r="C331" i="9"/>
  <c r="I328" i="8"/>
  <c r="L328" i="8" s="1"/>
  <c r="N328" i="8" s="1"/>
  <c r="E333" i="9" l="1"/>
  <c r="C332" i="9"/>
  <c r="F335" i="8"/>
  <c r="C330" i="8"/>
  <c r="D330" i="8"/>
  <c r="M330" i="8" s="1"/>
  <c r="F331" i="9"/>
  <c r="G331" i="9" s="1"/>
  <c r="H331" i="9" s="1"/>
  <c r="J331" i="9" s="1"/>
  <c r="E332" i="8"/>
  <c r="I329" i="8"/>
  <c r="L329" i="8" s="1"/>
  <c r="N329" i="8" s="1"/>
  <c r="G332" i="8"/>
  <c r="B332" i="8" s="1"/>
  <c r="H330" i="8" l="1"/>
  <c r="I330" i="8" s="1"/>
  <c r="L330" i="8" s="1"/>
  <c r="N330" i="8" s="1"/>
  <c r="F332" i="9"/>
  <c r="G332" i="9" s="1"/>
  <c r="H332" i="9" s="1"/>
  <c r="J332" i="9" s="1"/>
  <c r="C331" i="8"/>
  <c r="D331" i="8"/>
  <c r="M331" i="8" s="1"/>
  <c r="E333" i="8"/>
  <c r="G333" i="8"/>
  <c r="B333" i="8" s="1"/>
  <c r="F336" i="8"/>
  <c r="E334" i="9"/>
  <c r="C333" i="9"/>
  <c r="H331" i="8" l="1"/>
  <c r="E334" i="8"/>
  <c r="F337" i="8"/>
  <c r="C332" i="8"/>
  <c r="D332" i="8"/>
  <c r="M332" i="8" s="1"/>
  <c r="F333" i="9"/>
  <c r="G333" i="9" s="1"/>
  <c r="H333" i="9" s="1"/>
  <c r="J333" i="9" s="1"/>
  <c r="E335" i="9"/>
  <c r="C334" i="9"/>
  <c r="G334" i="8"/>
  <c r="B334" i="8" s="1"/>
  <c r="I331" i="8"/>
  <c r="L331" i="8" s="1"/>
  <c r="N331" i="8" s="1"/>
  <c r="H332" i="8" l="1"/>
  <c r="F334" i="9"/>
  <c r="G334" i="9" s="1"/>
  <c r="H334" i="9" s="1"/>
  <c r="J334" i="9" s="1"/>
  <c r="C333" i="8"/>
  <c r="D333" i="8"/>
  <c r="M333" i="8" s="1"/>
  <c r="E336" i="9"/>
  <c r="C335" i="9"/>
  <c r="G335" i="8"/>
  <c r="B335" i="8" s="1"/>
  <c r="F338" i="8"/>
  <c r="E335" i="8"/>
  <c r="I332" i="8"/>
  <c r="L332" i="8" s="1"/>
  <c r="N332" i="8" s="1"/>
  <c r="H333" i="8" l="1"/>
  <c r="I333" i="8" s="1"/>
  <c r="L333" i="8" s="1"/>
  <c r="N333" i="8" s="1"/>
  <c r="F335" i="9"/>
  <c r="G335" i="9" s="1"/>
  <c r="H335" i="9" s="1"/>
  <c r="J335" i="9" s="1"/>
  <c r="G336" i="8"/>
  <c r="B336" i="8" s="1"/>
  <c r="F339" i="8"/>
  <c r="E336" i="8"/>
  <c r="C334" i="8"/>
  <c r="D334" i="8"/>
  <c r="M334" i="8" s="1"/>
  <c r="E337" i="9"/>
  <c r="C336" i="9"/>
  <c r="H334" i="8" l="1"/>
  <c r="I334" i="8" s="1"/>
  <c r="L334" i="8" s="1"/>
  <c r="N334" i="8" s="1"/>
  <c r="E337" i="8"/>
  <c r="E338" i="9"/>
  <c r="C337" i="9"/>
  <c r="G337" i="8"/>
  <c r="B337" i="8" s="1"/>
  <c r="F340" i="8"/>
  <c r="F336" i="9"/>
  <c r="G336" i="9" s="1"/>
  <c r="H336" i="9" s="1"/>
  <c r="J336" i="9" s="1"/>
  <c r="C335" i="8"/>
  <c r="D335" i="8"/>
  <c r="M335" i="8" s="1"/>
  <c r="H335" i="8" l="1"/>
  <c r="F337" i="9"/>
  <c r="G337" i="9" s="1"/>
  <c r="H337" i="9" s="1"/>
  <c r="J337" i="9" s="1"/>
  <c r="G338" i="8"/>
  <c r="B338" i="8" s="1"/>
  <c r="E338" i="8"/>
  <c r="I335" i="8"/>
  <c r="L335" i="8" s="1"/>
  <c r="N335" i="8" s="1"/>
  <c r="F341" i="8"/>
  <c r="C336" i="8"/>
  <c r="H336" i="8" s="1"/>
  <c r="D336" i="8"/>
  <c r="M336" i="8" s="1"/>
  <c r="E339" i="9"/>
  <c r="C338" i="9"/>
  <c r="I336" i="8" l="1"/>
  <c r="L336" i="8" s="1"/>
  <c r="N336" i="8" s="1"/>
  <c r="G339" i="8"/>
  <c r="B339" i="8" s="1"/>
  <c r="D337" i="8"/>
  <c r="M337" i="8" s="1"/>
  <c r="C337" i="8"/>
  <c r="F338" i="9"/>
  <c r="G338" i="9" s="1"/>
  <c r="H338" i="9" s="1"/>
  <c r="J338" i="9" s="1"/>
  <c r="F342" i="8"/>
  <c r="E339" i="8"/>
  <c r="E340" i="9"/>
  <c r="C339" i="9"/>
  <c r="H337" i="8" l="1"/>
  <c r="I337" i="8" s="1"/>
  <c r="L337" i="8" s="1"/>
  <c r="N337" i="8" s="1"/>
  <c r="F339" i="9"/>
  <c r="G339" i="9" s="1"/>
  <c r="H339" i="9" s="1"/>
  <c r="J339" i="9" s="1"/>
  <c r="F343" i="8"/>
  <c r="E340" i="8"/>
  <c r="C338" i="8"/>
  <c r="D338" i="8"/>
  <c r="M338" i="8" s="1"/>
  <c r="G340" i="8"/>
  <c r="B340" i="8" s="1"/>
  <c r="E341" i="9"/>
  <c r="C340" i="9"/>
  <c r="H338" i="8" l="1"/>
  <c r="F344" i="8"/>
  <c r="C339" i="8"/>
  <c r="H339" i="8" s="1"/>
  <c r="D339" i="8"/>
  <c r="M339" i="8" s="1"/>
  <c r="E341" i="8"/>
  <c r="I338" i="8"/>
  <c r="L338" i="8" s="1"/>
  <c r="N338" i="8" s="1"/>
  <c r="F340" i="9"/>
  <c r="G340" i="9" s="1"/>
  <c r="H340" i="9" s="1"/>
  <c r="J340" i="9" s="1"/>
  <c r="E342" i="9"/>
  <c r="C341" i="9"/>
  <c r="G341" i="8"/>
  <c r="B341" i="8" s="1"/>
  <c r="F341" i="9" l="1"/>
  <c r="G341" i="9" s="1"/>
  <c r="H341" i="9" s="1"/>
  <c r="J341" i="9" s="1"/>
  <c r="E343" i="9"/>
  <c r="C342" i="9"/>
  <c r="I339" i="8"/>
  <c r="L339" i="8" s="1"/>
  <c r="N339" i="8" s="1"/>
  <c r="G342" i="8"/>
  <c r="B342" i="8" s="1"/>
  <c r="E342" i="8"/>
  <c r="C340" i="8"/>
  <c r="H340" i="8" s="1"/>
  <c r="D340" i="8"/>
  <c r="M340" i="8" s="1"/>
  <c r="F345" i="8"/>
  <c r="F346" i="8" l="1"/>
  <c r="E343" i="8"/>
  <c r="E344" i="9"/>
  <c r="C343" i="9"/>
  <c r="I340" i="8"/>
  <c r="L340" i="8" s="1"/>
  <c r="N340" i="8" s="1"/>
  <c r="G343" i="8"/>
  <c r="B343" i="8" s="1"/>
  <c r="D341" i="8"/>
  <c r="M341" i="8" s="1"/>
  <c r="C341" i="8"/>
  <c r="F342" i="9"/>
  <c r="G342" i="9" s="1"/>
  <c r="H342" i="9" s="1"/>
  <c r="J342" i="9" s="1"/>
  <c r="H341" i="8" l="1"/>
  <c r="I341" i="8" s="1"/>
  <c r="L341" i="8" s="1"/>
  <c r="N341" i="8" s="1"/>
  <c r="C342" i="8"/>
  <c r="D342" i="8"/>
  <c r="M342" i="8" s="1"/>
  <c r="G344" i="8"/>
  <c r="B344" i="8" s="1"/>
  <c r="F343" i="9"/>
  <c r="G343" i="9" s="1"/>
  <c r="H343" i="9" s="1"/>
  <c r="J343" i="9" s="1"/>
  <c r="F347" i="8"/>
  <c r="E344" i="8"/>
  <c r="E345" i="9"/>
  <c r="C344" i="9"/>
  <c r="H342" i="8" l="1"/>
  <c r="F348" i="8"/>
  <c r="C343" i="8"/>
  <c r="H343" i="8" s="1"/>
  <c r="D343" i="8"/>
  <c r="M343" i="8" s="1"/>
  <c r="F344" i="9"/>
  <c r="G344" i="9" s="1"/>
  <c r="H344" i="9" s="1"/>
  <c r="J344" i="9" s="1"/>
  <c r="G345" i="8"/>
  <c r="B345" i="8" s="1"/>
  <c r="E345" i="8"/>
  <c r="E346" i="9"/>
  <c r="C345" i="9"/>
  <c r="I342" i="8"/>
  <c r="L342" i="8" s="1"/>
  <c r="N342" i="8" s="1"/>
  <c r="I343" i="8" l="1"/>
  <c r="L343" i="8" s="1"/>
  <c r="N343" i="8" s="1"/>
  <c r="F345" i="9"/>
  <c r="G345" i="9" s="1"/>
  <c r="H345" i="9" s="1"/>
  <c r="J345" i="9" s="1"/>
  <c r="C344" i="8"/>
  <c r="H344" i="8" s="1"/>
  <c r="D344" i="8"/>
  <c r="M344" i="8" s="1"/>
  <c r="E347" i="9"/>
  <c r="C346" i="9"/>
  <c r="G346" i="8"/>
  <c r="B346" i="8" s="1"/>
  <c r="E346" i="8"/>
  <c r="F349" i="8"/>
  <c r="E348" i="9" l="1"/>
  <c r="C347" i="9"/>
  <c r="E347" i="8"/>
  <c r="D345" i="8"/>
  <c r="M345" i="8" s="1"/>
  <c r="C345" i="8"/>
  <c r="H345" i="8" s="1"/>
  <c r="F350" i="8"/>
  <c r="G347" i="8"/>
  <c r="B347" i="8" s="1"/>
  <c r="F346" i="9"/>
  <c r="G346" i="9" s="1"/>
  <c r="H346" i="9" s="1"/>
  <c r="J346" i="9" s="1"/>
  <c r="I344" i="8"/>
  <c r="L344" i="8" s="1"/>
  <c r="N344" i="8" s="1"/>
  <c r="C346" i="8" l="1"/>
  <c r="D346" i="8"/>
  <c r="M346" i="8" s="1"/>
  <c r="F351" i="8"/>
  <c r="I345" i="8"/>
  <c r="L345" i="8" s="1"/>
  <c r="N345" i="8" s="1"/>
  <c r="G348" i="8"/>
  <c r="B348" i="8" s="1"/>
  <c r="F347" i="9"/>
  <c r="G347" i="9" s="1"/>
  <c r="H347" i="9" s="1"/>
  <c r="J347" i="9" s="1"/>
  <c r="E348" i="8"/>
  <c r="E349" i="9"/>
  <c r="C348" i="9"/>
  <c r="H346" i="8" l="1"/>
  <c r="F348" i="9"/>
  <c r="G348" i="9" s="1"/>
  <c r="H348" i="9"/>
  <c r="J348" i="9" s="1"/>
  <c r="G349" i="8"/>
  <c r="B349" i="8" s="1"/>
  <c r="E350" i="9"/>
  <c r="C349" i="9"/>
  <c r="I346" i="8"/>
  <c r="L346" i="8" s="1"/>
  <c r="N346" i="8" s="1"/>
  <c r="E349" i="8"/>
  <c r="C347" i="8"/>
  <c r="D347" i="8"/>
  <c r="M347" i="8" s="1"/>
  <c r="F352" i="8"/>
  <c r="H347" i="8" l="1"/>
  <c r="E350" i="8"/>
  <c r="G350" i="8"/>
  <c r="B350" i="8" s="1"/>
  <c r="F349" i="9"/>
  <c r="G349" i="9" s="1"/>
  <c r="H349" i="9" s="1"/>
  <c r="J349" i="9" s="1"/>
  <c r="I347" i="8"/>
  <c r="L347" i="8" s="1"/>
  <c r="N347" i="8" s="1"/>
  <c r="C348" i="8"/>
  <c r="D348" i="8"/>
  <c r="M348" i="8" s="1"/>
  <c r="F353" i="8"/>
  <c r="E351" i="9"/>
  <c r="C350" i="9"/>
  <c r="H348" i="8" l="1"/>
  <c r="C349" i="8"/>
  <c r="D349" i="8"/>
  <c r="M349" i="8" s="1"/>
  <c r="F354" i="8"/>
  <c r="E351" i="8"/>
  <c r="F350" i="9"/>
  <c r="G350" i="9" s="1"/>
  <c r="H350" i="9" s="1"/>
  <c r="J350" i="9" s="1"/>
  <c r="G351" i="8"/>
  <c r="B351" i="8" s="1"/>
  <c r="E352" i="9"/>
  <c r="C351" i="9"/>
  <c r="I348" i="8"/>
  <c r="L348" i="8" s="1"/>
  <c r="N348" i="8" s="1"/>
  <c r="H349" i="8" l="1"/>
  <c r="F355" i="8"/>
  <c r="E352" i="8"/>
  <c r="G352" i="8"/>
  <c r="B352" i="8" s="1"/>
  <c r="F351" i="9"/>
  <c r="G351" i="9" s="1"/>
  <c r="H351" i="9" s="1"/>
  <c r="J351" i="9" s="1"/>
  <c r="E353" i="9"/>
  <c r="C352" i="9"/>
  <c r="C350" i="8"/>
  <c r="D350" i="8"/>
  <c r="M350" i="8" s="1"/>
  <c r="I349" i="8"/>
  <c r="L349" i="8" s="1"/>
  <c r="N349" i="8" s="1"/>
  <c r="H350" i="8" l="1"/>
  <c r="F352" i="9"/>
  <c r="G352" i="9" s="1"/>
  <c r="H352" i="9" s="1"/>
  <c r="J352" i="9" s="1"/>
  <c r="C351" i="8"/>
  <c r="H351" i="8" s="1"/>
  <c r="D351" i="8"/>
  <c r="M351" i="8" s="1"/>
  <c r="F356" i="8"/>
  <c r="I350" i="8"/>
  <c r="L350" i="8" s="1"/>
  <c r="N350" i="8" s="1"/>
  <c r="E353" i="8"/>
  <c r="E354" i="9"/>
  <c r="C353" i="9"/>
  <c r="G353" i="8"/>
  <c r="B353" i="8" s="1"/>
  <c r="C352" i="8" l="1"/>
  <c r="D352" i="8"/>
  <c r="M352" i="8" s="1"/>
  <c r="E355" i="9"/>
  <c r="C354" i="9"/>
  <c r="I351" i="8"/>
  <c r="L351" i="8" s="1"/>
  <c r="N351" i="8" s="1"/>
  <c r="G354" i="8"/>
  <c r="B354" i="8" s="1"/>
  <c r="E354" i="8"/>
  <c r="F353" i="9"/>
  <c r="G353" i="9" s="1"/>
  <c r="H353" i="9" s="1"/>
  <c r="J353" i="9" s="1"/>
  <c r="F357" i="8"/>
  <c r="H352" i="8" l="1"/>
  <c r="I352" i="8" s="1"/>
  <c r="L352" i="8" s="1"/>
  <c r="N352" i="8" s="1"/>
  <c r="F358" i="8"/>
  <c r="E355" i="8"/>
  <c r="E356" i="9"/>
  <c r="C355" i="9"/>
  <c r="D353" i="8"/>
  <c r="M353" i="8" s="1"/>
  <c r="C353" i="8"/>
  <c r="H353" i="8" s="1"/>
  <c r="G355" i="8"/>
  <c r="B355" i="8" s="1"/>
  <c r="F354" i="9"/>
  <c r="G354" i="9" s="1"/>
  <c r="H354" i="9" s="1"/>
  <c r="J354" i="9" s="1"/>
  <c r="F355" i="9" l="1"/>
  <c r="G355" i="9" s="1"/>
  <c r="H355" i="9" s="1"/>
  <c r="J355" i="9" s="1"/>
  <c r="F359" i="8"/>
  <c r="G356" i="8"/>
  <c r="B356" i="8" s="1"/>
  <c r="E356" i="8"/>
  <c r="C354" i="8"/>
  <c r="D354" i="8"/>
  <c r="M354" i="8" s="1"/>
  <c r="I353" i="8"/>
  <c r="L353" i="8" s="1"/>
  <c r="N353" i="8" s="1"/>
  <c r="E357" i="9"/>
  <c r="C356" i="9"/>
  <c r="H354" i="8" l="1"/>
  <c r="F356" i="9"/>
  <c r="G356" i="9" s="1"/>
  <c r="H356" i="9" s="1"/>
  <c r="J356" i="9" s="1"/>
  <c r="C355" i="8"/>
  <c r="H355" i="8" s="1"/>
  <c r="D355" i="8"/>
  <c r="M355" i="8" s="1"/>
  <c r="E357" i="8"/>
  <c r="F360" i="8"/>
  <c r="E358" i="9"/>
  <c r="C357" i="9"/>
  <c r="I354" i="8"/>
  <c r="L354" i="8" s="1"/>
  <c r="N354" i="8" s="1"/>
  <c r="G357" i="8"/>
  <c r="B357" i="8" s="1"/>
  <c r="I355" i="8" l="1"/>
  <c r="L355" i="8" s="1"/>
  <c r="N355" i="8" s="1"/>
  <c r="G358" i="8"/>
  <c r="B358" i="8" s="1"/>
  <c r="F357" i="9"/>
  <c r="G357" i="9" s="1"/>
  <c r="H357" i="9" s="1"/>
  <c r="J357" i="9" s="1"/>
  <c r="E358" i="8"/>
  <c r="C356" i="8"/>
  <c r="D356" i="8"/>
  <c r="M356" i="8" s="1"/>
  <c r="F361" i="8"/>
  <c r="E359" i="9"/>
  <c r="C358" i="9"/>
  <c r="H356" i="8" l="1"/>
  <c r="G359" i="8"/>
  <c r="B359" i="8" s="1"/>
  <c r="I356" i="8"/>
  <c r="L356" i="8" s="1"/>
  <c r="N356" i="8" s="1"/>
  <c r="F362" i="8"/>
  <c r="E359" i="8"/>
  <c r="D357" i="8"/>
  <c r="M357" i="8" s="1"/>
  <c r="C357" i="8"/>
  <c r="H357" i="8" s="1"/>
  <c r="F358" i="9"/>
  <c r="G358" i="9" s="1"/>
  <c r="H358" i="9"/>
  <c r="J358" i="9" s="1"/>
  <c r="E360" i="9"/>
  <c r="C359" i="9"/>
  <c r="I357" i="8" l="1"/>
  <c r="L357" i="8" s="1"/>
  <c r="N357" i="8" s="1"/>
  <c r="F363" i="8"/>
  <c r="C358" i="8"/>
  <c r="H358" i="8" s="1"/>
  <c r="D358" i="8"/>
  <c r="M358" i="8" s="1"/>
  <c r="E360" i="8"/>
  <c r="F359" i="9"/>
  <c r="G359" i="9" s="1"/>
  <c r="H359" i="9" s="1"/>
  <c r="J359" i="9" s="1"/>
  <c r="E361" i="9"/>
  <c r="C360" i="9"/>
  <c r="G360" i="8"/>
  <c r="B360" i="8" s="1"/>
  <c r="C359" i="8" l="1"/>
  <c r="D359" i="8"/>
  <c r="M359" i="8" s="1"/>
  <c r="E362" i="9"/>
  <c r="C361" i="9"/>
  <c r="G361" i="8"/>
  <c r="B361" i="8" s="1"/>
  <c r="E361" i="8"/>
  <c r="F364" i="8"/>
  <c r="F360" i="9"/>
  <c r="G360" i="9" s="1"/>
  <c r="H360" i="9" s="1"/>
  <c r="J360" i="9" s="1"/>
  <c r="I358" i="8"/>
  <c r="L358" i="8" s="1"/>
  <c r="N358" i="8" s="1"/>
  <c r="H359" i="8" l="1"/>
  <c r="F361" i="9"/>
  <c r="G361" i="9" s="1"/>
  <c r="H361" i="9" s="1"/>
  <c r="J361" i="9" s="1"/>
  <c r="C360" i="8"/>
  <c r="H360" i="8" s="1"/>
  <c r="D360" i="8"/>
  <c r="M360" i="8" s="1"/>
  <c r="E363" i="9"/>
  <c r="C362" i="9"/>
  <c r="F365" i="8"/>
  <c r="G362" i="8"/>
  <c r="B362" i="8" s="1"/>
  <c r="E362" i="8"/>
  <c r="I359" i="8"/>
  <c r="L359" i="8" s="1"/>
  <c r="N359" i="8" s="1"/>
  <c r="F362" i="9" l="1"/>
  <c r="G362" i="9" s="1"/>
  <c r="H362" i="9" s="1"/>
  <c r="J362" i="9" s="1"/>
  <c r="F366" i="8"/>
  <c r="D361" i="8"/>
  <c r="M361" i="8" s="1"/>
  <c r="C361" i="8"/>
  <c r="H361" i="8" s="1"/>
  <c r="I360" i="8"/>
  <c r="L360" i="8" s="1"/>
  <c r="N360" i="8" s="1"/>
  <c r="G363" i="8"/>
  <c r="B363" i="8" s="1"/>
  <c r="E363" i="8"/>
  <c r="E364" i="9"/>
  <c r="C363" i="9"/>
  <c r="F367" i="8" l="1"/>
  <c r="C362" i="8"/>
  <c r="D362" i="8"/>
  <c r="M362" i="8" s="1"/>
  <c r="E365" i="9"/>
  <c r="C364" i="9"/>
  <c r="G364" i="8"/>
  <c r="B364" i="8" s="1"/>
  <c r="E364" i="8"/>
  <c r="F363" i="9"/>
  <c r="G363" i="9" s="1"/>
  <c r="H363" i="9" s="1"/>
  <c r="J363" i="9" s="1"/>
  <c r="I361" i="8"/>
  <c r="L361" i="8" s="1"/>
  <c r="N361" i="8" s="1"/>
  <c r="H362" i="8" l="1"/>
  <c r="E365" i="8"/>
  <c r="F364" i="9"/>
  <c r="G364" i="9" s="1"/>
  <c r="H364" i="9" s="1"/>
  <c r="J364" i="9" s="1"/>
  <c r="F368" i="8"/>
  <c r="C363" i="8"/>
  <c r="D363" i="8"/>
  <c r="M363" i="8" s="1"/>
  <c r="E366" i="9"/>
  <c r="C365" i="9"/>
  <c r="G365" i="8"/>
  <c r="B365" i="8" s="1"/>
  <c r="I362" i="8"/>
  <c r="L362" i="8" s="1"/>
  <c r="N362" i="8" s="1"/>
  <c r="H363" i="8" l="1"/>
  <c r="G366" i="8"/>
  <c r="B366" i="8" s="1"/>
  <c r="I363" i="8"/>
  <c r="L363" i="8" s="1"/>
  <c r="N363" i="8" s="1"/>
  <c r="F365" i="9"/>
  <c r="G365" i="9" s="1"/>
  <c r="H365" i="9" s="1"/>
  <c r="J365" i="9" s="1"/>
  <c r="E366" i="8"/>
  <c r="C364" i="8"/>
  <c r="D364" i="8"/>
  <c r="M364" i="8" s="1"/>
  <c r="E367" i="9"/>
  <c r="C366" i="9"/>
  <c r="F369" i="8"/>
  <c r="H364" i="8" l="1"/>
  <c r="E368" i="9"/>
  <c r="C367" i="9"/>
  <c r="F366" i="9"/>
  <c r="G366" i="9" s="1"/>
  <c r="H366" i="9" s="1"/>
  <c r="J366" i="9" s="1"/>
  <c r="E367" i="8"/>
  <c r="F370" i="8"/>
  <c r="C365" i="8"/>
  <c r="H365" i="8" s="1"/>
  <c r="D365" i="8"/>
  <c r="M365" i="8" s="1"/>
  <c r="I364" i="8"/>
  <c r="L364" i="8" s="1"/>
  <c r="N364" i="8" s="1"/>
  <c r="G367" i="8"/>
  <c r="B367" i="8" s="1"/>
  <c r="F371" i="8" l="1"/>
  <c r="C366" i="8"/>
  <c r="D366" i="8"/>
  <c r="M366" i="8" s="1"/>
  <c r="E368" i="8"/>
  <c r="G368" i="8"/>
  <c r="B368" i="8" s="1"/>
  <c r="I365" i="8"/>
  <c r="L365" i="8" s="1"/>
  <c r="N365" i="8" s="1"/>
  <c r="F367" i="9"/>
  <c r="G367" i="9" s="1"/>
  <c r="H367" i="9" s="1"/>
  <c r="J367" i="9" s="1"/>
  <c r="E369" i="9"/>
  <c r="C368" i="9"/>
  <c r="H366" i="8" l="1"/>
  <c r="C367" i="8"/>
  <c r="D367" i="8"/>
  <c r="M367" i="8" s="1"/>
  <c r="F368" i="9"/>
  <c r="G368" i="9" s="1"/>
  <c r="H368" i="9" s="1"/>
  <c r="J368" i="9" s="1"/>
  <c r="G369" i="8"/>
  <c r="B369" i="8" s="1"/>
  <c r="I366" i="8"/>
  <c r="L366" i="8" s="1"/>
  <c r="N366" i="8" s="1"/>
  <c r="E369" i="8"/>
  <c r="F372" i="8"/>
  <c r="E370" i="9"/>
  <c r="C369" i="9"/>
  <c r="H367" i="8" l="1"/>
  <c r="E371" i="9"/>
  <c r="C370" i="9"/>
  <c r="G370" i="8"/>
  <c r="B370" i="8" s="1"/>
  <c r="F373" i="8"/>
  <c r="F369" i="9"/>
  <c r="G369" i="9" s="1"/>
  <c r="H369" i="9" s="1"/>
  <c r="J369" i="9" s="1"/>
  <c r="E370" i="8"/>
  <c r="C368" i="8"/>
  <c r="D368" i="8"/>
  <c r="M368" i="8" s="1"/>
  <c r="I367" i="8"/>
  <c r="L367" i="8" s="1"/>
  <c r="N367" i="8" s="1"/>
  <c r="H368" i="8" l="1"/>
  <c r="I368" i="8" s="1"/>
  <c r="L368" i="8" s="1"/>
  <c r="N368" i="8" s="1"/>
  <c r="F370" i="9"/>
  <c r="G370" i="9" s="1"/>
  <c r="H370" i="9" s="1"/>
  <c r="J370" i="9" s="1"/>
  <c r="G371" i="8"/>
  <c r="B371" i="8" s="1"/>
  <c r="E371" i="8"/>
  <c r="F374" i="8"/>
  <c r="D369" i="8"/>
  <c r="M369" i="8" s="1"/>
  <c r="C369" i="8"/>
  <c r="H369" i="8" s="1"/>
  <c r="E372" i="9"/>
  <c r="C371" i="9"/>
  <c r="F371" i="9" l="1"/>
  <c r="G371" i="9" s="1"/>
  <c r="H371" i="9" s="1"/>
  <c r="J371" i="9" s="1"/>
  <c r="F375" i="8"/>
  <c r="C370" i="8"/>
  <c r="H370" i="8" s="1"/>
  <c r="D370" i="8"/>
  <c r="M370" i="8" s="1"/>
  <c r="E373" i="9"/>
  <c r="C372" i="9"/>
  <c r="I369" i="8"/>
  <c r="L369" i="8" s="1"/>
  <c r="N369" i="8" s="1"/>
  <c r="E372" i="8"/>
  <c r="G372" i="8"/>
  <c r="B372" i="8" s="1"/>
  <c r="F376" i="8" l="1"/>
  <c r="C371" i="8"/>
  <c r="D371" i="8"/>
  <c r="M371" i="8" s="1"/>
  <c r="E374" i="9"/>
  <c r="C373" i="9"/>
  <c r="G373" i="8"/>
  <c r="B373" i="8" s="1"/>
  <c r="E373" i="8"/>
  <c r="F372" i="9"/>
  <c r="G372" i="9" s="1"/>
  <c r="H372" i="9"/>
  <c r="J372" i="9" s="1"/>
  <c r="I370" i="8"/>
  <c r="L370" i="8" s="1"/>
  <c r="N370" i="8" s="1"/>
  <c r="H371" i="8" l="1"/>
  <c r="E374" i="8"/>
  <c r="F373" i="9"/>
  <c r="G373" i="9" s="1"/>
  <c r="H373" i="9" s="1"/>
  <c r="J373" i="9" s="1"/>
  <c r="C372" i="8"/>
  <c r="D372" i="8"/>
  <c r="M372" i="8" s="1"/>
  <c r="G374" i="8"/>
  <c r="B374" i="8" s="1"/>
  <c r="I371" i="8"/>
  <c r="L371" i="8" s="1"/>
  <c r="N371" i="8" s="1"/>
  <c r="E375" i="9"/>
  <c r="C374" i="9"/>
  <c r="F377" i="8"/>
  <c r="H372" i="8" l="1"/>
  <c r="E375" i="8"/>
  <c r="I372" i="8"/>
  <c r="L372" i="8" s="1"/>
  <c r="N372" i="8" s="1"/>
  <c r="D373" i="8"/>
  <c r="M373" i="8" s="1"/>
  <c r="C373" i="8"/>
  <c r="H373" i="8" s="1"/>
  <c r="F378" i="8"/>
  <c r="E376" i="9"/>
  <c r="C375" i="9"/>
  <c r="G375" i="8"/>
  <c r="B375" i="8" s="1"/>
  <c r="F374" i="9"/>
  <c r="G374" i="9" s="1"/>
  <c r="H374" i="9" s="1"/>
  <c r="J374" i="9" s="1"/>
  <c r="I373" i="8" l="1"/>
  <c r="L373" i="8" s="1"/>
  <c r="N373" i="8" s="1"/>
  <c r="D374" i="8"/>
  <c r="M374" i="8" s="1"/>
  <c r="C374" i="8"/>
  <c r="H374" i="8" s="1"/>
  <c r="E377" i="9"/>
  <c r="C376" i="9"/>
  <c r="G376" i="8"/>
  <c r="B376" i="8" s="1"/>
  <c r="F379" i="8"/>
  <c r="F375" i="9"/>
  <c r="G375" i="9" s="1"/>
  <c r="H375" i="9" s="1"/>
  <c r="J375" i="9" s="1"/>
  <c r="E376" i="8"/>
  <c r="E377" i="8" l="1"/>
  <c r="F380" i="8"/>
  <c r="C375" i="8"/>
  <c r="H375" i="8" s="1"/>
  <c r="D375" i="8"/>
  <c r="M375" i="8" s="1"/>
  <c r="E378" i="9"/>
  <c r="C377" i="9"/>
  <c r="G377" i="8"/>
  <c r="B377" i="8" s="1"/>
  <c r="I374" i="8"/>
  <c r="L374" i="8" s="1"/>
  <c r="N374" i="8" s="1"/>
  <c r="F376" i="9"/>
  <c r="G376" i="9" s="1"/>
  <c r="H376" i="9" s="1"/>
  <c r="J376" i="9" s="1"/>
  <c r="E379" i="9" l="1"/>
  <c r="C378" i="9"/>
  <c r="G378" i="8"/>
  <c r="B378" i="8" s="1"/>
  <c r="F377" i="9"/>
  <c r="G377" i="9" s="1"/>
  <c r="H377" i="9" s="1"/>
  <c r="J377" i="9" s="1"/>
  <c r="C376" i="8"/>
  <c r="D376" i="8"/>
  <c r="M376" i="8" s="1"/>
  <c r="F381" i="8"/>
  <c r="E378" i="8"/>
  <c r="I375" i="8"/>
  <c r="L375" i="8" s="1"/>
  <c r="N375" i="8" s="1"/>
  <c r="H376" i="8" l="1"/>
  <c r="F382" i="8"/>
  <c r="E379" i="8"/>
  <c r="D377" i="8"/>
  <c r="M377" i="8" s="1"/>
  <c r="C377" i="8"/>
  <c r="H377" i="8" s="1"/>
  <c r="I376" i="8"/>
  <c r="L376" i="8" s="1"/>
  <c r="N376" i="8" s="1"/>
  <c r="G379" i="8"/>
  <c r="B379" i="8" s="1"/>
  <c r="F378" i="9"/>
  <c r="G378" i="9" s="1"/>
  <c r="H378" i="9" s="1"/>
  <c r="J378" i="9" s="1"/>
  <c r="E380" i="9"/>
  <c r="C379" i="9"/>
  <c r="F379" i="9" l="1"/>
  <c r="G379" i="9" s="1"/>
  <c r="H379" i="9" s="1"/>
  <c r="J379" i="9" s="1"/>
  <c r="I377" i="8"/>
  <c r="L377" i="8" s="1"/>
  <c r="N377" i="8" s="1"/>
  <c r="E381" i="9"/>
  <c r="C380" i="9"/>
  <c r="G380" i="8"/>
  <c r="B380" i="8" s="1"/>
  <c r="E380" i="8"/>
  <c r="C378" i="8"/>
  <c r="H378" i="8" s="1"/>
  <c r="D378" i="8"/>
  <c r="M378" i="8" s="1"/>
  <c r="F383" i="8"/>
  <c r="F384" i="8" l="1"/>
  <c r="E381" i="8"/>
  <c r="C379" i="8"/>
  <c r="H379" i="8" s="1"/>
  <c r="D379" i="8"/>
  <c r="M379" i="8" s="1"/>
  <c r="E382" i="9"/>
  <c r="C381" i="9"/>
  <c r="I378" i="8"/>
  <c r="L378" i="8" s="1"/>
  <c r="N378" i="8" s="1"/>
  <c r="G381" i="8"/>
  <c r="B381" i="8" s="1"/>
  <c r="F380" i="9"/>
  <c r="G380" i="9" s="1"/>
  <c r="H380" i="9" s="1"/>
  <c r="J380" i="9" s="1"/>
  <c r="E383" i="9" l="1"/>
  <c r="C382" i="9"/>
  <c r="C380" i="8"/>
  <c r="H380" i="8" s="1"/>
  <c r="D380" i="8"/>
  <c r="M380" i="8" s="1"/>
  <c r="I379" i="8"/>
  <c r="L379" i="8" s="1"/>
  <c r="N379" i="8" s="1"/>
  <c r="F385" i="8"/>
  <c r="G382" i="8"/>
  <c r="B382" i="8" s="1"/>
  <c r="F381" i="9"/>
  <c r="G381" i="9" s="1"/>
  <c r="H381" i="9" s="1"/>
  <c r="J381" i="9" s="1"/>
  <c r="E382" i="8"/>
  <c r="E383" i="8" l="1"/>
  <c r="E384" i="9"/>
  <c r="C383" i="9"/>
  <c r="F386" i="8"/>
  <c r="I380" i="8"/>
  <c r="L380" i="8" s="1"/>
  <c r="N380" i="8" s="1"/>
  <c r="C381" i="8"/>
  <c r="D381" i="8"/>
  <c r="M381" i="8" s="1"/>
  <c r="F382" i="9"/>
  <c r="G382" i="9" s="1"/>
  <c r="H382" i="9"/>
  <c r="J382" i="9" s="1"/>
  <c r="G383" i="8"/>
  <c r="B383" i="8" s="1"/>
  <c r="H381" i="8" l="1"/>
  <c r="I381" i="8" s="1"/>
  <c r="L381" i="8" s="1"/>
  <c r="N381" i="8" s="1"/>
  <c r="F383" i="9"/>
  <c r="G383" i="9" s="1"/>
  <c r="H383" i="9" s="1"/>
  <c r="J383" i="9" s="1"/>
  <c r="C382" i="8"/>
  <c r="H382" i="8" s="1"/>
  <c r="D382" i="8"/>
  <c r="M382" i="8" s="1"/>
  <c r="E385" i="9"/>
  <c r="C384" i="9"/>
  <c r="G384" i="8"/>
  <c r="B384" i="8" s="1"/>
  <c r="F387" i="8"/>
  <c r="E384" i="8"/>
  <c r="E385" i="8" l="1"/>
  <c r="G385" i="8"/>
  <c r="B385" i="8" s="1"/>
  <c r="I382" i="8"/>
  <c r="L382" i="8" s="1"/>
  <c r="N382" i="8" s="1"/>
  <c r="F384" i="9"/>
  <c r="G384" i="9" s="1"/>
  <c r="H384" i="9" s="1"/>
  <c r="J384" i="9" s="1"/>
  <c r="F388" i="8"/>
  <c r="C383" i="8"/>
  <c r="D383" i="8"/>
  <c r="M383" i="8" s="1"/>
  <c r="E386" i="9"/>
  <c r="C385" i="9"/>
  <c r="H383" i="8" l="1"/>
  <c r="G386" i="8"/>
  <c r="B386" i="8" s="1"/>
  <c r="E387" i="9"/>
  <c r="C386" i="9"/>
  <c r="C384" i="8"/>
  <c r="D384" i="8"/>
  <c r="M384" i="8" s="1"/>
  <c r="F385" i="9"/>
  <c r="G385" i="9" s="1"/>
  <c r="H385" i="9" s="1"/>
  <c r="J385" i="9" s="1"/>
  <c r="E386" i="8"/>
  <c r="I383" i="8"/>
  <c r="L383" i="8" s="1"/>
  <c r="N383" i="8" s="1"/>
  <c r="F389" i="8"/>
  <c r="H384" i="8" l="1"/>
  <c r="E387" i="8"/>
  <c r="I384" i="8"/>
  <c r="L384" i="8" s="1"/>
  <c r="N384" i="8" s="1"/>
  <c r="D385" i="8"/>
  <c r="M385" i="8" s="1"/>
  <c r="C385" i="8"/>
  <c r="H385" i="8" s="1"/>
  <c r="F390" i="8"/>
  <c r="E388" i="9"/>
  <c r="C387" i="9"/>
  <c r="F386" i="9"/>
  <c r="G386" i="9" s="1"/>
  <c r="H386" i="9" s="1"/>
  <c r="J386" i="9" s="1"/>
  <c r="G387" i="8"/>
  <c r="B387" i="8" s="1"/>
  <c r="G388" i="8" l="1"/>
  <c r="B388" i="8" s="1"/>
  <c r="F387" i="9"/>
  <c r="G387" i="9" s="1"/>
  <c r="H387" i="9" s="1"/>
  <c r="J387" i="9" s="1"/>
  <c r="I385" i="8"/>
  <c r="L385" i="8" s="1"/>
  <c r="N385" i="8" s="1"/>
  <c r="E388" i="8"/>
  <c r="E389" i="9"/>
  <c r="C388" i="9"/>
  <c r="F391" i="8"/>
  <c r="C386" i="8"/>
  <c r="D386" i="8"/>
  <c r="M386" i="8" s="1"/>
  <c r="H386" i="8" l="1"/>
  <c r="F388" i="9"/>
  <c r="G388" i="9" s="1"/>
  <c r="H388" i="9" s="1"/>
  <c r="J388" i="9" s="1"/>
  <c r="I386" i="8"/>
  <c r="L386" i="8" s="1"/>
  <c r="N386" i="8" s="1"/>
  <c r="C387" i="8"/>
  <c r="D387" i="8"/>
  <c r="M387" i="8" s="1"/>
  <c r="F392" i="8"/>
  <c r="E390" i="9"/>
  <c r="C389" i="9"/>
  <c r="E389" i="8"/>
  <c r="G389" i="8"/>
  <c r="B389" i="8" s="1"/>
  <c r="H387" i="8" l="1"/>
  <c r="G390" i="8"/>
  <c r="B390" i="8" s="1"/>
  <c r="E390" i="8"/>
  <c r="E391" i="9"/>
  <c r="C390" i="9"/>
  <c r="I387" i="8"/>
  <c r="L387" i="8" s="1"/>
  <c r="N387" i="8" s="1"/>
  <c r="C388" i="8"/>
  <c r="D388" i="8"/>
  <c r="M388" i="8" s="1"/>
  <c r="F393" i="8"/>
  <c r="F389" i="9"/>
  <c r="G389" i="9" s="1"/>
  <c r="H389" i="9" s="1"/>
  <c r="J389" i="9" s="1"/>
  <c r="H388" i="8" l="1"/>
  <c r="F390" i="9"/>
  <c r="G390" i="9" s="1"/>
  <c r="H390" i="9" s="1"/>
  <c r="J390" i="9" s="1"/>
  <c r="I388" i="8"/>
  <c r="L388" i="8" s="1"/>
  <c r="N388" i="8" s="1"/>
  <c r="D389" i="8"/>
  <c r="M389" i="8" s="1"/>
  <c r="C389" i="8"/>
  <c r="H389" i="8" s="1"/>
  <c r="F394" i="8"/>
  <c r="E392" i="9"/>
  <c r="C391" i="9"/>
  <c r="G391" i="8"/>
  <c r="B391" i="8" s="1"/>
  <c r="E391" i="8"/>
  <c r="I389" i="8" l="1"/>
  <c r="L389" i="8" s="1"/>
  <c r="N389" i="8" s="1"/>
  <c r="G392" i="8"/>
  <c r="B392" i="8" s="1"/>
  <c r="F395" i="8"/>
  <c r="F391" i="9"/>
  <c r="G391" i="9" s="1"/>
  <c r="H391" i="9" s="1"/>
  <c r="J391" i="9" s="1"/>
  <c r="E392" i="8"/>
  <c r="C390" i="8"/>
  <c r="D390" i="8"/>
  <c r="M390" i="8" s="1"/>
  <c r="E393" i="9"/>
  <c r="C392" i="9"/>
  <c r="H390" i="8" l="1"/>
  <c r="D391" i="8"/>
  <c r="M391" i="8" s="1"/>
  <c r="C391" i="8"/>
  <c r="H391" i="8" s="1"/>
  <c r="F392" i="9"/>
  <c r="G392" i="9" s="1"/>
  <c r="H392" i="9" s="1"/>
  <c r="J392" i="9" s="1"/>
  <c r="I390" i="8"/>
  <c r="L390" i="8" s="1"/>
  <c r="N390" i="8" s="1"/>
  <c r="G393" i="8"/>
  <c r="B393" i="8" s="1"/>
  <c r="E393" i="8"/>
  <c r="F396" i="8"/>
  <c r="E394" i="9"/>
  <c r="C393" i="9"/>
  <c r="F397" i="8" l="1"/>
  <c r="G394" i="8"/>
  <c r="B394" i="8" s="1"/>
  <c r="F393" i="9"/>
  <c r="G393" i="9" s="1"/>
  <c r="H393" i="9" s="1"/>
  <c r="J393" i="9" s="1"/>
  <c r="E395" i="9"/>
  <c r="C394" i="9"/>
  <c r="C392" i="8"/>
  <c r="D392" i="8"/>
  <c r="M392" i="8" s="1"/>
  <c r="I391" i="8"/>
  <c r="L391" i="8" s="1"/>
  <c r="N391" i="8" s="1"/>
  <c r="E394" i="8"/>
  <c r="H392" i="8" l="1"/>
  <c r="I392" i="8" s="1"/>
  <c r="L392" i="8" s="1"/>
  <c r="N392" i="8" s="1"/>
  <c r="E396" i="9"/>
  <c r="C395" i="9"/>
  <c r="F394" i="9"/>
  <c r="G394" i="9" s="1"/>
  <c r="H394" i="9" s="1"/>
  <c r="J394" i="9" s="1"/>
  <c r="D393" i="8"/>
  <c r="M393" i="8" s="1"/>
  <c r="C393" i="8"/>
  <c r="E395" i="8"/>
  <c r="G395" i="8"/>
  <c r="B395" i="8" s="1"/>
  <c r="F398" i="8"/>
  <c r="H393" i="8" l="1"/>
  <c r="F399" i="8"/>
  <c r="I393" i="8"/>
  <c r="L393" i="8" s="1"/>
  <c r="N393" i="8" s="1"/>
  <c r="E397" i="9"/>
  <c r="C396" i="9"/>
  <c r="G396" i="8"/>
  <c r="B396" i="8" s="1"/>
  <c r="F395" i="9"/>
  <c r="G395" i="9" s="1"/>
  <c r="H395" i="9" s="1"/>
  <c r="J395" i="9" s="1"/>
  <c r="E396" i="8"/>
  <c r="C394" i="8"/>
  <c r="D394" i="8"/>
  <c r="M394" i="8" s="1"/>
  <c r="H394" i="8" l="1"/>
  <c r="I394" i="8" s="1"/>
  <c r="L394" i="8" s="1"/>
  <c r="N394" i="8" s="1"/>
  <c r="F396" i="9"/>
  <c r="G396" i="9" s="1"/>
  <c r="H396" i="9"/>
  <c r="J396" i="9" s="1"/>
  <c r="E397" i="8"/>
  <c r="E398" i="9"/>
  <c r="C397" i="9"/>
  <c r="G397" i="8"/>
  <c r="B397" i="8" s="1"/>
  <c r="F400" i="8"/>
  <c r="C395" i="8"/>
  <c r="D395" i="8"/>
  <c r="M395" i="8" s="1"/>
  <c r="H395" i="8" l="1"/>
  <c r="I395" i="8" s="1"/>
  <c r="L395" i="8" s="1"/>
  <c r="N395" i="8" s="1"/>
  <c r="F401" i="8"/>
  <c r="E398" i="8"/>
  <c r="F397" i="9"/>
  <c r="G397" i="9" s="1"/>
  <c r="H397" i="9" s="1"/>
  <c r="J397" i="9" s="1"/>
  <c r="G398" i="8"/>
  <c r="B398" i="8" s="1"/>
  <c r="C396" i="8"/>
  <c r="H396" i="8" s="1"/>
  <c r="D396" i="8"/>
  <c r="M396" i="8" s="1"/>
  <c r="E399" i="9"/>
  <c r="C398" i="9"/>
  <c r="F398" i="9" l="1"/>
  <c r="G398" i="9" s="1"/>
  <c r="H398" i="9" s="1"/>
  <c r="J398" i="9" s="1"/>
  <c r="I396" i="8"/>
  <c r="L396" i="8" s="1"/>
  <c r="N396" i="8" s="1"/>
  <c r="G399" i="8"/>
  <c r="B399" i="8" s="1"/>
  <c r="E400" i="9"/>
  <c r="C399" i="9"/>
  <c r="F402" i="8"/>
  <c r="C397" i="8"/>
  <c r="H397" i="8" s="1"/>
  <c r="D397" i="8"/>
  <c r="M397" i="8" s="1"/>
  <c r="E399" i="8"/>
  <c r="E401" i="9" l="1"/>
  <c r="C400" i="9"/>
  <c r="F403" i="8"/>
  <c r="G400" i="8"/>
  <c r="B400" i="8" s="1"/>
  <c r="I397" i="8"/>
  <c r="L397" i="8" s="1"/>
  <c r="N397" i="8" s="1"/>
  <c r="F399" i="9"/>
  <c r="G399" i="9" s="1"/>
  <c r="H399" i="9" s="1"/>
  <c r="J399" i="9" s="1"/>
  <c r="C398" i="8"/>
  <c r="H398" i="8" s="1"/>
  <c r="D398" i="8"/>
  <c r="M398" i="8" s="1"/>
  <c r="E400" i="8"/>
  <c r="E401" i="8" l="1"/>
  <c r="F404" i="8"/>
  <c r="I398" i="8"/>
  <c r="L398" i="8" s="1"/>
  <c r="N398" i="8" s="1"/>
  <c r="C399" i="8"/>
  <c r="D399" i="8"/>
  <c r="M399" i="8" s="1"/>
  <c r="F400" i="9"/>
  <c r="G400" i="9" s="1"/>
  <c r="H400" i="9"/>
  <c r="J400" i="9" s="1"/>
  <c r="G401" i="8"/>
  <c r="B401" i="8" s="1"/>
  <c r="E402" i="9"/>
  <c r="C401" i="9"/>
  <c r="H399" i="8" l="1"/>
  <c r="I399" i="8" s="1"/>
  <c r="L399" i="8" s="1"/>
  <c r="N399" i="8" s="1"/>
  <c r="G402" i="8"/>
  <c r="B402" i="8" s="1"/>
  <c r="F401" i="9"/>
  <c r="G401" i="9" s="1"/>
  <c r="H401" i="9" s="1"/>
  <c r="J401" i="9" s="1"/>
  <c r="C400" i="8"/>
  <c r="D400" i="8"/>
  <c r="M400" i="8" s="1"/>
  <c r="E402" i="8"/>
  <c r="F405" i="8"/>
  <c r="E403" i="9"/>
  <c r="C402" i="9"/>
  <c r="H400" i="8" l="1"/>
  <c r="F402" i="9"/>
  <c r="G402" i="9" s="1"/>
  <c r="H402" i="9" s="1"/>
  <c r="J402" i="9" s="1"/>
  <c r="E404" i="9"/>
  <c r="C403" i="9"/>
  <c r="F406" i="8"/>
  <c r="E403" i="8"/>
  <c r="D401" i="8"/>
  <c r="M401" i="8" s="1"/>
  <c r="C401" i="8"/>
  <c r="I400" i="8"/>
  <c r="L400" i="8" s="1"/>
  <c r="N400" i="8" s="1"/>
  <c r="G403" i="8"/>
  <c r="B403" i="8" s="1"/>
  <c r="H401" i="8" l="1"/>
  <c r="I401" i="8" s="1"/>
  <c r="L401" i="8" s="1"/>
  <c r="N401" i="8" s="1"/>
  <c r="F403" i="9"/>
  <c r="G403" i="9" s="1"/>
  <c r="H403" i="9" s="1"/>
  <c r="J403" i="9" s="1"/>
  <c r="C402" i="8"/>
  <c r="D402" i="8"/>
  <c r="M402" i="8" s="1"/>
  <c r="F407" i="8"/>
  <c r="E405" i="9"/>
  <c r="C404" i="9"/>
  <c r="G404" i="8"/>
  <c r="B404" i="8" s="1"/>
  <c r="E404" i="8"/>
  <c r="H402" i="8" l="1"/>
  <c r="F404" i="9"/>
  <c r="G404" i="9" s="1"/>
  <c r="H404" i="9" s="1"/>
  <c r="J404" i="9" s="1"/>
  <c r="C403" i="8"/>
  <c r="D403" i="8"/>
  <c r="M403" i="8" s="1"/>
  <c r="I402" i="8"/>
  <c r="L402" i="8" s="1"/>
  <c r="N402" i="8" s="1"/>
  <c r="G405" i="8"/>
  <c r="B405" i="8" s="1"/>
  <c r="F408" i="8"/>
  <c r="E405" i="8"/>
  <c r="E406" i="9"/>
  <c r="C405" i="9"/>
  <c r="H403" i="8" l="1"/>
  <c r="G406" i="8"/>
  <c r="B406" i="8" s="1"/>
  <c r="E407" i="9"/>
  <c r="C406" i="9"/>
  <c r="E406" i="8"/>
  <c r="C404" i="8"/>
  <c r="D404" i="8"/>
  <c r="M404" i="8" s="1"/>
  <c r="F405" i="9"/>
  <c r="G405" i="9" s="1"/>
  <c r="H405" i="9" s="1"/>
  <c r="J405" i="9" s="1"/>
  <c r="I403" i="8"/>
  <c r="L403" i="8" s="1"/>
  <c r="N403" i="8" s="1"/>
  <c r="F409" i="8"/>
  <c r="H404" i="8" l="1"/>
  <c r="F410" i="8"/>
  <c r="E408" i="9"/>
  <c r="C407" i="9"/>
  <c r="I404" i="8"/>
  <c r="L404" i="8" s="1"/>
  <c r="N404" i="8" s="1"/>
  <c r="E407" i="8"/>
  <c r="D405" i="8"/>
  <c r="M405" i="8" s="1"/>
  <c r="C405" i="8"/>
  <c r="F406" i="9"/>
  <c r="G406" i="9" s="1"/>
  <c r="H406" i="9" s="1"/>
  <c r="J406" i="9" s="1"/>
  <c r="G407" i="8"/>
  <c r="B407" i="8" s="1"/>
  <c r="H405" i="8" l="1"/>
  <c r="F407" i="9"/>
  <c r="G407" i="9" s="1"/>
  <c r="H407" i="9" s="1"/>
  <c r="J407" i="9" s="1"/>
  <c r="C406" i="8"/>
  <c r="H406" i="8" s="1"/>
  <c r="D406" i="8"/>
  <c r="M406" i="8" s="1"/>
  <c r="F411" i="8"/>
  <c r="I405" i="8"/>
  <c r="L405" i="8" s="1"/>
  <c r="N405" i="8" s="1"/>
  <c r="E409" i="9"/>
  <c r="C408" i="9"/>
  <c r="G408" i="8"/>
  <c r="B408" i="8" s="1"/>
  <c r="E408" i="8"/>
  <c r="F408" i="9" l="1"/>
  <c r="G408" i="9" s="1"/>
  <c r="H408" i="9" s="1"/>
  <c r="J408" i="9" s="1"/>
  <c r="I406" i="8"/>
  <c r="L406" i="8" s="1"/>
  <c r="N406" i="8" s="1"/>
  <c r="E409" i="8"/>
  <c r="F412" i="8"/>
  <c r="C407" i="8"/>
  <c r="D407" i="8"/>
  <c r="M407" i="8" s="1"/>
  <c r="E410" i="9"/>
  <c r="C409" i="9"/>
  <c r="G409" i="8"/>
  <c r="B409" i="8" s="1"/>
  <c r="H407" i="8" l="1"/>
  <c r="C408" i="8"/>
  <c r="D408" i="8"/>
  <c r="M408" i="8" s="1"/>
  <c r="E411" i="9"/>
  <c r="C410" i="9"/>
  <c r="F413" i="8"/>
  <c r="G410" i="8"/>
  <c r="B410" i="8" s="1"/>
  <c r="F409" i="9"/>
  <c r="G409" i="9" s="1"/>
  <c r="H409" i="9" s="1"/>
  <c r="J409" i="9" s="1"/>
  <c r="E410" i="8"/>
  <c r="I407" i="8"/>
  <c r="L407" i="8" s="1"/>
  <c r="N407" i="8" s="1"/>
  <c r="H408" i="8" l="1"/>
  <c r="E412" i="9"/>
  <c r="C411" i="9"/>
  <c r="F414" i="8"/>
  <c r="E411" i="8"/>
  <c r="D409" i="8"/>
  <c r="M409" i="8" s="1"/>
  <c r="C409" i="8"/>
  <c r="H409" i="8" s="1"/>
  <c r="F410" i="9"/>
  <c r="G410" i="9" s="1"/>
  <c r="H410" i="9" s="1"/>
  <c r="J410" i="9" s="1"/>
  <c r="G411" i="8"/>
  <c r="B411" i="8" s="1"/>
  <c r="I408" i="8"/>
  <c r="L408" i="8" s="1"/>
  <c r="N408" i="8" s="1"/>
  <c r="E412" i="8" l="1"/>
  <c r="C410" i="8"/>
  <c r="D410" i="8"/>
  <c r="M410" i="8" s="1"/>
  <c r="G412" i="8"/>
  <c r="B412" i="8" s="1"/>
  <c r="F415" i="8"/>
  <c r="F411" i="9"/>
  <c r="G411" i="9" s="1"/>
  <c r="H411" i="9" s="1"/>
  <c r="J411" i="9" s="1"/>
  <c r="I409" i="8"/>
  <c r="L409" i="8" s="1"/>
  <c r="N409" i="8" s="1"/>
  <c r="E413" i="9"/>
  <c r="C412" i="9"/>
  <c r="H410" i="8" l="1"/>
  <c r="I410" i="8" s="1"/>
  <c r="L410" i="8" s="1"/>
  <c r="N410" i="8" s="1"/>
  <c r="F412" i="9"/>
  <c r="G412" i="9" s="1"/>
  <c r="H412" i="9"/>
  <c r="J412" i="9" s="1"/>
  <c r="E413" i="8"/>
  <c r="F416" i="8"/>
  <c r="C411" i="8"/>
  <c r="D411" i="8"/>
  <c r="M411" i="8" s="1"/>
  <c r="E414" i="9"/>
  <c r="C413" i="9"/>
  <c r="G413" i="8"/>
  <c r="B413" i="8" s="1"/>
  <c r="H411" i="8" l="1"/>
  <c r="E415" i="9"/>
  <c r="C414" i="9"/>
  <c r="F417" i="8"/>
  <c r="G414" i="8"/>
  <c r="B414" i="8" s="1"/>
  <c r="E414" i="8"/>
  <c r="I411" i="8"/>
  <c r="L411" i="8" s="1"/>
  <c r="N411" i="8" s="1"/>
  <c r="F413" i="9"/>
  <c r="G413" i="9" s="1"/>
  <c r="H413" i="9" s="1"/>
  <c r="J413" i="9" s="1"/>
  <c r="C412" i="8"/>
  <c r="D412" i="8"/>
  <c r="M412" i="8" s="1"/>
  <c r="H412" i="8" l="1"/>
  <c r="I412" i="8" s="1"/>
  <c r="L412" i="8" s="1"/>
  <c r="N412" i="8" s="1"/>
  <c r="G415" i="8"/>
  <c r="B415" i="8" s="1"/>
  <c r="E416" i="9"/>
  <c r="C415" i="9"/>
  <c r="F418" i="8"/>
  <c r="C413" i="8"/>
  <c r="H413" i="8" s="1"/>
  <c r="D413" i="8"/>
  <c r="M413" i="8" s="1"/>
  <c r="F414" i="9"/>
  <c r="G414" i="9" s="1"/>
  <c r="H414" i="9" s="1"/>
  <c r="J414" i="9" s="1"/>
  <c r="E415" i="8"/>
  <c r="G416" i="8" l="1"/>
  <c r="B416" i="8" s="1"/>
  <c r="F419" i="8"/>
  <c r="C414" i="8"/>
  <c r="H414" i="8" s="1"/>
  <c r="D414" i="8"/>
  <c r="M414" i="8" s="1"/>
  <c r="F415" i="9"/>
  <c r="G415" i="9" s="1"/>
  <c r="H415" i="9" s="1"/>
  <c r="J415" i="9" s="1"/>
  <c r="E416" i="8"/>
  <c r="I413" i="8"/>
  <c r="L413" i="8" s="1"/>
  <c r="N413" i="8" s="1"/>
  <c r="E417" i="9"/>
  <c r="C416" i="9"/>
  <c r="E417" i="8" l="1"/>
  <c r="E418" i="9"/>
  <c r="C417" i="9"/>
  <c r="F420" i="8"/>
  <c r="F416" i="9"/>
  <c r="G416" i="9" s="1"/>
  <c r="H416" i="9" s="1"/>
  <c r="J416" i="9" s="1"/>
  <c r="C415" i="8"/>
  <c r="D415" i="8"/>
  <c r="M415" i="8" s="1"/>
  <c r="I414" i="8"/>
  <c r="L414" i="8" s="1"/>
  <c r="N414" i="8" s="1"/>
  <c r="G417" i="8"/>
  <c r="B417" i="8" s="1"/>
  <c r="H415" i="8" l="1"/>
  <c r="E419" i="9"/>
  <c r="C418" i="9"/>
  <c r="G418" i="8"/>
  <c r="B418" i="8" s="1"/>
  <c r="F417" i="9"/>
  <c r="G417" i="9" s="1"/>
  <c r="H417" i="9" s="1"/>
  <c r="J417" i="9" s="1"/>
  <c r="I415" i="8"/>
  <c r="L415" i="8" s="1"/>
  <c r="N415" i="8" s="1"/>
  <c r="F421" i="8"/>
  <c r="E418" i="8"/>
  <c r="C416" i="8"/>
  <c r="D416" i="8"/>
  <c r="M416" i="8" s="1"/>
  <c r="H416" i="8" l="1"/>
  <c r="F422" i="8"/>
  <c r="I416" i="8"/>
  <c r="L416" i="8" s="1"/>
  <c r="N416" i="8" s="1"/>
  <c r="D417" i="8"/>
  <c r="M417" i="8" s="1"/>
  <c r="C417" i="8"/>
  <c r="H417" i="8" s="1"/>
  <c r="E420" i="9"/>
  <c r="C419" i="9"/>
  <c r="G419" i="8"/>
  <c r="B419" i="8" s="1"/>
  <c r="F418" i="9"/>
  <c r="G418" i="9" s="1"/>
  <c r="H418" i="9" s="1"/>
  <c r="J418" i="9" s="1"/>
  <c r="E419" i="8"/>
  <c r="E421" i="9" l="1"/>
  <c r="C420" i="9"/>
  <c r="G420" i="8"/>
  <c r="B420" i="8" s="1"/>
  <c r="F419" i="9"/>
  <c r="G419" i="9" s="1"/>
  <c r="H419" i="9" s="1"/>
  <c r="J419" i="9" s="1"/>
  <c r="C418" i="8"/>
  <c r="D418" i="8"/>
  <c r="M418" i="8" s="1"/>
  <c r="I417" i="8"/>
  <c r="L417" i="8" s="1"/>
  <c r="N417" i="8" s="1"/>
  <c r="F423" i="8"/>
  <c r="E420" i="8"/>
  <c r="H418" i="8" l="1"/>
  <c r="E421" i="8"/>
  <c r="F420" i="9"/>
  <c r="G420" i="9" s="1"/>
  <c r="H420" i="9" s="1"/>
  <c r="J420" i="9" s="1"/>
  <c r="F424" i="8"/>
  <c r="I418" i="8"/>
  <c r="L418" i="8" s="1"/>
  <c r="N418" i="8" s="1"/>
  <c r="G421" i="8"/>
  <c r="B421" i="8" s="1"/>
  <c r="C419" i="8"/>
  <c r="H419" i="8" s="1"/>
  <c r="D419" i="8"/>
  <c r="M419" i="8" s="1"/>
  <c r="E422" i="9"/>
  <c r="C421" i="9"/>
  <c r="I419" i="8" l="1"/>
  <c r="L419" i="8" s="1"/>
  <c r="N419" i="8" s="1"/>
  <c r="F421" i="9"/>
  <c r="G421" i="9" s="1"/>
  <c r="H421" i="9" s="1"/>
  <c r="J421" i="9" s="1"/>
  <c r="C420" i="8"/>
  <c r="H420" i="8" s="1"/>
  <c r="D420" i="8"/>
  <c r="M420" i="8" s="1"/>
  <c r="E422" i="8"/>
  <c r="E423" i="9"/>
  <c r="C422" i="9"/>
  <c r="G422" i="8"/>
  <c r="B422" i="8" s="1"/>
  <c r="F425" i="8"/>
  <c r="D421" i="8" l="1"/>
  <c r="M421" i="8" s="1"/>
  <c r="C421" i="8"/>
  <c r="E424" i="9"/>
  <c r="C423" i="9"/>
  <c r="I420" i="8"/>
  <c r="L420" i="8" s="1"/>
  <c r="N420" i="8" s="1"/>
  <c r="G423" i="8"/>
  <c r="B423" i="8" s="1"/>
  <c r="E423" i="8"/>
  <c r="F426" i="8"/>
  <c r="F422" i="9"/>
  <c r="G422" i="9" s="1"/>
  <c r="H422" i="9" s="1"/>
  <c r="J422" i="9" s="1"/>
  <c r="H421" i="8" l="1"/>
  <c r="F427" i="8"/>
  <c r="C422" i="8"/>
  <c r="D422" i="8"/>
  <c r="M422" i="8" s="1"/>
  <c r="G424" i="8"/>
  <c r="B424" i="8" s="1"/>
  <c r="F423" i="9"/>
  <c r="G423" i="9" s="1"/>
  <c r="H423" i="9" s="1"/>
  <c r="J423" i="9" s="1"/>
  <c r="I421" i="8"/>
  <c r="L421" i="8" s="1"/>
  <c r="N421" i="8" s="1"/>
  <c r="E424" i="8"/>
  <c r="E425" i="9"/>
  <c r="C424" i="9"/>
  <c r="H422" i="8" l="1"/>
  <c r="F424" i="9"/>
  <c r="G424" i="9" s="1"/>
  <c r="H424" i="9" s="1"/>
  <c r="J424" i="9" s="1"/>
  <c r="C423" i="8"/>
  <c r="H423" i="8" s="1"/>
  <c r="D423" i="8"/>
  <c r="M423" i="8" s="1"/>
  <c r="F428" i="8"/>
  <c r="E425" i="8"/>
  <c r="I422" i="8"/>
  <c r="L422" i="8" s="1"/>
  <c r="N422" i="8" s="1"/>
  <c r="E426" i="9"/>
  <c r="C425" i="9"/>
  <c r="G425" i="8"/>
  <c r="B425" i="8" s="1"/>
  <c r="F425" i="9" l="1"/>
  <c r="G425" i="9" s="1"/>
  <c r="H425" i="9" s="1"/>
  <c r="J425" i="9" s="1"/>
  <c r="E426" i="8"/>
  <c r="I423" i="8"/>
  <c r="L423" i="8" s="1"/>
  <c r="N423" i="8" s="1"/>
  <c r="E427" i="9"/>
  <c r="C426" i="9"/>
  <c r="C424" i="8"/>
  <c r="D424" i="8"/>
  <c r="M424" i="8" s="1"/>
  <c r="G426" i="8"/>
  <c r="B426" i="8" s="1"/>
  <c r="F429" i="8"/>
  <c r="H424" i="8" l="1"/>
  <c r="E428" i="9"/>
  <c r="C427" i="9"/>
  <c r="F430" i="8"/>
  <c r="I424" i="8"/>
  <c r="L424" i="8" s="1"/>
  <c r="N424" i="8" s="1"/>
  <c r="D425" i="8"/>
  <c r="M425" i="8" s="1"/>
  <c r="C425" i="8"/>
  <c r="H425" i="8" s="1"/>
  <c r="F426" i="9"/>
  <c r="G426" i="9" s="1"/>
  <c r="H426" i="9" s="1"/>
  <c r="J426" i="9" s="1"/>
  <c r="G427" i="8"/>
  <c r="B427" i="8" s="1"/>
  <c r="E427" i="8"/>
  <c r="I425" i="8" l="1"/>
  <c r="L425" i="8" s="1"/>
  <c r="N425" i="8" s="1"/>
  <c r="G428" i="8"/>
  <c r="B428" i="8" s="1"/>
  <c r="F431" i="8"/>
  <c r="F427" i="9"/>
  <c r="G427" i="9" s="1"/>
  <c r="H427" i="9" s="1"/>
  <c r="J427" i="9" s="1"/>
  <c r="E428" i="8"/>
  <c r="C426" i="8"/>
  <c r="D426" i="8"/>
  <c r="M426" i="8" s="1"/>
  <c r="E429" i="9"/>
  <c r="C428" i="9"/>
  <c r="H426" i="8" l="1"/>
  <c r="I426" i="8" s="1"/>
  <c r="L426" i="8" s="1"/>
  <c r="N426" i="8" s="1"/>
  <c r="E430" i="9"/>
  <c r="C429" i="9"/>
  <c r="C427" i="8"/>
  <c r="D427" i="8"/>
  <c r="M427" i="8" s="1"/>
  <c r="F428" i="9"/>
  <c r="G428" i="9" s="1"/>
  <c r="H428" i="9" s="1"/>
  <c r="J428" i="9" s="1"/>
  <c r="G429" i="8"/>
  <c r="B429" i="8" s="1"/>
  <c r="E429" i="8"/>
  <c r="F432" i="8"/>
  <c r="H427" i="8" l="1"/>
  <c r="E430" i="8"/>
  <c r="F429" i="9"/>
  <c r="G429" i="9" s="1"/>
  <c r="H429" i="9" s="1"/>
  <c r="J429" i="9" s="1"/>
  <c r="C428" i="8"/>
  <c r="D428" i="8"/>
  <c r="M428" i="8" s="1"/>
  <c r="E431" i="9"/>
  <c r="C430" i="9"/>
  <c r="F433" i="8"/>
  <c r="G430" i="8"/>
  <c r="B430" i="8" s="1"/>
  <c r="I427" i="8"/>
  <c r="L427" i="8" s="1"/>
  <c r="N427" i="8" s="1"/>
  <c r="H428" i="8" l="1"/>
  <c r="G431" i="8"/>
  <c r="B431" i="8" s="1"/>
  <c r="E432" i="9"/>
  <c r="C431" i="9"/>
  <c r="F434" i="8"/>
  <c r="E431" i="8"/>
  <c r="C429" i="8"/>
  <c r="H429" i="8" s="1"/>
  <c r="D429" i="8"/>
  <c r="M429" i="8" s="1"/>
  <c r="F430" i="9"/>
  <c r="G430" i="9" s="1"/>
  <c r="H430" i="9" s="1"/>
  <c r="J430" i="9" s="1"/>
  <c r="I428" i="8"/>
  <c r="L428" i="8" s="1"/>
  <c r="N428" i="8" s="1"/>
  <c r="E433" i="9" l="1"/>
  <c r="C432" i="9"/>
  <c r="I429" i="8"/>
  <c r="L429" i="8" s="1"/>
  <c r="N429" i="8" s="1"/>
  <c r="F435" i="8"/>
  <c r="C430" i="8"/>
  <c r="D430" i="8"/>
  <c r="M430" i="8" s="1"/>
  <c r="E432" i="8"/>
  <c r="G432" i="8"/>
  <c r="B432" i="8" s="1"/>
  <c r="F431" i="9"/>
  <c r="G431" i="9" s="1"/>
  <c r="H431" i="9" s="1"/>
  <c r="J431" i="9" s="1"/>
  <c r="H430" i="8" l="1"/>
  <c r="E433" i="8"/>
  <c r="F436" i="8"/>
  <c r="C431" i="8"/>
  <c r="D431" i="8"/>
  <c r="M431" i="8" s="1"/>
  <c r="G433" i="8"/>
  <c r="B433" i="8" s="1"/>
  <c r="I430" i="8"/>
  <c r="L430" i="8" s="1"/>
  <c r="N430" i="8" s="1"/>
  <c r="F432" i="9"/>
  <c r="G432" i="9" s="1"/>
  <c r="H432" i="9" s="1"/>
  <c r="J432" i="9" s="1"/>
  <c r="E434" i="9"/>
  <c r="C433" i="9"/>
  <c r="H431" i="8" l="1"/>
  <c r="I431" i="8" s="1"/>
  <c r="L431" i="8" s="1"/>
  <c r="N431" i="8" s="1"/>
  <c r="G434" i="8"/>
  <c r="B434" i="8" s="1"/>
  <c r="F437" i="8"/>
  <c r="F433" i="9"/>
  <c r="G433" i="9" s="1"/>
  <c r="H433" i="9" s="1"/>
  <c r="J433" i="9" s="1"/>
  <c r="E434" i="8"/>
  <c r="E435" i="9"/>
  <c r="C434" i="9"/>
  <c r="C432" i="8"/>
  <c r="D432" i="8"/>
  <c r="M432" i="8" s="1"/>
  <c r="H432" i="8" l="1"/>
  <c r="F434" i="9"/>
  <c r="G434" i="9" s="1"/>
  <c r="H434" i="9" s="1"/>
  <c r="J434" i="9" s="1"/>
  <c r="E436" i="9"/>
  <c r="C435" i="9"/>
  <c r="E435" i="8"/>
  <c r="F438" i="8"/>
  <c r="D433" i="8"/>
  <c r="M433" i="8" s="1"/>
  <c r="C433" i="8"/>
  <c r="I432" i="8"/>
  <c r="L432" i="8" s="1"/>
  <c r="N432" i="8" s="1"/>
  <c r="G435" i="8"/>
  <c r="B435" i="8" s="1"/>
  <c r="H433" i="8" l="1"/>
  <c r="I433" i="8" s="1"/>
  <c r="L433" i="8" s="1"/>
  <c r="N433" i="8" s="1"/>
  <c r="F435" i="9"/>
  <c r="G435" i="9" s="1"/>
  <c r="H435" i="9" s="1"/>
  <c r="J435" i="9" s="1"/>
  <c r="C434" i="8"/>
  <c r="D434" i="8"/>
  <c r="M434" i="8" s="1"/>
  <c r="E436" i="8"/>
  <c r="E437" i="9"/>
  <c r="C436" i="9"/>
  <c r="G436" i="8"/>
  <c r="B436" i="8" s="1"/>
  <c r="F439" i="8"/>
  <c r="H434" i="8" l="1"/>
  <c r="F436" i="9"/>
  <c r="G436" i="9" s="1"/>
  <c r="H436" i="9" s="1"/>
  <c r="J436" i="9" s="1"/>
  <c r="C435" i="8"/>
  <c r="D435" i="8"/>
  <c r="M435" i="8" s="1"/>
  <c r="G437" i="8"/>
  <c r="B437" i="8" s="1"/>
  <c r="E437" i="8"/>
  <c r="E438" i="9"/>
  <c r="C437" i="9"/>
  <c r="F440" i="8"/>
  <c r="I434" i="8"/>
  <c r="L434" i="8" s="1"/>
  <c r="N434" i="8" s="1"/>
  <c r="H435" i="8" l="1"/>
  <c r="I435" i="8"/>
  <c r="L435" i="8" s="1"/>
  <c r="N435" i="8" s="1"/>
  <c r="C436" i="8"/>
  <c r="D436" i="8"/>
  <c r="M436" i="8" s="1"/>
  <c r="E439" i="9"/>
  <c r="C438" i="9"/>
  <c r="G438" i="8"/>
  <c r="B438" i="8" s="1"/>
  <c r="F441" i="8"/>
  <c r="E438" i="8"/>
  <c r="F437" i="9"/>
  <c r="G437" i="9" s="1"/>
  <c r="H437" i="9" s="1"/>
  <c r="J437" i="9" s="1"/>
  <c r="H436" i="8" l="1"/>
  <c r="G439" i="8"/>
  <c r="B439" i="8" s="1"/>
  <c r="F438" i="9"/>
  <c r="G438" i="9" s="1"/>
  <c r="H438" i="9" s="1"/>
  <c r="J438" i="9" s="1"/>
  <c r="F442" i="8"/>
  <c r="I436" i="8"/>
  <c r="L436" i="8" s="1"/>
  <c r="N436" i="8" s="1"/>
  <c r="E439" i="8"/>
  <c r="D437" i="8"/>
  <c r="M437" i="8" s="1"/>
  <c r="C437" i="8"/>
  <c r="H437" i="8" s="1"/>
  <c r="E440" i="9"/>
  <c r="C439" i="9"/>
  <c r="F439" i="9" l="1"/>
  <c r="G439" i="9" s="1"/>
  <c r="H439" i="9" s="1"/>
  <c r="J439" i="9" s="1"/>
  <c r="F443" i="8"/>
  <c r="D438" i="8"/>
  <c r="M438" i="8" s="1"/>
  <c r="C438" i="8"/>
  <c r="E441" i="9"/>
  <c r="C440" i="9"/>
  <c r="G440" i="8"/>
  <c r="B440" i="8" s="1"/>
  <c r="I437" i="8"/>
  <c r="L437" i="8" s="1"/>
  <c r="N437" i="8" s="1"/>
  <c r="E440" i="8"/>
  <c r="H438" i="8" l="1"/>
  <c r="E441" i="8"/>
  <c r="I438" i="8"/>
  <c r="L438" i="8" s="1"/>
  <c r="N438" i="8" s="1"/>
  <c r="F440" i="9"/>
  <c r="G440" i="9" s="1"/>
  <c r="H440" i="9" s="1"/>
  <c r="J440" i="9" s="1"/>
  <c r="F444" i="8"/>
  <c r="C439" i="8"/>
  <c r="D439" i="8"/>
  <c r="M439" i="8" s="1"/>
  <c r="E442" i="9"/>
  <c r="C441" i="9"/>
  <c r="G441" i="8"/>
  <c r="B441" i="8" s="1"/>
  <c r="H439" i="8" l="1"/>
  <c r="E443" i="9"/>
  <c r="C442" i="9"/>
  <c r="G442" i="8"/>
  <c r="B442" i="8" s="1"/>
  <c r="E442" i="8"/>
  <c r="I439" i="8"/>
  <c r="L439" i="8" s="1"/>
  <c r="N439" i="8" s="1"/>
  <c r="F441" i="9"/>
  <c r="G441" i="9" s="1"/>
  <c r="H441" i="9" s="1"/>
  <c r="J441" i="9" s="1"/>
  <c r="C440" i="8"/>
  <c r="H440" i="8" s="1"/>
  <c r="D440" i="8"/>
  <c r="M440" i="8" s="1"/>
  <c r="F445" i="8"/>
  <c r="F442" i="9" l="1"/>
  <c r="G442" i="9" s="1"/>
  <c r="H442" i="9" s="1"/>
  <c r="J442" i="9" s="1"/>
  <c r="F446" i="8"/>
  <c r="D441" i="8"/>
  <c r="M441" i="8" s="1"/>
  <c r="C441" i="8"/>
  <c r="H441" i="8" s="1"/>
  <c r="I440" i="8"/>
  <c r="L440" i="8" s="1"/>
  <c r="N440" i="8" s="1"/>
  <c r="G443" i="8"/>
  <c r="B443" i="8" s="1"/>
  <c r="E443" i="8"/>
  <c r="E444" i="9"/>
  <c r="C443" i="9"/>
  <c r="F447" i="8" l="1"/>
  <c r="F443" i="9"/>
  <c r="G443" i="9" s="1"/>
  <c r="H443" i="9" s="1"/>
  <c r="J443" i="9" s="1"/>
  <c r="I441" i="8"/>
  <c r="L441" i="8" s="1"/>
  <c r="N441" i="8" s="1"/>
  <c r="E445" i="9"/>
  <c r="C444" i="9"/>
  <c r="G444" i="8"/>
  <c r="B444" i="8" s="1"/>
  <c r="E444" i="8"/>
  <c r="C442" i="8"/>
  <c r="D442" i="8"/>
  <c r="M442" i="8" s="1"/>
  <c r="H442" i="8" l="1"/>
  <c r="I442" i="8" s="1"/>
  <c r="L442" i="8" s="1"/>
  <c r="N442" i="8" s="1"/>
  <c r="C443" i="8"/>
  <c r="D443" i="8"/>
  <c r="M443" i="8" s="1"/>
  <c r="F444" i="9"/>
  <c r="G444" i="9" s="1"/>
  <c r="H444" i="9" s="1"/>
  <c r="J444" i="9" s="1"/>
  <c r="E446" i="9"/>
  <c r="C445" i="9"/>
  <c r="F448" i="8"/>
  <c r="G445" i="8"/>
  <c r="B445" i="8" s="1"/>
  <c r="E445" i="8"/>
  <c r="H443" i="8" l="1"/>
  <c r="C444" i="8"/>
  <c r="D444" i="8"/>
  <c r="M444" i="8" s="1"/>
  <c r="E447" i="9"/>
  <c r="C446" i="9"/>
  <c r="G446" i="8"/>
  <c r="B446" i="8" s="1"/>
  <c r="F449" i="8"/>
  <c r="E446" i="8"/>
  <c r="F445" i="9"/>
  <c r="G445" i="9" s="1"/>
  <c r="H445" i="9" s="1"/>
  <c r="J445" i="9" s="1"/>
  <c r="I443" i="8"/>
  <c r="L443" i="8" s="1"/>
  <c r="N443" i="8" s="1"/>
  <c r="H444" i="8" l="1"/>
  <c r="E447" i="8"/>
  <c r="E448" i="9"/>
  <c r="C447" i="9"/>
  <c r="F446" i="9"/>
  <c r="G446" i="9" s="1"/>
  <c r="H446" i="9" s="1"/>
  <c r="J446" i="9" s="1"/>
  <c r="F450" i="8"/>
  <c r="G447" i="8"/>
  <c r="B447" i="8" s="1"/>
  <c r="C445" i="8"/>
  <c r="D445" i="8"/>
  <c r="M445" i="8" s="1"/>
  <c r="I444" i="8"/>
  <c r="L444" i="8" s="1"/>
  <c r="N444" i="8" s="1"/>
  <c r="H445" i="8" l="1"/>
  <c r="I445" i="8" s="1"/>
  <c r="L445" i="8" s="1"/>
  <c r="N445" i="8" s="1"/>
  <c r="C446" i="8"/>
  <c r="D446" i="8"/>
  <c r="M446" i="8" s="1"/>
  <c r="E449" i="9"/>
  <c r="C448" i="9"/>
  <c r="G448" i="8"/>
  <c r="B448" i="8" s="1"/>
  <c r="E448" i="8"/>
  <c r="F451" i="8"/>
  <c r="F447" i="9"/>
  <c r="G447" i="9" s="1"/>
  <c r="H447" i="9" s="1"/>
  <c r="J447" i="9" s="1"/>
  <c r="H446" i="8" l="1"/>
  <c r="C447" i="8"/>
  <c r="D447" i="8"/>
  <c r="M447" i="8" s="1"/>
  <c r="E450" i="9"/>
  <c r="C449" i="9"/>
  <c r="G449" i="8"/>
  <c r="B449" i="8" s="1"/>
  <c r="F452" i="8"/>
  <c r="E449" i="8"/>
  <c r="F448" i="9"/>
  <c r="G448" i="9" s="1"/>
  <c r="H448" i="9" s="1"/>
  <c r="J448" i="9" s="1"/>
  <c r="I446" i="8"/>
  <c r="L446" i="8" s="1"/>
  <c r="N446" i="8" s="1"/>
  <c r="H447" i="8" l="1"/>
  <c r="C448" i="8"/>
  <c r="D448" i="8"/>
  <c r="M448" i="8" s="1"/>
  <c r="E451" i="9"/>
  <c r="C450" i="9"/>
  <c r="G450" i="8"/>
  <c r="B450" i="8" s="1"/>
  <c r="F453" i="8"/>
  <c r="F449" i="9"/>
  <c r="G449" i="9" s="1"/>
  <c r="H449" i="9" s="1"/>
  <c r="J449" i="9" s="1"/>
  <c r="E450" i="8"/>
  <c r="I447" i="8"/>
  <c r="L447" i="8" s="1"/>
  <c r="N447" i="8" s="1"/>
  <c r="H448" i="8" l="1"/>
  <c r="D449" i="8"/>
  <c r="M449" i="8" s="1"/>
  <c r="C449" i="8"/>
  <c r="H449" i="8" s="1"/>
  <c r="E452" i="9"/>
  <c r="C451" i="9"/>
  <c r="G451" i="8"/>
  <c r="B451" i="8" s="1"/>
  <c r="E451" i="8"/>
  <c r="F454" i="8"/>
  <c r="F450" i="9"/>
  <c r="G450" i="9" s="1"/>
  <c r="H450" i="9" s="1"/>
  <c r="J450" i="9" s="1"/>
  <c r="I448" i="8"/>
  <c r="L448" i="8" s="1"/>
  <c r="N448" i="8" s="1"/>
  <c r="F455" i="8" l="1"/>
  <c r="E453" i="9"/>
  <c r="C452" i="9"/>
  <c r="F451" i="9"/>
  <c r="G451" i="9" s="1"/>
  <c r="H451" i="9" s="1"/>
  <c r="J451" i="9" s="1"/>
  <c r="C450" i="8"/>
  <c r="D450" i="8"/>
  <c r="M450" i="8" s="1"/>
  <c r="G452" i="8"/>
  <c r="B452" i="8" s="1"/>
  <c r="I449" i="8"/>
  <c r="L449" i="8" s="1"/>
  <c r="N449" i="8" s="1"/>
  <c r="E452" i="8"/>
  <c r="H450" i="8" l="1"/>
  <c r="I450" i="8" s="1"/>
  <c r="L450" i="8" s="1"/>
  <c r="N450" i="8" s="1"/>
  <c r="E453" i="8"/>
  <c r="E454" i="9"/>
  <c r="C453" i="9"/>
  <c r="G453" i="8"/>
  <c r="B453" i="8" s="1"/>
  <c r="F456" i="8"/>
  <c r="F452" i="9"/>
  <c r="G452" i="9" s="1"/>
  <c r="H452" i="9" s="1"/>
  <c r="J452" i="9" s="1"/>
  <c r="C451" i="8"/>
  <c r="D451" i="8"/>
  <c r="M451" i="8" s="1"/>
  <c r="H451" i="8" l="1"/>
  <c r="C452" i="8"/>
  <c r="D452" i="8"/>
  <c r="M452" i="8" s="1"/>
  <c r="E455" i="9"/>
  <c r="C454" i="9"/>
  <c r="F457" i="8"/>
  <c r="F453" i="9"/>
  <c r="G453" i="9" s="1"/>
  <c r="H453" i="9" s="1"/>
  <c r="J453" i="9" s="1"/>
  <c r="G454" i="8"/>
  <c r="B454" i="8" s="1"/>
  <c r="E454" i="8"/>
  <c r="I451" i="8"/>
  <c r="L451" i="8" s="1"/>
  <c r="N451" i="8" s="1"/>
  <c r="H452" i="8" l="1"/>
  <c r="D453" i="8"/>
  <c r="M453" i="8" s="1"/>
  <c r="C453" i="8"/>
  <c r="H453" i="8" s="1"/>
  <c r="F458" i="8"/>
  <c r="E456" i="9"/>
  <c r="C455" i="9"/>
  <c r="G455" i="8"/>
  <c r="B455" i="8" s="1"/>
  <c r="E455" i="8"/>
  <c r="I452" i="8"/>
  <c r="L452" i="8" s="1"/>
  <c r="N452" i="8" s="1"/>
  <c r="F454" i="9"/>
  <c r="G454" i="9" s="1"/>
  <c r="H454" i="9" s="1"/>
  <c r="J454" i="9" s="1"/>
  <c r="G456" i="8" l="1"/>
  <c r="B456" i="8" s="1"/>
  <c r="F459" i="8"/>
  <c r="F455" i="9"/>
  <c r="G455" i="9" s="1"/>
  <c r="H455" i="9" s="1"/>
  <c r="J455" i="9" s="1"/>
  <c r="I453" i="8"/>
  <c r="L453" i="8" s="1"/>
  <c r="N453" i="8" s="1"/>
  <c r="E456" i="8"/>
  <c r="C454" i="8"/>
  <c r="D454" i="8"/>
  <c r="M454" i="8" s="1"/>
  <c r="E457" i="9"/>
  <c r="C456" i="9"/>
  <c r="H454" i="8" l="1"/>
  <c r="I454" i="8" s="1"/>
  <c r="L454" i="8" s="1"/>
  <c r="N454" i="8" s="1"/>
  <c r="F456" i="9"/>
  <c r="G456" i="9" s="1"/>
  <c r="H456" i="9"/>
  <c r="J456" i="9" s="1"/>
  <c r="E457" i="8"/>
  <c r="G457" i="8"/>
  <c r="B457" i="8" s="1"/>
  <c r="F460" i="8"/>
  <c r="D455" i="8"/>
  <c r="M455" i="8" s="1"/>
  <c r="C455" i="8"/>
  <c r="E458" i="9"/>
  <c r="C457" i="9"/>
  <c r="H455" i="8" l="1"/>
  <c r="G458" i="8"/>
  <c r="B458" i="8" s="1"/>
  <c r="F457" i="9"/>
  <c r="G457" i="9" s="1"/>
  <c r="H457" i="9" s="1"/>
  <c r="J457" i="9" s="1"/>
  <c r="E458" i="8"/>
  <c r="E459" i="9"/>
  <c r="C458" i="9"/>
  <c r="F461" i="8"/>
  <c r="I455" i="8"/>
  <c r="L455" i="8" s="1"/>
  <c r="N455" i="8" s="1"/>
  <c r="C456" i="8"/>
  <c r="D456" i="8"/>
  <c r="M456" i="8" s="1"/>
  <c r="H456" i="8" l="1"/>
  <c r="I456" i="8" s="1"/>
  <c r="L456" i="8" s="1"/>
  <c r="N456" i="8" s="1"/>
  <c r="F462" i="8"/>
  <c r="E459" i="8"/>
  <c r="F458" i="9"/>
  <c r="G458" i="9" s="1"/>
  <c r="H458" i="9" s="1"/>
  <c r="J458" i="9" s="1"/>
  <c r="E460" i="9"/>
  <c r="C459" i="9"/>
  <c r="D457" i="8"/>
  <c r="M457" i="8" s="1"/>
  <c r="C457" i="8"/>
  <c r="H457" i="8" s="1"/>
  <c r="G459" i="8"/>
  <c r="B459" i="8" s="1"/>
  <c r="C458" i="8" l="1"/>
  <c r="D458" i="8"/>
  <c r="M458" i="8" s="1"/>
  <c r="F463" i="8"/>
  <c r="I457" i="8"/>
  <c r="L457" i="8" s="1"/>
  <c r="N457" i="8" s="1"/>
  <c r="E461" i="9"/>
  <c r="C460" i="9"/>
  <c r="G460" i="8"/>
  <c r="B460" i="8" s="1"/>
  <c r="E460" i="8"/>
  <c r="F459" i="9"/>
  <c r="G459" i="9" s="1"/>
  <c r="H459" i="9" s="1"/>
  <c r="J459" i="9" s="1"/>
  <c r="H458" i="8" l="1"/>
  <c r="I458" i="8" s="1"/>
  <c r="L458" i="8" s="1"/>
  <c r="N458" i="8" s="1"/>
  <c r="C459" i="8"/>
  <c r="D459" i="8"/>
  <c r="M459" i="8" s="1"/>
  <c r="E462" i="9"/>
  <c r="C461" i="9"/>
  <c r="G461" i="8"/>
  <c r="B461" i="8" s="1"/>
  <c r="E461" i="8"/>
  <c r="F464" i="8"/>
  <c r="F460" i="9"/>
  <c r="G460" i="9" s="1"/>
  <c r="H460" i="9" s="1"/>
  <c r="J460" i="9" s="1"/>
  <c r="H459" i="8" l="1"/>
  <c r="C460" i="8"/>
  <c r="D460" i="8"/>
  <c r="M460" i="8" s="1"/>
  <c r="E463" i="9"/>
  <c r="C462" i="9"/>
  <c r="E462" i="8"/>
  <c r="I459" i="8"/>
  <c r="L459" i="8" s="1"/>
  <c r="N459" i="8" s="1"/>
  <c r="F465" i="8"/>
  <c r="F461" i="9"/>
  <c r="G461" i="9" s="1"/>
  <c r="H461" i="9" s="1"/>
  <c r="J461" i="9" s="1"/>
  <c r="G462" i="8"/>
  <c r="B462" i="8" s="1"/>
  <c r="H460" i="8" l="1"/>
  <c r="E463" i="8"/>
  <c r="E464" i="9"/>
  <c r="C463" i="9"/>
  <c r="G463" i="8"/>
  <c r="B463" i="8" s="1"/>
  <c r="F466" i="8"/>
  <c r="I460" i="8"/>
  <c r="L460" i="8" s="1"/>
  <c r="N460" i="8" s="1"/>
  <c r="C461" i="8"/>
  <c r="D461" i="8"/>
  <c r="M461" i="8" s="1"/>
  <c r="F462" i="9"/>
  <c r="G462" i="9" s="1"/>
  <c r="H462" i="9" s="1"/>
  <c r="J462" i="9" s="1"/>
  <c r="H461" i="8" l="1"/>
  <c r="I461" i="8" s="1"/>
  <c r="L461" i="8" s="1"/>
  <c r="N461" i="8" s="1"/>
  <c r="F467" i="8"/>
  <c r="F463" i="9"/>
  <c r="G463" i="9" s="1"/>
  <c r="H463" i="9" s="1"/>
  <c r="J463" i="9" s="1"/>
  <c r="C462" i="8"/>
  <c r="D462" i="8"/>
  <c r="M462" i="8" s="1"/>
  <c r="E465" i="9"/>
  <c r="C464" i="9"/>
  <c r="G464" i="8"/>
  <c r="B464" i="8" s="1"/>
  <c r="E464" i="8"/>
  <c r="H462" i="8" l="1"/>
  <c r="I462" i="8" s="1"/>
  <c r="L462" i="8" s="1"/>
  <c r="N462" i="8" s="1"/>
  <c r="E465" i="8"/>
  <c r="F464" i="9"/>
  <c r="G464" i="9" s="1"/>
  <c r="H464" i="9" s="1"/>
  <c r="J464" i="9" s="1"/>
  <c r="C463" i="8"/>
  <c r="D463" i="8"/>
  <c r="M463" i="8" s="1"/>
  <c r="E466" i="9"/>
  <c r="C465" i="9"/>
  <c r="G465" i="8"/>
  <c r="B465" i="8" s="1"/>
  <c r="F468" i="8"/>
  <c r="H463" i="8" l="1"/>
  <c r="I463" i="8" s="1"/>
  <c r="L463" i="8" s="1"/>
  <c r="N463" i="8" s="1"/>
  <c r="F465" i="9"/>
  <c r="G465" i="9" s="1"/>
  <c r="H465" i="9" s="1"/>
  <c r="J465" i="9" s="1"/>
  <c r="E467" i="9"/>
  <c r="C466" i="9"/>
  <c r="G466" i="8"/>
  <c r="B466" i="8" s="1"/>
  <c r="F469" i="8"/>
  <c r="E466" i="8"/>
  <c r="C464" i="8"/>
  <c r="D464" i="8"/>
  <c r="M464" i="8" s="1"/>
  <c r="H464" i="8" l="1"/>
  <c r="F466" i="9"/>
  <c r="G466" i="9" s="1"/>
  <c r="H466" i="9"/>
  <c r="J466" i="9" s="1"/>
  <c r="G467" i="8"/>
  <c r="B467" i="8" s="1"/>
  <c r="F470" i="8"/>
  <c r="I464" i="8"/>
  <c r="L464" i="8" s="1"/>
  <c r="N464" i="8" s="1"/>
  <c r="E467" i="8"/>
  <c r="D465" i="8"/>
  <c r="M465" i="8" s="1"/>
  <c r="C465" i="8"/>
  <c r="E468" i="9"/>
  <c r="C467" i="9"/>
  <c r="H465" i="8" l="1"/>
  <c r="G468" i="8"/>
  <c r="B468" i="8" s="1"/>
  <c r="E468" i="8"/>
  <c r="E469" i="9"/>
  <c r="C468" i="9"/>
  <c r="I465" i="8"/>
  <c r="L465" i="8" s="1"/>
  <c r="N465" i="8" s="1"/>
  <c r="C466" i="8"/>
  <c r="D466" i="8"/>
  <c r="M466" i="8" s="1"/>
  <c r="F467" i="9"/>
  <c r="G467" i="9" s="1"/>
  <c r="H467" i="9" s="1"/>
  <c r="J467" i="9" s="1"/>
  <c r="F471" i="8"/>
  <c r="H466" i="8" l="1"/>
  <c r="F472" i="8"/>
  <c r="F468" i="9"/>
  <c r="G468" i="9" s="1"/>
  <c r="H468" i="9" s="1"/>
  <c r="J468" i="9" s="1"/>
  <c r="E470" i="9"/>
  <c r="C469" i="9"/>
  <c r="G469" i="8"/>
  <c r="B469" i="8" s="1"/>
  <c r="E469" i="8"/>
  <c r="C467" i="8"/>
  <c r="D467" i="8"/>
  <c r="M467" i="8" s="1"/>
  <c r="I466" i="8"/>
  <c r="L466" i="8" s="1"/>
  <c r="N466" i="8" s="1"/>
  <c r="H467" i="8" l="1"/>
  <c r="E471" i="9"/>
  <c r="C470" i="9"/>
  <c r="F473" i="8"/>
  <c r="I467" i="8"/>
  <c r="L467" i="8" s="1"/>
  <c r="N467" i="8" s="1"/>
  <c r="G470" i="8"/>
  <c r="B470" i="8" s="1"/>
  <c r="F469" i="9"/>
  <c r="G469" i="9" s="1"/>
  <c r="H469" i="9" s="1"/>
  <c r="J469" i="9" s="1"/>
  <c r="E470" i="8"/>
  <c r="C468" i="8"/>
  <c r="D468" i="8"/>
  <c r="M468" i="8" s="1"/>
  <c r="H468" i="8" l="1"/>
  <c r="I468" i="8" s="1"/>
  <c r="L468" i="8" s="1"/>
  <c r="N468" i="8" s="1"/>
  <c r="E471" i="8"/>
  <c r="D469" i="8"/>
  <c r="M469" i="8" s="1"/>
  <c r="C469" i="8"/>
  <c r="H469" i="8" s="1"/>
  <c r="F474" i="8"/>
  <c r="E472" i="9"/>
  <c r="C471" i="9"/>
  <c r="G471" i="8"/>
  <c r="B471" i="8" s="1"/>
  <c r="F470" i="9"/>
  <c r="G470" i="9" s="1"/>
  <c r="H470" i="9"/>
  <c r="J470" i="9" s="1"/>
  <c r="F471" i="9" l="1"/>
  <c r="G471" i="9" s="1"/>
  <c r="H471" i="9" s="1"/>
  <c r="J471" i="9" s="1"/>
  <c r="E473" i="9"/>
  <c r="C472" i="9"/>
  <c r="G472" i="8"/>
  <c r="B472" i="8" s="1"/>
  <c r="F475" i="8"/>
  <c r="E472" i="8"/>
  <c r="I469" i="8"/>
  <c r="L469" i="8" s="1"/>
  <c r="N469" i="8" s="1"/>
  <c r="C470" i="8"/>
  <c r="D470" i="8"/>
  <c r="M470" i="8" s="1"/>
  <c r="H470" i="8" l="1"/>
  <c r="C471" i="8"/>
  <c r="D471" i="8"/>
  <c r="M471" i="8" s="1"/>
  <c r="E474" i="9"/>
  <c r="C473" i="9"/>
  <c r="I470" i="8"/>
  <c r="L470" i="8" s="1"/>
  <c r="N470" i="8" s="1"/>
  <c r="G473" i="8"/>
  <c r="B473" i="8" s="1"/>
  <c r="E473" i="8"/>
  <c r="F476" i="8"/>
  <c r="F472" i="9"/>
  <c r="G472" i="9" s="1"/>
  <c r="H472" i="9" s="1"/>
  <c r="J472" i="9" s="1"/>
  <c r="H471" i="8" l="1"/>
  <c r="E474" i="8"/>
  <c r="E475" i="9"/>
  <c r="C474" i="9"/>
  <c r="C472" i="8"/>
  <c r="D472" i="8"/>
  <c r="M472" i="8" s="1"/>
  <c r="I471" i="8"/>
  <c r="L471" i="8" s="1"/>
  <c r="N471" i="8" s="1"/>
  <c r="F477" i="8"/>
  <c r="G474" i="8"/>
  <c r="B474" i="8" s="1"/>
  <c r="F473" i="9"/>
  <c r="G473" i="9" s="1"/>
  <c r="H473" i="9" s="1"/>
  <c r="J473" i="9" s="1"/>
  <c r="H472" i="8" l="1"/>
  <c r="E476" i="9"/>
  <c r="C475" i="9"/>
  <c r="F478" i="8"/>
  <c r="D473" i="8"/>
  <c r="M473" i="8" s="1"/>
  <c r="C473" i="8"/>
  <c r="F474" i="9"/>
  <c r="G474" i="9" s="1"/>
  <c r="H474" i="9" s="1"/>
  <c r="J474" i="9" s="1"/>
  <c r="G475" i="8"/>
  <c r="B475" i="8" s="1"/>
  <c r="I472" i="8"/>
  <c r="L472" i="8" s="1"/>
  <c r="N472" i="8" s="1"/>
  <c r="E475" i="8"/>
  <c r="H473" i="8" l="1"/>
  <c r="E476" i="8"/>
  <c r="F475" i="9"/>
  <c r="G475" i="9" s="1"/>
  <c r="H475" i="9" s="1"/>
  <c r="J475" i="9" s="1"/>
  <c r="G476" i="8"/>
  <c r="B476" i="8" s="1"/>
  <c r="F479" i="8"/>
  <c r="C474" i="8"/>
  <c r="D474" i="8"/>
  <c r="M474" i="8" s="1"/>
  <c r="I473" i="8"/>
  <c r="L473" i="8" s="1"/>
  <c r="N473" i="8" s="1"/>
  <c r="E477" i="9"/>
  <c r="C476" i="9"/>
  <c r="H474" i="8" l="1"/>
  <c r="F476" i="9"/>
  <c r="G476" i="9" s="1"/>
  <c r="H476" i="9" s="1"/>
  <c r="J476" i="9" s="1"/>
  <c r="I474" i="8"/>
  <c r="L474" i="8" s="1"/>
  <c r="N474" i="8" s="1"/>
  <c r="G477" i="8"/>
  <c r="B477" i="8" s="1"/>
  <c r="F480" i="8"/>
  <c r="C475" i="8"/>
  <c r="D475" i="8"/>
  <c r="M475" i="8" s="1"/>
  <c r="E477" i="8"/>
  <c r="E478" i="9"/>
  <c r="C477" i="9"/>
  <c r="H475" i="8" l="1"/>
  <c r="I475" i="8" s="1"/>
  <c r="L475" i="8" s="1"/>
  <c r="N475" i="8" s="1"/>
  <c r="G478" i="8"/>
  <c r="B478" i="8" s="1"/>
  <c r="E478" i="8"/>
  <c r="F477" i="9"/>
  <c r="G477" i="9" s="1"/>
  <c r="H477" i="9" s="1"/>
  <c r="J477" i="9" s="1"/>
  <c r="C476" i="8"/>
  <c r="D476" i="8"/>
  <c r="M476" i="8" s="1"/>
  <c r="F481" i="8"/>
  <c r="E479" i="9"/>
  <c r="C478" i="9"/>
  <c r="H476" i="8" l="1"/>
  <c r="F478" i="9"/>
  <c r="G478" i="9" s="1"/>
  <c r="H478" i="9" s="1"/>
  <c r="J478" i="9" s="1"/>
  <c r="F482" i="8"/>
  <c r="E480" i="9"/>
  <c r="C479" i="9"/>
  <c r="C477" i="8"/>
  <c r="D477" i="8"/>
  <c r="M477" i="8" s="1"/>
  <c r="E479" i="8"/>
  <c r="G479" i="8"/>
  <c r="B479" i="8" s="1"/>
  <c r="I476" i="8"/>
  <c r="L476" i="8" s="1"/>
  <c r="N476" i="8" s="1"/>
  <c r="H477" i="8" l="1"/>
  <c r="E480" i="8"/>
  <c r="F479" i="9"/>
  <c r="G479" i="9" s="1"/>
  <c r="H479" i="9" s="1"/>
  <c r="J479" i="9" s="1"/>
  <c r="C478" i="8"/>
  <c r="D478" i="8"/>
  <c r="M478" i="8" s="1"/>
  <c r="E481" i="9"/>
  <c r="C480" i="9"/>
  <c r="G480" i="8"/>
  <c r="B480" i="8" s="1"/>
  <c r="I477" i="8"/>
  <c r="L477" i="8" s="1"/>
  <c r="N477" i="8" s="1"/>
  <c r="F483" i="8"/>
  <c r="H478" i="8" l="1"/>
  <c r="E481" i="8"/>
  <c r="F484" i="8"/>
  <c r="C479" i="8"/>
  <c r="D479" i="8"/>
  <c r="M479" i="8" s="1"/>
  <c r="E482" i="9"/>
  <c r="C481" i="9"/>
  <c r="G481" i="8"/>
  <c r="B481" i="8" s="1"/>
  <c r="F480" i="9"/>
  <c r="G480" i="9" s="1"/>
  <c r="H480" i="9" s="1"/>
  <c r="J480" i="9" s="1"/>
  <c r="I478" i="8"/>
  <c r="L478" i="8" s="1"/>
  <c r="N478" i="8" s="1"/>
  <c r="H479" i="8" l="1"/>
  <c r="C480" i="8"/>
  <c r="D480" i="8"/>
  <c r="M480" i="8" s="1"/>
  <c r="F485" i="8"/>
  <c r="I479" i="8"/>
  <c r="L479" i="8" s="1"/>
  <c r="N479" i="8" s="1"/>
  <c r="E483" i="9"/>
  <c r="C482" i="9"/>
  <c r="G482" i="8"/>
  <c r="B482" i="8" s="1"/>
  <c r="E482" i="8"/>
  <c r="F481" i="9"/>
  <c r="G481" i="9" s="1"/>
  <c r="H481" i="9" s="1"/>
  <c r="J481" i="9" s="1"/>
  <c r="H480" i="8" l="1"/>
  <c r="D481" i="8"/>
  <c r="M481" i="8" s="1"/>
  <c r="C481" i="8"/>
  <c r="H481" i="8" s="1"/>
  <c r="E483" i="8"/>
  <c r="F482" i="9"/>
  <c r="G482" i="9" s="1"/>
  <c r="H482" i="9" s="1"/>
  <c r="J482" i="9" s="1"/>
  <c r="I480" i="8"/>
  <c r="L480" i="8" s="1"/>
  <c r="N480" i="8" s="1"/>
  <c r="F486" i="8"/>
  <c r="E484" i="9"/>
  <c r="C483" i="9"/>
  <c r="G483" i="8"/>
  <c r="B483" i="8" s="1"/>
  <c r="G484" i="8" l="1"/>
  <c r="B484" i="8" s="1"/>
  <c r="F487" i="8"/>
  <c r="E484" i="8"/>
  <c r="E485" i="9"/>
  <c r="C484" i="9"/>
  <c r="I481" i="8"/>
  <c r="L481" i="8" s="1"/>
  <c r="N481" i="8" s="1"/>
  <c r="C482" i="8"/>
  <c r="H482" i="8" s="1"/>
  <c r="D482" i="8"/>
  <c r="M482" i="8" s="1"/>
  <c r="F483" i="9"/>
  <c r="G483" i="9" s="1"/>
  <c r="H483" i="9" s="1"/>
  <c r="J483" i="9" s="1"/>
  <c r="F484" i="9" l="1"/>
  <c r="G484" i="9" s="1"/>
  <c r="H484" i="9" s="1"/>
  <c r="J484" i="9" s="1"/>
  <c r="I482" i="8"/>
  <c r="L482" i="8" s="1"/>
  <c r="N482" i="8" s="1"/>
  <c r="F488" i="8"/>
  <c r="E486" i="9"/>
  <c r="C485" i="9"/>
  <c r="E485" i="8"/>
  <c r="C483" i="8"/>
  <c r="D483" i="8"/>
  <c r="M483" i="8" s="1"/>
  <c r="G485" i="8"/>
  <c r="B485" i="8" s="1"/>
  <c r="H483" i="8" l="1"/>
  <c r="I483" i="8" s="1"/>
  <c r="L483" i="8" s="1"/>
  <c r="N483" i="8" s="1"/>
  <c r="E486" i="8"/>
  <c r="F485" i="9"/>
  <c r="G485" i="9" s="1"/>
  <c r="H485" i="9" s="1"/>
  <c r="J485" i="9" s="1"/>
  <c r="C484" i="8"/>
  <c r="D484" i="8"/>
  <c r="M484" i="8" s="1"/>
  <c r="E487" i="9"/>
  <c r="C486" i="9"/>
  <c r="G486" i="8"/>
  <c r="B486" i="8" s="1"/>
  <c r="F489" i="8"/>
  <c r="H484" i="8" l="1"/>
  <c r="I484" i="8" s="1"/>
  <c r="L484" i="8" s="1"/>
  <c r="N484" i="8" s="1"/>
  <c r="E488" i="9"/>
  <c r="C487" i="9"/>
  <c r="G487" i="8"/>
  <c r="B487" i="8" s="1"/>
  <c r="F490" i="8"/>
  <c r="E487" i="8"/>
  <c r="F486" i="9"/>
  <c r="G486" i="9" s="1"/>
  <c r="H486" i="9" s="1"/>
  <c r="J486" i="9" s="1"/>
  <c r="D485" i="8"/>
  <c r="M485" i="8" s="1"/>
  <c r="C485" i="8"/>
  <c r="H485" i="8" l="1"/>
  <c r="E488" i="8"/>
  <c r="F487" i="9"/>
  <c r="G487" i="9" s="1"/>
  <c r="H487" i="9" s="1"/>
  <c r="J487" i="9" s="1"/>
  <c r="C486" i="8"/>
  <c r="H486" i="8" s="1"/>
  <c r="D486" i="8"/>
  <c r="M486" i="8" s="1"/>
  <c r="E489" i="9"/>
  <c r="C488" i="9"/>
  <c r="G488" i="8"/>
  <c r="B488" i="8" s="1"/>
  <c r="I485" i="8"/>
  <c r="L485" i="8" s="1"/>
  <c r="N485" i="8" s="1"/>
  <c r="F491" i="8"/>
  <c r="C487" i="8" l="1"/>
  <c r="D487" i="8"/>
  <c r="M487" i="8" s="1"/>
  <c r="E489" i="8"/>
  <c r="I486" i="8"/>
  <c r="L486" i="8" s="1"/>
  <c r="N486" i="8" s="1"/>
  <c r="F492" i="8"/>
  <c r="E490" i="9"/>
  <c r="C489" i="9"/>
  <c r="G489" i="8"/>
  <c r="B489" i="8" s="1"/>
  <c r="F488" i="9"/>
  <c r="G488" i="9" s="1"/>
  <c r="H488" i="9" s="1"/>
  <c r="J488" i="9" s="1"/>
  <c r="H487" i="8" l="1"/>
  <c r="F489" i="9"/>
  <c r="G489" i="9" s="1"/>
  <c r="H489" i="9"/>
  <c r="J489" i="9" s="1"/>
  <c r="F493" i="8"/>
  <c r="C488" i="8"/>
  <c r="D488" i="8"/>
  <c r="M488" i="8" s="1"/>
  <c r="E491" i="9"/>
  <c r="C490" i="9"/>
  <c r="I487" i="8"/>
  <c r="L487" i="8" s="1"/>
  <c r="N487" i="8" s="1"/>
  <c r="G490" i="8"/>
  <c r="B490" i="8" s="1"/>
  <c r="E490" i="8"/>
  <c r="H488" i="8" l="1"/>
  <c r="D489" i="8"/>
  <c r="M489" i="8" s="1"/>
  <c r="C489" i="8"/>
  <c r="H489" i="8" s="1"/>
  <c r="F490" i="9"/>
  <c r="G490" i="9" s="1"/>
  <c r="H490" i="9" s="1"/>
  <c r="J490" i="9" s="1"/>
  <c r="G491" i="8"/>
  <c r="B491" i="8" s="1"/>
  <c r="F494" i="8"/>
  <c r="E491" i="8"/>
  <c r="E492" i="9"/>
  <c r="C491" i="9"/>
  <c r="I488" i="8"/>
  <c r="L488" i="8" s="1"/>
  <c r="N488" i="8" s="1"/>
  <c r="F495" i="8" l="1"/>
  <c r="E492" i="8"/>
  <c r="F491" i="9"/>
  <c r="G491" i="9" s="1"/>
  <c r="H491" i="9" s="1"/>
  <c r="J491" i="9" s="1"/>
  <c r="G492" i="8"/>
  <c r="B492" i="8" s="1"/>
  <c r="E493" i="9"/>
  <c r="C492" i="9"/>
  <c r="C490" i="8"/>
  <c r="D490" i="8"/>
  <c r="M490" i="8" s="1"/>
  <c r="I489" i="8"/>
  <c r="L489" i="8" s="1"/>
  <c r="N489" i="8" s="1"/>
  <c r="H490" i="8" l="1"/>
  <c r="F492" i="9"/>
  <c r="G492" i="9" s="1"/>
  <c r="H492" i="9" s="1"/>
  <c r="J492" i="9" s="1"/>
  <c r="E494" i="9"/>
  <c r="C493" i="9"/>
  <c r="I490" i="8"/>
  <c r="L490" i="8" s="1"/>
  <c r="N490" i="8" s="1"/>
  <c r="C491" i="8"/>
  <c r="D491" i="8"/>
  <c r="M491" i="8" s="1"/>
  <c r="E493" i="8"/>
  <c r="F496" i="8"/>
  <c r="G493" i="8"/>
  <c r="B493" i="8" s="1"/>
  <c r="H491" i="8" l="1"/>
  <c r="C492" i="8"/>
  <c r="D492" i="8"/>
  <c r="M492" i="8" s="1"/>
  <c r="E494" i="8"/>
  <c r="F497" i="8"/>
  <c r="I491" i="8"/>
  <c r="L491" i="8" s="1"/>
  <c r="N491" i="8" s="1"/>
  <c r="E495" i="9"/>
  <c r="C494" i="9"/>
  <c r="G494" i="8"/>
  <c r="B494" i="8" s="1"/>
  <c r="F493" i="9"/>
  <c r="G493" i="9" s="1"/>
  <c r="H493" i="9" s="1"/>
  <c r="J493" i="9" s="1"/>
  <c r="H492" i="8" l="1"/>
  <c r="I492" i="8" s="1"/>
  <c r="L492" i="8" s="1"/>
  <c r="N492" i="8" s="1"/>
  <c r="F494" i="9"/>
  <c r="G494" i="9" s="1"/>
  <c r="H494" i="9" s="1"/>
  <c r="J494" i="9" s="1"/>
  <c r="C493" i="8"/>
  <c r="H493" i="8" s="1"/>
  <c r="D493" i="8"/>
  <c r="M493" i="8" s="1"/>
  <c r="E496" i="9"/>
  <c r="C495" i="9"/>
  <c r="F498" i="8"/>
  <c r="G495" i="8"/>
  <c r="B495" i="8" s="1"/>
  <c r="E495" i="8"/>
  <c r="E496" i="8" l="1"/>
  <c r="F495" i="9"/>
  <c r="G495" i="9" s="1"/>
  <c r="H495" i="9" s="1"/>
  <c r="J495" i="9" s="1"/>
  <c r="C494" i="8"/>
  <c r="H494" i="8" s="1"/>
  <c r="D494" i="8"/>
  <c r="M494" i="8" s="1"/>
  <c r="G496" i="8"/>
  <c r="B496" i="8" s="1"/>
  <c r="F499" i="8"/>
  <c r="I493" i="8"/>
  <c r="L493" i="8" s="1"/>
  <c r="N493" i="8" s="1"/>
  <c r="E497" i="9"/>
  <c r="C496" i="9"/>
  <c r="F496" i="9" l="1"/>
  <c r="G496" i="9" s="1"/>
  <c r="H496" i="9" s="1"/>
  <c r="J496" i="9" s="1"/>
  <c r="F500" i="8"/>
  <c r="E498" i="9"/>
  <c r="C497" i="9"/>
  <c r="I494" i="8"/>
  <c r="L494" i="8" s="1"/>
  <c r="N494" i="8" s="1"/>
  <c r="C495" i="8"/>
  <c r="D495" i="8"/>
  <c r="M495" i="8" s="1"/>
  <c r="E497" i="8"/>
  <c r="G497" i="8"/>
  <c r="B497" i="8" s="1"/>
  <c r="H495" i="8" l="1"/>
  <c r="C496" i="8"/>
  <c r="D496" i="8"/>
  <c r="M496" i="8" s="1"/>
  <c r="F497" i="9"/>
  <c r="G497" i="9" s="1"/>
  <c r="H497" i="9" s="1"/>
  <c r="J497" i="9" s="1"/>
  <c r="F501" i="8"/>
  <c r="G498" i="8"/>
  <c r="B498" i="8" s="1"/>
  <c r="I495" i="8"/>
  <c r="L495" i="8" s="1"/>
  <c r="N495" i="8" s="1"/>
  <c r="E498" i="8"/>
  <c r="E499" i="9"/>
  <c r="C498" i="9"/>
  <c r="H496" i="8" l="1"/>
  <c r="G499" i="8"/>
  <c r="B499" i="8" s="1"/>
  <c r="F502" i="8"/>
  <c r="E500" i="9"/>
  <c r="C499" i="9"/>
  <c r="E499" i="8"/>
  <c r="D497" i="8"/>
  <c r="M497" i="8" s="1"/>
  <c r="C497" i="8"/>
  <c r="F498" i="9"/>
  <c r="G498" i="9" s="1"/>
  <c r="H498" i="9" s="1"/>
  <c r="J498" i="9" s="1"/>
  <c r="I496" i="8"/>
  <c r="L496" i="8" s="1"/>
  <c r="N496" i="8" s="1"/>
  <c r="H497" i="8" l="1"/>
  <c r="C498" i="8"/>
  <c r="D498" i="8"/>
  <c r="M498" i="8" s="1"/>
  <c r="F503" i="8"/>
  <c r="I497" i="8"/>
  <c r="L497" i="8" s="1"/>
  <c r="N497" i="8" s="1"/>
  <c r="F499" i="9"/>
  <c r="G499" i="9" s="1"/>
  <c r="H499" i="9" s="1"/>
  <c r="J499" i="9" s="1"/>
  <c r="E500" i="8"/>
  <c r="E501" i="9"/>
  <c r="C500" i="9"/>
  <c r="G500" i="8"/>
  <c r="B500" i="8" s="1"/>
  <c r="H498" i="8" l="1"/>
  <c r="C499" i="8"/>
  <c r="D499" i="8"/>
  <c r="M499" i="8" s="1"/>
  <c r="E502" i="9"/>
  <c r="C501" i="9"/>
  <c r="G501" i="8"/>
  <c r="B501" i="8" s="1"/>
  <c r="E501" i="8"/>
  <c r="F504" i="8"/>
  <c r="F500" i="9"/>
  <c r="G500" i="9" s="1"/>
  <c r="H500" i="9" s="1"/>
  <c r="J500" i="9" s="1"/>
  <c r="I498" i="8"/>
  <c r="L498" i="8" s="1"/>
  <c r="N498" i="8" s="1"/>
  <c r="H499" i="8" l="1"/>
  <c r="C500" i="8"/>
  <c r="D500" i="8"/>
  <c r="M500" i="8" s="1"/>
  <c r="E503" i="9"/>
  <c r="C502" i="9"/>
  <c r="F505" i="8"/>
  <c r="G502" i="8"/>
  <c r="B502" i="8" s="1"/>
  <c r="E502" i="8"/>
  <c r="I499" i="8"/>
  <c r="L499" i="8" s="1"/>
  <c r="N499" i="8" s="1"/>
  <c r="F501" i="9"/>
  <c r="G501" i="9" s="1"/>
  <c r="H501" i="9" s="1"/>
  <c r="J501" i="9" s="1"/>
  <c r="H500" i="8" l="1"/>
  <c r="E503" i="8"/>
  <c r="E504" i="9"/>
  <c r="C503" i="9"/>
  <c r="F502" i="9"/>
  <c r="G502" i="9" s="1"/>
  <c r="H502" i="9" s="1"/>
  <c r="J502" i="9" s="1"/>
  <c r="G503" i="8"/>
  <c r="B503" i="8" s="1"/>
  <c r="F506" i="8"/>
  <c r="D501" i="8"/>
  <c r="M501" i="8" s="1"/>
  <c r="C501" i="8"/>
  <c r="H501" i="8" s="1"/>
  <c r="I500" i="8"/>
  <c r="L500" i="8" s="1"/>
  <c r="N500" i="8" s="1"/>
  <c r="F507" i="8" l="1"/>
  <c r="E505" i="9"/>
  <c r="C504" i="9"/>
  <c r="E504" i="8"/>
  <c r="I501" i="8"/>
  <c r="L501" i="8" s="1"/>
  <c r="N501" i="8" s="1"/>
  <c r="C502" i="8"/>
  <c r="D502" i="8"/>
  <c r="M502" i="8" s="1"/>
  <c r="F503" i="9"/>
  <c r="G503" i="9" s="1"/>
  <c r="H503" i="9" s="1"/>
  <c r="J503" i="9" s="1"/>
  <c r="G504" i="8"/>
  <c r="B504" i="8" s="1"/>
  <c r="H502" i="8" l="1"/>
  <c r="I502" i="8" s="1"/>
  <c r="L502" i="8" s="1"/>
  <c r="N502" i="8" s="1"/>
  <c r="F504" i="9"/>
  <c r="G504" i="9" s="1"/>
  <c r="H504" i="9" s="1"/>
  <c r="J504" i="9" s="1"/>
  <c r="E506" i="9"/>
  <c r="C505" i="9"/>
  <c r="F508" i="8"/>
  <c r="C503" i="8"/>
  <c r="D503" i="8"/>
  <c r="M503" i="8" s="1"/>
  <c r="E505" i="8"/>
  <c r="G505" i="8"/>
  <c r="B505" i="8" s="1"/>
  <c r="H503" i="8" l="1"/>
  <c r="I503" i="8" s="1"/>
  <c r="L503" i="8" s="1"/>
  <c r="N503" i="8" s="1"/>
  <c r="F505" i="9"/>
  <c r="G505" i="9" s="1"/>
  <c r="H505" i="9"/>
  <c r="J505" i="9" s="1"/>
  <c r="C504" i="8"/>
  <c r="D504" i="8"/>
  <c r="M504" i="8" s="1"/>
  <c r="F509" i="8"/>
  <c r="G506" i="8"/>
  <c r="B506" i="8" s="1"/>
  <c r="E506" i="8"/>
  <c r="E507" i="9"/>
  <c r="C506" i="9"/>
  <c r="H504" i="8" l="1"/>
  <c r="I504" i="8" s="1"/>
  <c r="L504" i="8" s="1"/>
  <c r="N504" i="8" s="1"/>
  <c r="F506" i="9"/>
  <c r="G506" i="9" s="1"/>
  <c r="H506" i="9" s="1"/>
  <c r="J506" i="9" s="1"/>
  <c r="G507" i="8"/>
  <c r="B507" i="8" s="1"/>
  <c r="E508" i="9"/>
  <c r="C507" i="9"/>
  <c r="F510" i="8"/>
  <c r="E507" i="8"/>
  <c r="D505" i="8"/>
  <c r="M505" i="8" s="1"/>
  <c r="C505" i="8"/>
  <c r="H505" i="8" s="1"/>
  <c r="E509" i="9" l="1"/>
  <c r="C508" i="9"/>
  <c r="G508" i="8"/>
  <c r="B508" i="8" s="1"/>
  <c r="F511" i="8"/>
  <c r="F507" i="9"/>
  <c r="G507" i="9" s="1"/>
  <c r="H507" i="9" s="1"/>
  <c r="J507" i="9" s="1"/>
  <c r="C506" i="8"/>
  <c r="D506" i="8"/>
  <c r="M506" i="8" s="1"/>
  <c r="I505" i="8"/>
  <c r="L505" i="8" s="1"/>
  <c r="N505" i="8" s="1"/>
  <c r="E508" i="8"/>
  <c r="H506" i="8" l="1"/>
  <c r="I506" i="8" s="1"/>
  <c r="L506" i="8" s="1"/>
  <c r="N506" i="8" s="1"/>
  <c r="E509" i="8"/>
  <c r="F508" i="9"/>
  <c r="G508" i="9" s="1"/>
  <c r="H508" i="9" s="1"/>
  <c r="J508" i="9" s="1"/>
  <c r="C507" i="8"/>
  <c r="D507" i="8"/>
  <c r="M507" i="8" s="1"/>
  <c r="E510" i="9"/>
  <c r="C509" i="9"/>
  <c r="G509" i="8"/>
  <c r="B509" i="8" s="1"/>
  <c r="F512" i="8"/>
  <c r="H507" i="8" l="1"/>
  <c r="F509" i="9"/>
  <c r="G509" i="9" s="1"/>
  <c r="H509" i="9"/>
  <c r="J509" i="9" s="1"/>
  <c r="F513" i="8"/>
  <c r="C508" i="8"/>
  <c r="D508" i="8"/>
  <c r="M508" i="8" s="1"/>
  <c r="E511" i="9"/>
  <c r="C510" i="9"/>
  <c r="G510" i="8"/>
  <c r="B510" i="8" s="1"/>
  <c r="I507" i="8"/>
  <c r="L507" i="8" s="1"/>
  <c r="N507" i="8" s="1"/>
  <c r="E510" i="8"/>
  <c r="H508" i="8" l="1"/>
  <c r="C509" i="8"/>
  <c r="D509" i="8"/>
  <c r="M509" i="8" s="1"/>
  <c r="E512" i="9"/>
  <c r="C511" i="9"/>
  <c r="F514" i="8"/>
  <c r="G511" i="8"/>
  <c r="B511" i="8" s="1"/>
  <c r="F510" i="9"/>
  <c r="G510" i="9" s="1"/>
  <c r="H510" i="9" s="1"/>
  <c r="J510" i="9" s="1"/>
  <c r="I508" i="8"/>
  <c r="L508" i="8" s="1"/>
  <c r="N508" i="8" s="1"/>
  <c r="E511" i="8"/>
  <c r="H509" i="8" l="1"/>
  <c r="C510" i="8"/>
  <c r="D510" i="8"/>
  <c r="M510" i="8" s="1"/>
  <c r="F511" i="9"/>
  <c r="G511" i="9" s="1"/>
  <c r="H511" i="9" s="1"/>
  <c r="J511" i="9" s="1"/>
  <c r="G512" i="8"/>
  <c r="B512" i="8" s="1"/>
  <c r="E512" i="8"/>
  <c r="E513" i="9"/>
  <c r="C512" i="9"/>
  <c r="F515" i="8"/>
  <c r="I509" i="8"/>
  <c r="L509" i="8" s="1"/>
  <c r="N509" i="8" s="1"/>
  <c r="H510" i="8" l="1"/>
  <c r="F516" i="8"/>
  <c r="G513" i="8"/>
  <c r="B513" i="8" s="1"/>
  <c r="E513" i="8"/>
  <c r="F512" i="9"/>
  <c r="G512" i="9" s="1"/>
  <c r="H512" i="9" s="1"/>
  <c r="J512" i="9" s="1"/>
  <c r="C511" i="8"/>
  <c r="D511" i="8"/>
  <c r="M511" i="8" s="1"/>
  <c r="E514" i="9"/>
  <c r="C513" i="9"/>
  <c r="I510" i="8"/>
  <c r="L510" i="8" s="1"/>
  <c r="N510" i="8" s="1"/>
  <c r="H511" i="8" l="1"/>
  <c r="G514" i="8"/>
  <c r="B514" i="8" s="1"/>
  <c r="I511" i="8"/>
  <c r="L511" i="8" s="1"/>
  <c r="N511" i="8" s="1"/>
  <c r="F517" i="8"/>
  <c r="C512" i="8"/>
  <c r="D512" i="8"/>
  <c r="M512" i="8" s="1"/>
  <c r="E515" i="9"/>
  <c r="C514" i="9"/>
  <c r="E514" i="8"/>
  <c r="F513" i="9"/>
  <c r="G513" i="9" s="1"/>
  <c r="H513" i="9" s="1"/>
  <c r="J513" i="9" s="1"/>
  <c r="H512" i="8" l="1"/>
  <c r="I512" i="8" s="1"/>
  <c r="L512" i="8" s="1"/>
  <c r="N512" i="8" s="1"/>
  <c r="F518" i="8"/>
  <c r="E516" i="9"/>
  <c r="C515" i="9"/>
  <c r="F514" i="9"/>
  <c r="G514" i="9" s="1"/>
  <c r="H514" i="9" s="1"/>
  <c r="J514" i="9" s="1"/>
  <c r="D513" i="8"/>
  <c r="M513" i="8" s="1"/>
  <c r="C513" i="8"/>
  <c r="E515" i="8"/>
  <c r="G515" i="8"/>
  <c r="B515" i="8" s="1"/>
  <c r="H513" i="8" l="1"/>
  <c r="C514" i="8"/>
  <c r="D514" i="8"/>
  <c r="M514" i="8" s="1"/>
  <c r="F515" i="9"/>
  <c r="G515" i="9" s="1"/>
  <c r="H515" i="9" s="1"/>
  <c r="J515" i="9" s="1"/>
  <c r="G516" i="8"/>
  <c r="B516" i="8" s="1"/>
  <c r="E516" i="8"/>
  <c r="E517" i="9"/>
  <c r="C516" i="9"/>
  <c r="F519" i="8"/>
  <c r="I513" i="8"/>
  <c r="L513" i="8" s="1"/>
  <c r="N513" i="8" s="1"/>
  <c r="H514" i="8" l="1"/>
  <c r="F516" i="9"/>
  <c r="G516" i="9" s="1"/>
  <c r="H516" i="9" s="1"/>
  <c r="J516" i="9" s="1"/>
  <c r="C515" i="8"/>
  <c r="H515" i="8" s="1"/>
  <c r="D515" i="8"/>
  <c r="M515" i="8" s="1"/>
  <c r="F520" i="8"/>
  <c r="E518" i="9"/>
  <c r="C517" i="9"/>
  <c r="G517" i="8"/>
  <c r="B517" i="8" s="1"/>
  <c r="E517" i="8"/>
  <c r="I514" i="8"/>
  <c r="L514" i="8" s="1"/>
  <c r="N514" i="8" s="1"/>
  <c r="F517" i="9" l="1"/>
  <c r="G517" i="9" s="1"/>
  <c r="H517" i="9" s="1"/>
  <c r="J517" i="9" s="1"/>
  <c r="C516" i="8"/>
  <c r="D516" i="8"/>
  <c r="M516" i="8" s="1"/>
  <c r="E519" i="9"/>
  <c r="C518" i="9"/>
  <c r="G518" i="8"/>
  <c r="B518" i="8" s="1"/>
  <c r="I515" i="8"/>
  <c r="L515" i="8" s="1"/>
  <c r="N515" i="8" s="1"/>
  <c r="E518" i="8"/>
  <c r="F521" i="8"/>
  <c r="H516" i="8" l="1"/>
  <c r="F522" i="8"/>
  <c r="I516" i="8"/>
  <c r="L516" i="8" s="1"/>
  <c r="N516" i="8" s="1"/>
  <c r="F518" i="9"/>
  <c r="G518" i="9" s="1"/>
  <c r="H518" i="9" s="1"/>
  <c r="J518" i="9" s="1"/>
  <c r="D517" i="8"/>
  <c r="M517" i="8" s="1"/>
  <c r="C517" i="8"/>
  <c r="E520" i="9"/>
  <c r="C519" i="9"/>
  <c r="G519" i="8"/>
  <c r="B519" i="8" s="1"/>
  <c r="E519" i="8"/>
  <c r="H517" i="8" l="1"/>
  <c r="E521" i="9"/>
  <c r="C520" i="9"/>
  <c r="G520" i="8"/>
  <c r="B520" i="8" s="1"/>
  <c r="I517" i="8"/>
  <c r="L517" i="8" s="1"/>
  <c r="N517" i="8" s="1"/>
  <c r="F519" i="9"/>
  <c r="G519" i="9" s="1"/>
  <c r="H519" i="9" s="1"/>
  <c r="J519" i="9" s="1"/>
  <c r="F523" i="8"/>
  <c r="E520" i="8"/>
  <c r="C518" i="8"/>
  <c r="D518" i="8"/>
  <c r="M518" i="8" s="1"/>
  <c r="H518" i="8" l="1"/>
  <c r="I518" i="8" s="1"/>
  <c r="L518" i="8" s="1"/>
  <c r="N518" i="8" s="1"/>
  <c r="F524" i="8"/>
  <c r="F520" i="9"/>
  <c r="G520" i="9" s="1"/>
  <c r="H520" i="9" s="1"/>
  <c r="J520" i="9" s="1"/>
  <c r="E521" i="8"/>
  <c r="E522" i="9"/>
  <c r="C521" i="9"/>
  <c r="G521" i="8"/>
  <c r="B521" i="8" s="1"/>
  <c r="D519" i="8"/>
  <c r="M519" i="8" s="1"/>
  <c r="C519" i="8"/>
  <c r="H519" i="8" s="1"/>
  <c r="C520" i="8" l="1"/>
  <c r="D520" i="8"/>
  <c r="M520" i="8" s="1"/>
  <c r="G522" i="8"/>
  <c r="B522" i="8" s="1"/>
  <c r="E522" i="8"/>
  <c r="F525" i="8"/>
  <c r="F521" i="9"/>
  <c r="G521" i="9" s="1"/>
  <c r="H521" i="9" s="1"/>
  <c r="J521" i="9" s="1"/>
  <c r="I519" i="8"/>
  <c r="L519" i="8" s="1"/>
  <c r="N519" i="8" s="1"/>
  <c r="E523" i="9"/>
  <c r="C522" i="9"/>
  <c r="H520" i="8" l="1"/>
  <c r="F526" i="8"/>
  <c r="G523" i="8"/>
  <c r="B523" i="8" s="1"/>
  <c r="E523" i="8"/>
  <c r="E524" i="9"/>
  <c r="C523" i="9"/>
  <c r="D521" i="8"/>
  <c r="M521" i="8" s="1"/>
  <c r="C521" i="8"/>
  <c r="F522" i="9"/>
  <c r="G522" i="9" s="1"/>
  <c r="H522" i="9" s="1"/>
  <c r="J522" i="9" s="1"/>
  <c r="I520" i="8"/>
  <c r="L520" i="8" s="1"/>
  <c r="N520" i="8" s="1"/>
  <c r="H521" i="8" l="1"/>
  <c r="I521" i="8" s="1"/>
  <c r="L521" i="8" s="1"/>
  <c r="N521" i="8" s="1"/>
  <c r="E525" i="9"/>
  <c r="C524" i="9"/>
  <c r="G524" i="8"/>
  <c r="B524" i="8" s="1"/>
  <c r="F523" i="9"/>
  <c r="G523" i="9" s="1"/>
  <c r="H523" i="9" s="1"/>
  <c r="J523" i="9" s="1"/>
  <c r="C522" i="8"/>
  <c r="H522" i="8" s="1"/>
  <c r="D522" i="8"/>
  <c r="M522" i="8" s="1"/>
  <c r="E524" i="8"/>
  <c r="F527" i="8"/>
  <c r="C523" i="8" l="1"/>
  <c r="D523" i="8"/>
  <c r="M523" i="8" s="1"/>
  <c r="I522" i="8"/>
  <c r="L522" i="8" s="1"/>
  <c r="N522" i="8" s="1"/>
  <c r="F524" i="9"/>
  <c r="G524" i="9" s="1"/>
  <c r="H524" i="9" s="1"/>
  <c r="J524" i="9" s="1"/>
  <c r="G525" i="8"/>
  <c r="B525" i="8" s="1"/>
  <c r="F528" i="8"/>
  <c r="E526" i="9"/>
  <c r="C525" i="9"/>
  <c r="E525" i="8"/>
  <c r="H523" i="8" l="1"/>
  <c r="E527" i="9"/>
  <c r="C526" i="9"/>
  <c r="F529" i="8"/>
  <c r="I523" i="8"/>
  <c r="L523" i="8" s="1"/>
  <c r="N523" i="8" s="1"/>
  <c r="F525" i="9"/>
  <c r="G525" i="9" s="1"/>
  <c r="H525" i="9" s="1"/>
  <c r="J525" i="9" s="1"/>
  <c r="C524" i="8"/>
  <c r="H524" i="8" s="1"/>
  <c r="D524" i="8"/>
  <c r="M524" i="8" s="1"/>
  <c r="E526" i="8"/>
  <c r="G526" i="8"/>
  <c r="B526" i="8" s="1"/>
  <c r="G527" i="8" l="1"/>
  <c r="B527" i="8" s="1"/>
  <c r="F530" i="8"/>
  <c r="C525" i="8"/>
  <c r="H525" i="8" s="1"/>
  <c r="D525" i="8"/>
  <c r="M525" i="8" s="1"/>
  <c r="F526" i="9"/>
  <c r="G526" i="9" s="1"/>
  <c r="H526" i="9" s="1"/>
  <c r="J526" i="9" s="1"/>
  <c r="I524" i="8"/>
  <c r="L524" i="8" s="1"/>
  <c r="N524" i="8" s="1"/>
  <c r="E527" i="8"/>
  <c r="E528" i="9"/>
  <c r="C527" i="9"/>
  <c r="F531" i="8" l="1"/>
  <c r="F527" i="9"/>
  <c r="G527" i="9" s="1"/>
  <c r="H527" i="9" s="1"/>
  <c r="J527" i="9" s="1"/>
  <c r="C526" i="8"/>
  <c r="H526" i="8" s="1"/>
  <c r="D526" i="8"/>
  <c r="M526" i="8" s="1"/>
  <c r="E529" i="9"/>
  <c r="C528" i="9"/>
  <c r="I525" i="8"/>
  <c r="L525" i="8" s="1"/>
  <c r="N525" i="8" s="1"/>
  <c r="G528" i="8"/>
  <c r="B528" i="8" s="1"/>
  <c r="E528" i="8"/>
  <c r="E529" i="8" l="1"/>
  <c r="E530" i="9"/>
  <c r="C529" i="9"/>
  <c r="C527" i="8"/>
  <c r="D527" i="8"/>
  <c r="M527" i="8" s="1"/>
  <c r="G529" i="8"/>
  <c r="B529" i="8" s="1"/>
  <c r="F528" i="9"/>
  <c r="G528" i="9" s="1"/>
  <c r="H528" i="9" s="1"/>
  <c r="J528" i="9" s="1"/>
  <c r="F532" i="8"/>
  <c r="I526" i="8"/>
  <c r="L526" i="8" s="1"/>
  <c r="N526" i="8" s="1"/>
  <c r="H527" i="8" l="1"/>
  <c r="E531" i="9"/>
  <c r="C530" i="9"/>
  <c r="C528" i="8"/>
  <c r="D528" i="8"/>
  <c r="M528" i="8" s="1"/>
  <c r="F533" i="8"/>
  <c r="G530" i="8"/>
  <c r="B530" i="8" s="1"/>
  <c r="F529" i="9"/>
  <c r="G529" i="9" s="1"/>
  <c r="H529" i="9" s="1"/>
  <c r="J529" i="9" s="1"/>
  <c r="I527" i="8"/>
  <c r="L527" i="8" s="1"/>
  <c r="N527" i="8" s="1"/>
  <c r="E530" i="8"/>
  <c r="H528" i="8" l="1"/>
  <c r="F534" i="8"/>
  <c r="F530" i="9"/>
  <c r="G530" i="9" s="1"/>
  <c r="H530" i="9" s="1"/>
  <c r="J530" i="9" s="1"/>
  <c r="D529" i="8"/>
  <c r="M529" i="8" s="1"/>
  <c r="C529" i="8"/>
  <c r="H529" i="8" s="1"/>
  <c r="E532" i="9"/>
  <c r="C531" i="9"/>
  <c r="G531" i="8"/>
  <c r="B531" i="8" s="1"/>
  <c r="I528" i="8"/>
  <c r="L528" i="8" s="1"/>
  <c r="N528" i="8" s="1"/>
  <c r="E531" i="8"/>
  <c r="C530" i="8" l="1"/>
  <c r="D530" i="8"/>
  <c r="M530" i="8" s="1"/>
  <c r="E533" i="9"/>
  <c r="C532" i="9"/>
  <c r="I529" i="8"/>
  <c r="L529" i="8" s="1"/>
  <c r="N529" i="8" s="1"/>
  <c r="F531" i="9"/>
  <c r="G531" i="9" s="1"/>
  <c r="H531" i="9" s="1"/>
  <c r="J531" i="9" s="1"/>
  <c r="E532" i="8"/>
  <c r="G532" i="8"/>
  <c r="B532" i="8" s="1"/>
  <c r="F535" i="8"/>
  <c r="H530" i="8" l="1"/>
  <c r="F536" i="8"/>
  <c r="E533" i="8"/>
  <c r="E534" i="9"/>
  <c r="C533" i="9"/>
  <c r="C531" i="8"/>
  <c r="D531" i="8"/>
  <c r="M531" i="8" s="1"/>
  <c r="F532" i="9"/>
  <c r="G532" i="9" s="1"/>
  <c r="H532" i="9" s="1"/>
  <c r="J532" i="9" s="1"/>
  <c r="I530" i="8"/>
  <c r="L530" i="8" s="1"/>
  <c r="N530" i="8" s="1"/>
  <c r="G533" i="8"/>
  <c r="B533" i="8" s="1"/>
  <c r="H531" i="8" l="1"/>
  <c r="I531" i="8" s="1"/>
  <c r="L531" i="8" s="1"/>
  <c r="N531" i="8" s="1"/>
  <c r="C532" i="8"/>
  <c r="D532" i="8"/>
  <c r="M532" i="8" s="1"/>
  <c r="E534" i="8"/>
  <c r="F533" i="9"/>
  <c r="G533" i="9" s="1"/>
  <c r="H533" i="9" s="1"/>
  <c r="J533" i="9" s="1"/>
  <c r="G534" i="8"/>
  <c r="B534" i="8" s="1"/>
  <c r="E535" i="9"/>
  <c r="C534" i="9"/>
  <c r="F537" i="8"/>
  <c r="H532" i="8" l="1"/>
  <c r="F538" i="8"/>
  <c r="E536" i="9"/>
  <c r="C535" i="9"/>
  <c r="D533" i="8"/>
  <c r="M533" i="8" s="1"/>
  <c r="C533" i="8"/>
  <c r="E535" i="8"/>
  <c r="G535" i="8"/>
  <c r="B535" i="8" s="1"/>
  <c r="I532" i="8"/>
  <c r="L532" i="8" s="1"/>
  <c r="N532" i="8" s="1"/>
  <c r="F534" i="9"/>
  <c r="G534" i="9" s="1"/>
  <c r="H534" i="9" s="1"/>
  <c r="J534" i="9" s="1"/>
  <c r="H533" i="8" l="1"/>
  <c r="I533" i="8"/>
  <c r="L533" i="8" s="1"/>
  <c r="N533" i="8" s="1"/>
  <c r="E536" i="8"/>
  <c r="F535" i="9"/>
  <c r="G535" i="9" s="1"/>
  <c r="H535" i="9" s="1"/>
  <c r="J535" i="9" s="1"/>
  <c r="F539" i="8"/>
  <c r="C534" i="8"/>
  <c r="D534" i="8"/>
  <c r="M534" i="8" s="1"/>
  <c r="E537" i="9"/>
  <c r="C536" i="9"/>
  <c r="G536" i="8"/>
  <c r="B536" i="8" s="1"/>
  <c r="H534" i="8" l="1"/>
  <c r="I534" i="8" s="1"/>
  <c r="L534" i="8" s="1"/>
  <c r="N534" i="8" s="1"/>
  <c r="E538" i="9"/>
  <c r="C537" i="9"/>
  <c r="E537" i="8"/>
  <c r="G537" i="8"/>
  <c r="B537" i="8" s="1"/>
  <c r="F536" i="9"/>
  <c r="G536" i="9" s="1"/>
  <c r="H536" i="9" s="1"/>
  <c r="J536" i="9" s="1"/>
  <c r="F540" i="8"/>
  <c r="C535" i="8"/>
  <c r="D535" i="8"/>
  <c r="M535" i="8" s="1"/>
  <c r="H535" i="8" l="1"/>
  <c r="C536" i="8"/>
  <c r="D536" i="8"/>
  <c r="M536" i="8" s="1"/>
  <c r="G538" i="8"/>
  <c r="B538" i="8" s="1"/>
  <c r="E538" i="8"/>
  <c r="F541" i="8"/>
  <c r="F537" i="9"/>
  <c r="G537" i="9" s="1"/>
  <c r="H537" i="9" s="1"/>
  <c r="J537" i="9" s="1"/>
  <c r="I535" i="8"/>
  <c r="L535" i="8" s="1"/>
  <c r="N535" i="8" s="1"/>
  <c r="E539" i="9"/>
  <c r="C538" i="9"/>
  <c r="H536" i="8" l="1"/>
  <c r="G539" i="8"/>
  <c r="B539" i="8" s="1"/>
  <c r="E540" i="9"/>
  <c r="C539" i="9"/>
  <c r="I536" i="8"/>
  <c r="L536" i="8" s="1"/>
  <c r="N536" i="8" s="1"/>
  <c r="D537" i="8"/>
  <c r="M537" i="8" s="1"/>
  <c r="C537" i="8"/>
  <c r="H537" i="8" s="1"/>
  <c r="F542" i="8"/>
  <c r="F538" i="9"/>
  <c r="G538" i="9" s="1"/>
  <c r="H538" i="9" s="1"/>
  <c r="J538" i="9" s="1"/>
  <c r="E539" i="8"/>
  <c r="E540" i="8" l="1"/>
  <c r="I537" i="8"/>
  <c r="L537" i="8" s="1"/>
  <c r="N537" i="8" s="1"/>
  <c r="F539" i="9"/>
  <c r="G539" i="9" s="1"/>
  <c r="H539" i="9" s="1"/>
  <c r="J539" i="9" s="1"/>
  <c r="F543" i="8"/>
  <c r="C538" i="8"/>
  <c r="D538" i="8"/>
  <c r="M538" i="8" s="1"/>
  <c r="E541" i="9"/>
  <c r="C540" i="9"/>
  <c r="G540" i="8"/>
  <c r="B540" i="8" s="1"/>
  <c r="H538" i="8" l="1"/>
  <c r="I538" i="8" s="1"/>
  <c r="L538" i="8" s="1"/>
  <c r="N538" i="8" s="1"/>
  <c r="E542" i="9"/>
  <c r="C541" i="9"/>
  <c r="F540" i="9"/>
  <c r="G540" i="9" s="1"/>
  <c r="H540" i="9" s="1"/>
  <c r="J540" i="9" s="1"/>
  <c r="F544" i="8"/>
  <c r="C539" i="8"/>
  <c r="D539" i="8"/>
  <c r="M539" i="8" s="1"/>
  <c r="G541" i="8"/>
  <c r="B541" i="8" s="1"/>
  <c r="E541" i="8"/>
  <c r="H539" i="8" l="1"/>
  <c r="G542" i="8"/>
  <c r="B542" i="8" s="1"/>
  <c r="F545" i="8"/>
  <c r="E542" i="8"/>
  <c r="F541" i="9"/>
  <c r="G541" i="9" s="1"/>
  <c r="H541" i="9" s="1"/>
  <c r="J541" i="9" s="1"/>
  <c r="I539" i="8"/>
  <c r="L539" i="8" s="1"/>
  <c r="N539" i="8" s="1"/>
  <c r="C540" i="8"/>
  <c r="D540" i="8"/>
  <c r="M540" i="8" s="1"/>
  <c r="E543" i="9"/>
  <c r="C542" i="9"/>
  <c r="H540" i="8" l="1"/>
  <c r="I540" i="8"/>
  <c r="L540" i="8" s="1"/>
  <c r="N540" i="8" s="1"/>
  <c r="F546" i="8"/>
  <c r="F542" i="9"/>
  <c r="G542" i="9" s="1"/>
  <c r="H542" i="9" s="1"/>
  <c r="J542" i="9" s="1"/>
  <c r="E543" i="8"/>
  <c r="C541" i="8"/>
  <c r="D541" i="8"/>
  <c r="M541" i="8" s="1"/>
  <c r="E544" i="9"/>
  <c r="C543" i="9"/>
  <c r="G543" i="8"/>
  <c r="B543" i="8" s="1"/>
  <c r="H541" i="8" l="1"/>
  <c r="I541" i="8" s="1"/>
  <c r="L541" i="8" s="1"/>
  <c r="N541" i="8" s="1"/>
  <c r="C542" i="8"/>
  <c r="D542" i="8"/>
  <c r="M542" i="8" s="1"/>
  <c r="E545" i="9"/>
  <c r="C544" i="9"/>
  <c r="F547" i="8"/>
  <c r="G544" i="8"/>
  <c r="B544" i="8" s="1"/>
  <c r="F543" i="9"/>
  <c r="G543" i="9" s="1"/>
  <c r="H543" i="9" s="1"/>
  <c r="J543" i="9" s="1"/>
  <c r="E544" i="8"/>
  <c r="H542" i="8" l="1"/>
  <c r="F548" i="8"/>
  <c r="C543" i="8"/>
  <c r="H543" i="8" s="1"/>
  <c r="D543" i="8"/>
  <c r="M543" i="8" s="1"/>
  <c r="I542" i="8"/>
  <c r="L542" i="8" s="1"/>
  <c r="N542" i="8" s="1"/>
  <c r="G545" i="8"/>
  <c r="B545" i="8" s="1"/>
  <c r="F544" i="9"/>
  <c r="G544" i="9" s="1"/>
  <c r="H544" i="9" s="1"/>
  <c r="J544" i="9" s="1"/>
  <c r="E545" i="8"/>
  <c r="E546" i="9"/>
  <c r="C545" i="9"/>
  <c r="G546" i="8" l="1"/>
  <c r="B546" i="8" s="1"/>
  <c r="F545" i="9"/>
  <c r="G545" i="9" s="1"/>
  <c r="H545" i="9" s="1"/>
  <c r="J545" i="9" s="1"/>
  <c r="F549" i="8"/>
  <c r="E546" i="8"/>
  <c r="C544" i="8"/>
  <c r="D544" i="8"/>
  <c r="M544" i="8" s="1"/>
  <c r="I543" i="8"/>
  <c r="L543" i="8" s="1"/>
  <c r="N543" i="8" s="1"/>
  <c r="E547" i="9"/>
  <c r="C546" i="9"/>
  <c r="H544" i="8" l="1"/>
  <c r="F546" i="9"/>
  <c r="G546" i="9" s="1"/>
  <c r="H546" i="9" s="1"/>
  <c r="J546" i="9" s="1"/>
  <c r="F550" i="8"/>
  <c r="E548" i="9"/>
  <c r="C547" i="9"/>
  <c r="G547" i="8"/>
  <c r="B547" i="8" s="1"/>
  <c r="E547" i="8"/>
  <c r="D545" i="8"/>
  <c r="M545" i="8" s="1"/>
  <c r="C545" i="8"/>
  <c r="H545" i="8" s="1"/>
  <c r="I544" i="8"/>
  <c r="L544" i="8" s="1"/>
  <c r="N544" i="8" s="1"/>
  <c r="F547" i="9" l="1"/>
  <c r="G547" i="9" s="1"/>
  <c r="H547" i="9" s="1"/>
  <c r="J547" i="9" s="1"/>
  <c r="C546" i="8"/>
  <c r="D546" i="8"/>
  <c r="M546" i="8" s="1"/>
  <c r="E549" i="9"/>
  <c r="C548" i="9"/>
  <c r="G548" i="8"/>
  <c r="B548" i="8" s="1"/>
  <c r="F551" i="8"/>
  <c r="E548" i="8"/>
  <c r="I545" i="8"/>
  <c r="L545" i="8" s="1"/>
  <c r="N545" i="8" s="1"/>
  <c r="H546" i="8" l="1"/>
  <c r="F552" i="8"/>
  <c r="C547" i="8"/>
  <c r="H547" i="8" s="1"/>
  <c r="D547" i="8"/>
  <c r="M547" i="8" s="1"/>
  <c r="E550" i="9"/>
  <c r="C549" i="9"/>
  <c r="G549" i="8"/>
  <c r="B549" i="8" s="1"/>
  <c r="F548" i="9"/>
  <c r="G548" i="9" s="1"/>
  <c r="H548" i="9" s="1"/>
  <c r="J548" i="9" s="1"/>
  <c r="I546" i="8"/>
  <c r="L546" i="8" s="1"/>
  <c r="N546" i="8" s="1"/>
  <c r="E549" i="8"/>
  <c r="E550" i="8" l="1"/>
  <c r="G550" i="8"/>
  <c r="B550" i="8" s="1"/>
  <c r="I547" i="8"/>
  <c r="L547" i="8" s="1"/>
  <c r="N547" i="8" s="1"/>
  <c r="F549" i="9"/>
  <c r="G549" i="9" s="1"/>
  <c r="H549" i="9" s="1"/>
  <c r="J549" i="9" s="1"/>
  <c r="C548" i="8"/>
  <c r="D548" i="8"/>
  <c r="M548" i="8" s="1"/>
  <c r="E551" i="9"/>
  <c r="C550" i="9"/>
  <c r="F553" i="8"/>
  <c r="H548" i="8" l="1"/>
  <c r="F550" i="9"/>
  <c r="G550" i="9" s="1"/>
  <c r="H550" i="9" s="1"/>
  <c r="J550" i="9" s="1"/>
  <c r="D549" i="8"/>
  <c r="M549" i="8" s="1"/>
  <c r="C549" i="8"/>
  <c r="F554" i="8"/>
  <c r="E551" i="8"/>
  <c r="E552" i="9"/>
  <c r="C551" i="9"/>
  <c r="G551" i="8"/>
  <c r="B551" i="8" s="1"/>
  <c r="I548" i="8"/>
  <c r="L548" i="8" s="1"/>
  <c r="N548" i="8" s="1"/>
  <c r="H549" i="8" l="1"/>
  <c r="F555" i="8"/>
  <c r="C550" i="8"/>
  <c r="H550" i="8" s="1"/>
  <c r="D550" i="8"/>
  <c r="M550" i="8" s="1"/>
  <c r="E553" i="9"/>
  <c r="C552" i="9"/>
  <c r="G552" i="8"/>
  <c r="B552" i="8" s="1"/>
  <c r="E552" i="8"/>
  <c r="I549" i="8"/>
  <c r="L549" i="8" s="1"/>
  <c r="N549" i="8" s="1"/>
  <c r="F551" i="9"/>
  <c r="G551" i="9" s="1"/>
  <c r="H551" i="9" s="1"/>
  <c r="J551" i="9" s="1"/>
  <c r="I550" i="8" l="1"/>
  <c r="L550" i="8" s="1"/>
  <c r="N550" i="8" s="1"/>
  <c r="G553" i="8"/>
  <c r="B553" i="8" s="1"/>
  <c r="F552" i="9"/>
  <c r="G552" i="9" s="1"/>
  <c r="H552" i="9" s="1"/>
  <c r="J552" i="9" s="1"/>
  <c r="F556" i="8"/>
  <c r="E553" i="8"/>
  <c r="C551" i="8"/>
  <c r="H551" i="8" s="1"/>
  <c r="D551" i="8"/>
  <c r="M551" i="8" s="1"/>
  <c r="E554" i="9"/>
  <c r="C553" i="9"/>
  <c r="C552" i="8" l="1"/>
  <c r="D552" i="8"/>
  <c r="M552" i="8" s="1"/>
  <c r="I551" i="8"/>
  <c r="L551" i="8" s="1"/>
  <c r="N551" i="8" s="1"/>
  <c r="G554" i="8"/>
  <c r="B554" i="8" s="1"/>
  <c r="F557" i="8"/>
  <c r="F553" i="9"/>
  <c r="G553" i="9" s="1"/>
  <c r="H553" i="9" s="1"/>
  <c r="J553" i="9" s="1"/>
  <c r="E554" i="8"/>
  <c r="E555" i="9"/>
  <c r="C554" i="9"/>
  <c r="H552" i="8" l="1"/>
  <c r="F558" i="8"/>
  <c r="F554" i="9"/>
  <c r="G554" i="9" s="1"/>
  <c r="H554" i="9" s="1"/>
  <c r="J554" i="9" s="1"/>
  <c r="D553" i="8"/>
  <c r="M553" i="8" s="1"/>
  <c r="C553" i="8"/>
  <c r="H553" i="8" s="1"/>
  <c r="E556" i="9"/>
  <c r="C555" i="9"/>
  <c r="G555" i="8"/>
  <c r="B555" i="8" s="1"/>
  <c r="I552" i="8"/>
  <c r="L552" i="8" s="1"/>
  <c r="N552" i="8" s="1"/>
  <c r="E555" i="8"/>
  <c r="C554" i="8" l="1"/>
  <c r="D554" i="8"/>
  <c r="M554" i="8" s="1"/>
  <c r="E557" i="9"/>
  <c r="C556" i="9"/>
  <c r="F559" i="8"/>
  <c r="F555" i="9"/>
  <c r="G555" i="9" s="1"/>
  <c r="H555" i="9" s="1"/>
  <c r="J555" i="9" s="1"/>
  <c r="E556" i="8"/>
  <c r="G556" i="8"/>
  <c r="B556" i="8" s="1"/>
  <c r="I553" i="8"/>
  <c r="L553" i="8" s="1"/>
  <c r="N553" i="8" s="1"/>
  <c r="H554" i="8" l="1"/>
  <c r="E557" i="8"/>
  <c r="F560" i="8"/>
  <c r="E558" i="9"/>
  <c r="C557" i="9"/>
  <c r="C555" i="8"/>
  <c r="D555" i="8"/>
  <c r="M555" i="8" s="1"/>
  <c r="F556" i="9"/>
  <c r="G556" i="9" s="1"/>
  <c r="H556" i="9" s="1"/>
  <c r="J556" i="9" s="1"/>
  <c r="I554" i="8"/>
  <c r="L554" i="8" s="1"/>
  <c r="N554" i="8" s="1"/>
  <c r="G557" i="8"/>
  <c r="B557" i="8" s="1"/>
  <c r="H555" i="8" l="1"/>
  <c r="I555" i="8" s="1"/>
  <c r="L555" i="8" s="1"/>
  <c r="N555" i="8" s="1"/>
  <c r="E559" i="9"/>
  <c r="C558" i="9"/>
  <c r="G558" i="8"/>
  <c r="B558" i="8" s="1"/>
  <c r="F557" i="9"/>
  <c r="G557" i="9" s="1"/>
  <c r="H557" i="9" s="1"/>
  <c r="J557" i="9" s="1"/>
  <c r="E558" i="8"/>
  <c r="C556" i="8"/>
  <c r="D556" i="8"/>
  <c r="M556" i="8" s="1"/>
  <c r="F561" i="8"/>
  <c r="H556" i="8" l="1"/>
  <c r="C557" i="8"/>
  <c r="D557" i="8"/>
  <c r="M557" i="8" s="1"/>
  <c r="F562" i="8"/>
  <c r="I556" i="8"/>
  <c r="L556" i="8" s="1"/>
  <c r="N556" i="8" s="1"/>
  <c r="F558" i="9"/>
  <c r="G558" i="9" s="1"/>
  <c r="H558" i="9" s="1"/>
  <c r="J558" i="9" s="1"/>
  <c r="E559" i="8"/>
  <c r="G559" i="8"/>
  <c r="B559" i="8" s="1"/>
  <c r="E560" i="9"/>
  <c r="C559" i="9"/>
  <c r="H557" i="8" l="1"/>
  <c r="G560" i="8"/>
  <c r="B560" i="8" s="1"/>
  <c r="F563" i="8"/>
  <c r="C558" i="8"/>
  <c r="D558" i="8"/>
  <c r="M558" i="8" s="1"/>
  <c r="E560" i="8"/>
  <c r="F559" i="9"/>
  <c r="G559" i="9" s="1"/>
  <c r="H559" i="9" s="1"/>
  <c r="J559" i="9" s="1"/>
  <c r="E561" i="9"/>
  <c r="C560" i="9"/>
  <c r="I557" i="8"/>
  <c r="L557" i="8" s="1"/>
  <c r="N557" i="8" s="1"/>
  <c r="H558" i="8" l="1"/>
  <c r="E562" i="9"/>
  <c r="C561" i="9"/>
  <c r="C559" i="8"/>
  <c r="D559" i="8"/>
  <c r="M559" i="8" s="1"/>
  <c r="I558" i="8"/>
  <c r="L558" i="8" s="1"/>
  <c r="N558" i="8" s="1"/>
  <c r="G561" i="8"/>
  <c r="B561" i="8" s="1"/>
  <c r="F560" i="9"/>
  <c r="G560" i="9" s="1"/>
  <c r="H560" i="9" s="1"/>
  <c r="J560" i="9" s="1"/>
  <c r="E561" i="8"/>
  <c r="F564" i="8"/>
  <c r="H559" i="8" l="1"/>
  <c r="I559" i="8" s="1"/>
  <c r="L559" i="8" s="1"/>
  <c r="N559" i="8" s="1"/>
  <c r="E562" i="8"/>
  <c r="E563" i="9"/>
  <c r="C562" i="9"/>
  <c r="G562" i="8"/>
  <c r="B562" i="8" s="1"/>
  <c r="F565" i="8"/>
  <c r="F561" i="9"/>
  <c r="G561" i="9" s="1"/>
  <c r="H561" i="9" s="1"/>
  <c r="J561" i="9" s="1"/>
  <c r="C560" i="8"/>
  <c r="D560" i="8"/>
  <c r="M560" i="8" s="1"/>
  <c r="H560" i="8" l="1"/>
  <c r="F566" i="8"/>
  <c r="I560" i="8"/>
  <c r="L560" i="8" s="1"/>
  <c r="N560" i="8" s="1"/>
  <c r="G563" i="8"/>
  <c r="B563" i="8" s="1"/>
  <c r="E563" i="8"/>
  <c r="F562" i="9"/>
  <c r="G562" i="9" s="1"/>
  <c r="H562" i="9" s="1"/>
  <c r="J562" i="9" s="1"/>
  <c r="D561" i="8"/>
  <c r="M561" i="8" s="1"/>
  <c r="C561" i="8"/>
  <c r="E564" i="9"/>
  <c r="C563" i="9"/>
  <c r="H561" i="8" l="1"/>
  <c r="I561" i="8" s="1"/>
  <c r="L561" i="8" s="1"/>
  <c r="N561" i="8" s="1"/>
  <c r="E564" i="8"/>
  <c r="F563" i="9"/>
  <c r="G563" i="9" s="1"/>
  <c r="H563" i="9" s="1"/>
  <c r="J563" i="9" s="1"/>
  <c r="C562" i="8"/>
  <c r="D562" i="8"/>
  <c r="M562" i="8" s="1"/>
  <c r="F567" i="8"/>
  <c r="E565" i="9"/>
  <c r="C564" i="9"/>
  <c r="G564" i="8"/>
  <c r="B564" i="8" s="1"/>
  <c r="H562" i="8" l="1"/>
  <c r="C563" i="8"/>
  <c r="D563" i="8"/>
  <c r="M563" i="8" s="1"/>
  <c r="E566" i="9"/>
  <c r="C565" i="9"/>
  <c r="G565" i="8"/>
  <c r="B565" i="8" s="1"/>
  <c r="F564" i="9"/>
  <c r="G564" i="9" s="1"/>
  <c r="H564" i="9" s="1"/>
  <c r="J564" i="9" s="1"/>
  <c r="E565" i="8"/>
  <c r="I562" i="8"/>
  <c r="L562" i="8" s="1"/>
  <c r="N562" i="8" s="1"/>
  <c r="F568" i="8"/>
  <c r="H563" i="8" l="1"/>
  <c r="F565" i="9"/>
  <c r="G565" i="9" s="1"/>
  <c r="H565" i="9" s="1"/>
  <c r="J565" i="9" s="1"/>
  <c r="C564" i="8"/>
  <c r="H564" i="8" s="1"/>
  <c r="D564" i="8"/>
  <c r="M564" i="8" s="1"/>
  <c r="E567" i="9"/>
  <c r="C566" i="9"/>
  <c r="E566" i="8"/>
  <c r="F569" i="8"/>
  <c r="G566" i="8"/>
  <c r="B566" i="8" s="1"/>
  <c r="I563" i="8"/>
  <c r="L563" i="8" s="1"/>
  <c r="N563" i="8" s="1"/>
  <c r="F570" i="8" l="1"/>
  <c r="I564" i="8"/>
  <c r="L564" i="8" s="1"/>
  <c r="N564" i="8" s="1"/>
  <c r="F566" i="9"/>
  <c r="G566" i="9" s="1"/>
  <c r="H566" i="9" s="1"/>
  <c r="J566" i="9" s="1"/>
  <c r="D565" i="8"/>
  <c r="M565" i="8" s="1"/>
  <c r="C565" i="8"/>
  <c r="H565" i="8" s="1"/>
  <c r="E567" i="8"/>
  <c r="E568" i="9"/>
  <c r="C567" i="9"/>
  <c r="G567" i="8"/>
  <c r="B567" i="8" s="1"/>
  <c r="E569" i="9" l="1"/>
  <c r="C568" i="9"/>
  <c r="F567" i="9"/>
  <c r="G567" i="9" s="1"/>
  <c r="H567" i="9" s="1"/>
  <c r="J567" i="9" s="1"/>
  <c r="I565" i="8"/>
  <c r="L565" i="8" s="1"/>
  <c r="N565" i="8" s="1"/>
  <c r="D566" i="8"/>
  <c r="M566" i="8" s="1"/>
  <c r="C566" i="8"/>
  <c r="H566" i="8" s="1"/>
  <c r="G568" i="8"/>
  <c r="B568" i="8" s="1"/>
  <c r="E568" i="8"/>
  <c r="F571" i="8"/>
  <c r="G569" i="8" l="1"/>
  <c r="B569" i="8" s="1"/>
  <c r="E569" i="8"/>
  <c r="F572" i="8"/>
  <c r="F568" i="9"/>
  <c r="G568" i="9" s="1"/>
  <c r="H568" i="9" s="1"/>
  <c r="J568" i="9" s="1"/>
  <c r="C567" i="8"/>
  <c r="D567" i="8"/>
  <c r="M567" i="8" s="1"/>
  <c r="I566" i="8"/>
  <c r="L566" i="8" s="1"/>
  <c r="N566" i="8" s="1"/>
  <c r="E570" i="9"/>
  <c r="C569" i="9"/>
  <c r="H567" i="8" l="1"/>
  <c r="E571" i="9"/>
  <c r="C570" i="9"/>
  <c r="F573" i="8"/>
  <c r="E570" i="8"/>
  <c r="F569" i="9"/>
  <c r="G569" i="9" s="1"/>
  <c r="H569" i="9" s="1"/>
  <c r="J569" i="9" s="1"/>
  <c r="C568" i="8"/>
  <c r="H568" i="8" s="1"/>
  <c r="D568" i="8"/>
  <c r="M568" i="8" s="1"/>
  <c r="I567" i="8"/>
  <c r="L567" i="8" s="1"/>
  <c r="N567" i="8" s="1"/>
  <c r="G570" i="8"/>
  <c r="B570" i="8" s="1"/>
  <c r="D569" i="8" l="1"/>
  <c r="M569" i="8" s="1"/>
  <c r="C569" i="8"/>
  <c r="E571" i="8"/>
  <c r="G571" i="8"/>
  <c r="B571" i="8" s="1"/>
  <c r="I568" i="8"/>
  <c r="L568" i="8" s="1"/>
  <c r="N568" i="8" s="1"/>
  <c r="F570" i="9"/>
  <c r="G570" i="9" s="1"/>
  <c r="H570" i="9" s="1"/>
  <c r="J570" i="9" s="1"/>
  <c r="E572" i="9"/>
  <c r="C571" i="9"/>
  <c r="F574" i="8"/>
  <c r="H569" i="8" l="1"/>
  <c r="E573" i="9"/>
  <c r="C572" i="9"/>
  <c r="F575" i="8"/>
  <c r="C570" i="8"/>
  <c r="D570" i="8"/>
  <c r="M570" i="8" s="1"/>
  <c r="G572" i="8"/>
  <c r="B572" i="8" s="1"/>
  <c r="F571" i="9"/>
  <c r="G571" i="9" s="1"/>
  <c r="H571" i="9" s="1"/>
  <c r="J571" i="9" s="1"/>
  <c r="E572" i="8"/>
  <c r="I569" i="8"/>
  <c r="L569" i="8" s="1"/>
  <c r="N569" i="8" s="1"/>
  <c r="H570" i="8" l="1"/>
  <c r="G573" i="8"/>
  <c r="B573" i="8" s="1"/>
  <c r="I570" i="8"/>
  <c r="L570" i="8" s="1"/>
  <c r="N570" i="8" s="1"/>
  <c r="F572" i="9"/>
  <c r="G572" i="9" s="1"/>
  <c r="H572" i="9" s="1"/>
  <c r="J572" i="9" s="1"/>
  <c r="E573" i="8"/>
  <c r="C571" i="8"/>
  <c r="D571" i="8"/>
  <c r="M571" i="8" s="1"/>
  <c r="F576" i="8"/>
  <c r="E574" i="9"/>
  <c r="C573" i="9"/>
  <c r="H571" i="8" l="1"/>
  <c r="F573" i="9"/>
  <c r="G573" i="9" s="1"/>
  <c r="H573" i="9" s="1"/>
  <c r="J573" i="9" s="1"/>
  <c r="C572" i="8"/>
  <c r="D572" i="8"/>
  <c r="M572" i="8" s="1"/>
  <c r="E575" i="9"/>
  <c r="C574" i="9"/>
  <c r="I571" i="8"/>
  <c r="L571" i="8" s="1"/>
  <c r="N571" i="8" s="1"/>
  <c r="G574" i="8"/>
  <c r="B574" i="8" s="1"/>
  <c r="E574" i="8"/>
  <c r="F577" i="8"/>
  <c r="H572" i="8" l="1"/>
  <c r="C573" i="8"/>
  <c r="D573" i="8"/>
  <c r="M573" i="8" s="1"/>
  <c r="F574" i="9"/>
  <c r="G574" i="9" s="1"/>
  <c r="H574" i="9" s="1"/>
  <c r="J574" i="9" s="1"/>
  <c r="I572" i="8"/>
  <c r="L572" i="8" s="1"/>
  <c r="N572" i="8" s="1"/>
  <c r="G575" i="8"/>
  <c r="B575" i="8" s="1"/>
  <c r="F578" i="8"/>
  <c r="E575" i="8"/>
  <c r="E576" i="9"/>
  <c r="C575" i="9"/>
  <c r="H573" i="8" l="1"/>
  <c r="I573" i="8" s="1"/>
  <c r="L573" i="8" s="1"/>
  <c r="N573" i="8" s="1"/>
  <c r="F575" i="9"/>
  <c r="G575" i="9" s="1"/>
  <c r="H575" i="9" s="1"/>
  <c r="J575" i="9" s="1"/>
  <c r="E577" i="9"/>
  <c r="C576" i="9"/>
  <c r="F579" i="8"/>
  <c r="E576" i="8"/>
  <c r="C574" i="8"/>
  <c r="D574" i="8"/>
  <c r="M574" i="8" s="1"/>
  <c r="G576" i="8"/>
  <c r="B576" i="8" s="1"/>
  <c r="H574" i="8" l="1"/>
  <c r="I574" i="8" s="1"/>
  <c r="L574" i="8" s="1"/>
  <c r="N574" i="8" s="1"/>
  <c r="E577" i="8"/>
  <c r="F580" i="8"/>
  <c r="F576" i="9"/>
  <c r="G576" i="9" s="1"/>
  <c r="H576" i="9" s="1"/>
  <c r="J576" i="9" s="1"/>
  <c r="C575" i="8"/>
  <c r="D575" i="8"/>
  <c r="M575" i="8" s="1"/>
  <c r="E578" i="9"/>
  <c r="C577" i="9"/>
  <c r="G577" i="8"/>
  <c r="B577" i="8" s="1"/>
  <c r="H575" i="8" l="1"/>
  <c r="I575" i="8" s="1"/>
  <c r="L575" i="8" s="1"/>
  <c r="N575" i="8" s="1"/>
  <c r="F581" i="8"/>
  <c r="G578" i="8"/>
  <c r="B578" i="8" s="1"/>
  <c r="F577" i="9"/>
  <c r="G577" i="9" s="1"/>
  <c r="H577" i="9" s="1"/>
  <c r="J577" i="9" s="1"/>
  <c r="C576" i="8"/>
  <c r="H576" i="8" s="1"/>
  <c r="D576" i="8"/>
  <c r="M576" i="8" s="1"/>
  <c r="E578" i="8"/>
  <c r="E579" i="9"/>
  <c r="C578" i="9"/>
  <c r="G579" i="8" l="1"/>
  <c r="B579" i="8" s="1"/>
  <c r="F578" i="9"/>
  <c r="G578" i="9" s="1"/>
  <c r="H578" i="9" s="1"/>
  <c r="J578" i="9" s="1"/>
  <c r="F582" i="8"/>
  <c r="E580" i="9"/>
  <c r="C579" i="9"/>
  <c r="I576" i="8"/>
  <c r="L576" i="8" s="1"/>
  <c r="N576" i="8" s="1"/>
  <c r="E579" i="8"/>
  <c r="D577" i="8"/>
  <c r="M577" i="8" s="1"/>
  <c r="C577" i="8"/>
  <c r="H577" i="8" s="1"/>
  <c r="I577" i="8" l="1"/>
  <c r="L577" i="8" s="1"/>
  <c r="N577" i="8" s="1"/>
  <c r="F583" i="8"/>
  <c r="E580" i="8"/>
  <c r="F579" i="9"/>
  <c r="G579" i="9" s="1"/>
  <c r="H579" i="9" s="1"/>
  <c r="J579" i="9" s="1"/>
  <c r="E581" i="9"/>
  <c r="C580" i="9"/>
  <c r="C578" i="8"/>
  <c r="H578" i="8" s="1"/>
  <c r="D578" i="8"/>
  <c r="M578" i="8" s="1"/>
  <c r="G580" i="8"/>
  <c r="B580" i="8" s="1"/>
  <c r="C579" i="8" l="1"/>
  <c r="D579" i="8"/>
  <c r="M579" i="8" s="1"/>
  <c r="I578" i="8"/>
  <c r="L578" i="8" s="1"/>
  <c r="N578" i="8" s="1"/>
  <c r="F584" i="8"/>
  <c r="F580" i="9"/>
  <c r="G580" i="9" s="1"/>
  <c r="H580" i="9" s="1"/>
  <c r="J580" i="9" s="1"/>
  <c r="E581" i="8"/>
  <c r="G581" i="8"/>
  <c r="B581" i="8" s="1"/>
  <c r="E582" i="9"/>
  <c r="C581" i="9"/>
  <c r="H579" i="8" l="1"/>
  <c r="G582" i="8"/>
  <c r="B582" i="8" s="1"/>
  <c r="F581" i="9"/>
  <c r="G581" i="9" s="1"/>
  <c r="H581" i="9" s="1"/>
  <c r="J581" i="9" s="1"/>
  <c r="E582" i="8"/>
  <c r="E583" i="9"/>
  <c r="C582" i="9"/>
  <c r="F585" i="8"/>
  <c r="C580" i="8"/>
  <c r="D580" i="8"/>
  <c r="M580" i="8" s="1"/>
  <c r="I579" i="8"/>
  <c r="L579" i="8" s="1"/>
  <c r="N579" i="8" s="1"/>
  <c r="H580" i="8" l="1"/>
  <c r="E583" i="8"/>
  <c r="I580" i="8"/>
  <c r="L580" i="8" s="1"/>
  <c r="N580" i="8" s="1"/>
  <c r="F582" i="9"/>
  <c r="G582" i="9" s="1"/>
  <c r="H582" i="9" s="1"/>
  <c r="J582" i="9" s="1"/>
  <c r="F586" i="8"/>
  <c r="D581" i="8"/>
  <c r="M581" i="8" s="1"/>
  <c r="C581" i="8"/>
  <c r="E584" i="9"/>
  <c r="C583" i="9"/>
  <c r="G583" i="8"/>
  <c r="B583" i="8" s="1"/>
  <c r="H581" i="8" l="1"/>
  <c r="G584" i="8"/>
  <c r="B584" i="8" s="1"/>
  <c r="I581" i="8"/>
  <c r="L581" i="8" s="1"/>
  <c r="N581" i="8" s="1"/>
  <c r="E584" i="8"/>
  <c r="F583" i="9"/>
  <c r="G583" i="9" s="1"/>
  <c r="H583" i="9" s="1"/>
  <c r="J583" i="9" s="1"/>
  <c r="F587" i="8"/>
  <c r="C582" i="8"/>
  <c r="H582" i="8" s="1"/>
  <c r="D582" i="8"/>
  <c r="M582" i="8" s="1"/>
  <c r="E585" i="9"/>
  <c r="C584" i="9"/>
  <c r="I582" i="8" l="1"/>
  <c r="L582" i="8" s="1"/>
  <c r="N582" i="8" s="1"/>
  <c r="F584" i="9"/>
  <c r="G584" i="9" s="1"/>
  <c r="H584" i="9" s="1"/>
  <c r="J584" i="9" s="1"/>
  <c r="F588" i="8"/>
  <c r="E585" i="8"/>
  <c r="E586" i="9"/>
  <c r="C585" i="9"/>
  <c r="D583" i="8"/>
  <c r="M583" i="8" s="1"/>
  <c r="C583" i="8"/>
  <c r="G585" i="8"/>
  <c r="B585" i="8" s="1"/>
  <c r="H583" i="8" l="1"/>
  <c r="C584" i="8"/>
  <c r="D584" i="8"/>
  <c r="M584" i="8" s="1"/>
  <c r="G586" i="8"/>
  <c r="B586" i="8" s="1"/>
  <c r="F585" i="9"/>
  <c r="G585" i="9" s="1"/>
  <c r="H585" i="9" s="1"/>
  <c r="J585" i="9" s="1"/>
  <c r="I583" i="8"/>
  <c r="L583" i="8" s="1"/>
  <c r="N583" i="8" s="1"/>
  <c r="E587" i="9"/>
  <c r="C586" i="9"/>
  <c r="F589" i="8"/>
  <c r="E586" i="8"/>
  <c r="H584" i="8" l="1"/>
  <c r="G587" i="8"/>
  <c r="B587" i="8" s="1"/>
  <c r="F586" i="9"/>
  <c r="G586" i="9" s="1"/>
  <c r="H586" i="9" s="1"/>
  <c r="J586" i="9" s="1"/>
  <c r="E588" i="9"/>
  <c r="C587" i="9"/>
  <c r="F590" i="8"/>
  <c r="D585" i="8"/>
  <c r="M585" i="8" s="1"/>
  <c r="C585" i="8"/>
  <c r="E587" i="8"/>
  <c r="I584" i="8"/>
  <c r="L584" i="8" s="1"/>
  <c r="N584" i="8" s="1"/>
  <c r="H585" i="8" l="1"/>
  <c r="I585" i="8" s="1"/>
  <c r="L585" i="8" s="1"/>
  <c r="N585" i="8" s="1"/>
  <c r="F587" i="9"/>
  <c r="G587" i="9" s="1"/>
  <c r="H587" i="9" s="1"/>
  <c r="J587" i="9" s="1"/>
  <c r="F591" i="8"/>
  <c r="C586" i="8"/>
  <c r="D586" i="8"/>
  <c r="M586" i="8" s="1"/>
  <c r="E588" i="8"/>
  <c r="E589" i="9"/>
  <c r="C588" i="9"/>
  <c r="G588" i="8"/>
  <c r="B588" i="8" s="1"/>
  <c r="H586" i="8" l="1"/>
  <c r="I586" i="8" s="1"/>
  <c r="L586" i="8" s="1"/>
  <c r="N586" i="8" s="1"/>
  <c r="C587" i="8"/>
  <c r="D587" i="8"/>
  <c r="M587" i="8" s="1"/>
  <c r="G589" i="8"/>
  <c r="B589" i="8" s="1"/>
  <c r="E589" i="8"/>
  <c r="F592" i="8"/>
  <c r="F588" i="9"/>
  <c r="G588" i="9" s="1"/>
  <c r="H588" i="9" s="1"/>
  <c r="J588" i="9" s="1"/>
  <c r="E590" i="9"/>
  <c r="C589" i="9"/>
  <c r="H587" i="8" l="1"/>
  <c r="I587" i="8" s="1"/>
  <c r="L587" i="8" s="1"/>
  <c r="N587" i="8" s="1"/>
  <c r="F589" i="9"/>
  <c r="G589" i="9" s="1"/>
  <c r="H589" i="9" s="1"/>
  <c r="J589" i="9" s="1"/>
  <c r="C588" i="8"/>
  <c r="H588" i="8" s="1"/>
  <c r="D588" i="8"/>
  <c r="M588" i="8" s="1"/>
  <c r="E591" i="9"/>
  <c r="C590" i="9"/>
  <c r="F593" i="8"/>
  <c r="E590" i="8"/>
  <c r="G590" i="8"/>
  <c r="B590" i="8" s="1"/>
  <c r="C589" i="8" l="1"/>
  <c r="D589" i="8"/>
  <c r="M589" i="8" s="1"/>
  <c r="I588" i="8"/>
  <c r="L588" i="8" s="1"/>
  <c r="N588" i="8" s="1"/>
  <c r="F590" i="9"/>
  <c r="G590" i="9" s="1"/>
  <c r="H590" i="9" s="1"/>
  <c r="J590" i="9" s="1"/>
  <c r="E591" i="8"/>
  <c r="E592" i="9"/>
  <c r="C591" i="9"/>
  <c r="F594" i="8"/>
  <c r="G591" i="8"/>
  <c r="B591" i="8" s="1"/>
  <c r="H589" i="8" l="1"/>
  <c r="C590" i="8"/>
  <c r="D590" i="8"/>
  <c r="M590" i="8" s="1"/>
  <c r="G592" i="8"/>
  <c r="B592" i="8" s="1"/>
  <c r="F591" i="9"/>
  <c r="G591" i="9" s="1"/>
  <c r="H591" i="9" s="1"/>
  <c r="J591" i="9" s="1"/>
  <c r="E593" i="9"/>
  <c r="C592" i="9"/>
  <c r="F595" i="8"/>
  <c r="E592" i="8"/>
  <c r="I589" i="8"/>
  <c r="L589" i="8" s="1"/>
  <c r="N589" i="8" s="1"/>
  <c r="H590" i="8" l="1"/>
  <c r="F596" i="8"/>
  <c r="E594" i="9"/>
  <c r="C593" i="9"/>
  <c r="E593" i="8"/>
  <c r="F592" i="9"/>
  <c r="G592" i="9" s="1"/>
  <c r="H592" i="9" s="1"/>
  <c r="J592" i="9" s="1"/>
  <c r="C591" i="8"/>
  <c r="H591" i="8" s="1"/>
  <c r="D591" i="8"/>
  <c r="M591" i="8" s="1"/>
  <c r="G593" i="8"/>
  <c r="B593" i="8" s="1"/>
  <c r="I590" i="8"/>
  <c r="L590" i="8" s="1"/>
  <c r="N590" i="8" s="1"/>
  <c r="I591" i="8" l="1"/>
  <c r="L591" i="8" s="1"/>
  <c r="N591" i="8" s="1"/>
  <c r="G594" i="8"/>
  <c r="B594" i="8" s="1"/>
  <c r="F593" i="9"/>
  <c r="G593" i="9" s="1"/>
  <c r="H593" i="9" s="1"/>
  <c r="J593" i="9" s="1"/>
  <c r="E594" i="8"/>
  <c r="E595" i="9"/>
  <c r="C594" i="9"/>
  <c r="C592" i="8"/>
  <c r="H592" i="8" s="1"/>
  <c r="D592" i="8"/>
  <c r="M592" i="8" s="1"/>
  <c r="F597" i="8"/>
  <c r="I592" i="8" l="1"/>
  <c r="L592" i="8" s="1"/>
  <c r="N592" i="8" s="1"/>
  <c r="E595" i="8"/>
  <c r="D593" i="8"/>
  <c r="M593" i="8" s="1"/>
  <c r="C593" i="8"/>
  <c r="F598" i="8"/>
  <c r="G595" i="8"/>
  <c r="B595" i="8" s="1"/>
  <c r="F594" i="9"/>
  <c r="G594" i="9" s="1"/>
  <c r="H594" i="9" s="1"/>
  <c r="J594" i="9" s="1"/>
  <c r="E596" i="9"/>
  <c r="C595" i="9"/>
  <c r="H593" i="8" l="1"/>
  <c r="F595" i="9"/>
  <c r="G595" i="9" s="1"/>
  <c r="H595" i="9" s="1"/>
  <c r="J595" i="9" s="1"/>
  <c r="F599" i="8"/>
  <c r="E596" i="8"/>
  <c r="C594" i="8"/>
  <c r="D594" i="8"/>
  <c r="M594" i="8" s="1"/>
  <c r="I593" i="8"/>
  <c r="L593" i="8" s="1"/>
  <c r="N593" i="8" s="1"/>
  <c r="E597" i="9"/>
  <c r="C596" i="9"/>
  <c r="G596" i="8"/>
  <c r="B596" i="8" s="1"/>
  <c r="H594" i="8" l="1"/>
  <c r="I594" i="8" s="1"/>
  <c r="L594" i="8" s="1"/>
  <c r="N594" i="8" s="1"/>
  <c r="E597" i="8"/>
  <c r="F600" i="8"/>
  <c r="C595" i="8"/>
  <c r="D595" i="8"/>
  <c r="M595" i="8" s="1"/>
  <c r="E598" i="9"/>
  <c r="C597" i="9"/>
  <c r="G597" i="8"/>
  <c r="B597" i="8" s="1"/>
  <c r="F596" i="9"/>
  <c r="G596" i="9" s="1"/>
  <c r="H596" i="9" s="1"/>
  <c r="J596" i="9" s="1"/>
  <c r="H595" i="8" l="1"/>
  <c r="G598" i="8"/>
  <c r="B598" i="8" s="1"/>
  <c r="E598" i="8"/>
  <c r="F597" i="9"/>
  <c r="G597" i="9" s="1"/>
  <c r="H597" i="9" s="1"/>
  <c r="J597" i="9" s="1"/>
  <c r="I595" i="8"/>
  <c r="L595" i="8" s="1"/>
  <c r="N595" i="8" s="1"/>
  <c r="C596" i="8"/>
  <c r="D596" i="8"/>
  <c r="M596" i="8" s="1"/>
  <c r="E599" i="9"/>
  <c r="C598" i="9"/>
  <c r="F601" i="8"/>
  <c r="H596" i="8" l="1"/>
  <c r="F598" i="9"/>
  <c r="G598" i="9" s="1"/>
  <c r="H598" i="9" s="1"/>
  <c r="J598" i="9" s="1"/>
  <c r="E599" i="8"/>
  <c r="D597" i="8"/>
  <c r="M597" i="8" s="1"/>
  <c r="C597" i="8"/>
  <c r="H597" i="8" s="1"/>
  <c r="F602" i="8"/>
  <c r="E600" i="9"/>
  <c r="C599" i="9"/>
  <c r="I596" i="8"/>
  <c r="L596" i="8" s="1"/>
  <c r="N596" i="8" s="1"/>
  <c r="G599" i="8"/>
  <c r="B599" i="8" s="1"/>
  <c r="F603" i="8" l="1"/>
  <c r="C598" i="8"/>
  <c r="D598" i="8"/>
  <c r="M598" i="8" s="1"/>
  <c r="I597" i="8"/>
  <c r="L597" i="8" s="1"/>
  <c r="N597" i="8" s="1"/>
  <c r="E600" i="8"/>
  <c r="G600" i="8"/>
  <c r="B600" i="8" s="1"/>
  <c r="F599" i="9"/>
  <c r="G599" i="9" s="1"/>
  <c r="H599" i="9" s="1"/>
  <c r="J599" i="9" s="1"/>
  <c r="E601" i="9"/>
  <c r="C600" i="9"/>
  <c r="H598" i="8" l="1"/>
  <c r="I598" i="8" s="1"/>
  <c r="L598" i="8" s="1"/>
  <c r="N598" i="8" s="1"/>
  <c r="C599" i="8"/>
  <c r="H599" i="8" s="1"/>
  <c r="D599" i="8"/>
  <c r="M599" i="8" s="1"/>
  <c r="E601" i="8"/>
  <c r="F600" i="9"/>
  <c r="G600" i="9" s="1"/>
  <c r="H600" i="9" s="1"/>
  <c r="J600" i="9" s="1"/>
  <c r="F604" i="8"/>
  <c r="E602" i="9"/>
  <c r="C601" i="9"/>
  <c r="G601" i="8"/>
  <c r="B601" i="8" s="1"/>
  <c r="C600" i="8" l="1"/>
  <c r="D600" i="8"/>
  <c r="M600" i="8" s="1"/>
  <c r="E603" i="9"/>
  <c r="C602" i="9"/>
  <c r="G602" i="8"/>
  <c r="B602" i="8" s="1"/>
  <c r="F605" i="8"/>
  <c r="F601" i="9"/>
  <c r="G601" i="9" s="1"/>
  <c r="H601" i="9" s="1"/>
  <c r="J601" i="9" s="1"/>
  <c r="I599" i="8"/>
  <c r="L599" i="8" s="1"/>
  <c r="N599" i="8" s="1"/>
  <c r="E602" i="8"/>
  <c r="H600" i="8" l="1"/>
  <c r="F606" i="8"/>
  <c r="G603" i="8"/>
  <c r="B603" i="8" s="1"/>
  <c r="F602" i="9"/>
  <c r="G602" i="9" s="1"/>
  <c r="H602" i="9" s="1"/>
  <c r="J602" i="9" s="1"/>
  <c r="E603" i="8"/>
  <c r="D601" i="8"/>
  <c r="M601" i="8" s="1"/>
  <c r="C601" i="8"/>
  <c r="H601" i="8" s="1"/>
  <c r="E604" i="9"/>
  <c r="C603" i="9"/>
  <c r="I600" i="8"/>
  <c r="L600" i="8" s="1"/>
  <c r="N600" i="8" s="1"/>
  <c r="C602" i="8" l="1"/>
  <c r="D602" i="8"/>
  <c r="M602" i="8" s="1"/>
  <c r="E605" i="9"/>
  <c r="C604" i="9"/>
  <c r="G604" i="8"/>
  <c r="B604" i="8" s="1"/>
  <c r="I601" i="8"/>
  <c r="L601" i="8" s="1"/>
  <c r="N601" i="8" s="1"/>
  <c r="F603" i="9"/>
  <c r="G603" i="9" s="1"/>
  <c r="H603" i="9" s="1"/>
  <c r="J603" i="9" s="1"/>
  <c r="E604" i="8"/>
  <c r="F607" i="8"/>
  <c r="H602" i="8" l="1"/>
  <c r="F608" i="8"/>
  <c r="C603" i="8"/>
  <c r="H603" i="8" s="1"/>
  <c r="D603" i="8"/>
  <c r="M603" i="8" s="1"/>
  <c r="E606" i="9"/>
  <c r="C605" i="9"/>
  <c r="G605" i="8"/>
  <c r="B605" i="8" s="1"/>
  <c r="E605" i="8"/>
  <c r="F604" i="9"/>
  <c r="G604" i="9" s="1"/>
  <c r="H604" i="9" s="1"/>
  <c r="J604" i="9" s="1"/>
  <c r="I602" i="8"/>
  <c r="L602" i="8" s="1"/>
  <c r="N602" i="8" s="1"/>
  <c r="I603" i="8" l="1"/>
  <c r="L603" i="8" s="1"/>
  <c r="N603" i="8" s="1"/>
  <c r="F605" i="9"/>
  <c r="G605" i="9" s="1"/>
  <c r="H605" i="9" s="1"/>
  <c r="J605" i="9" s="1"/>
  <c r="G606" i="8"/>
  <c r="B606" i="8" s="1"/>
  <c r="E606" i="8"/>
  <c r="C604" i="8"/>
  <c r="D604" i="8"/>
  <c r="M604" i="8" s="1"/>
  <c r="E607" i="9"/>
  <c r="C606" i="9"/>
  <c r="F609" i="8"/>
  <c r="H604" i="8" l="1"/>
  <c r="E608" i="9"/>
  <c r="C607" i="9"/>
  <c r="F606" i="9"/>
  <c r="G606" i="9" s="1"/>
  <c r="H606" i="9" s="1"/>
  <c r="J606" i="9" s="1"/>
  <c r="E607" i="8"/>
  <c r="F610" i="8"/>
  <c r="C605" i="8"/>
  <c r="H605" i="8" s="1"/>
  <c r="D605" i="8"/>
  <c r="M605" i="8" s="1"/>
  <c r="I604" i="8"/>
  <c r="L604" i="8" s="1"/>
  <c r="N604" i="8" s="1"/>
  <c r="G607" i="8"/>
  <c r="B607" i="8" s="1"/>
  <c r="I605" i="8" l="1"/>
  <c r="L605" i="8" s="1"/>
  <c r="N605" i="8" s="1"/>
  <c r="F611" i="8"/>
  <c r="F607" i="9"/>
  <c r="G607" i="9" s="1"/>
  <c r="H607" i="9" s="1"/>
  <c r="J607" i="9" s="1"/>
  <c r="C606" i="8"/>
  <c r="D606" i="8"/>
  <c r="M606" i="8" s="1"/>
  <c r="E608" i="8"/>
  <c r="G608" i="8"/>
  <c r="B608" i="8" s="1"/>
  <c r="E609" i="9"/>
  <c r="C608" i="9"/>
  <c r="H606" i="8" l="1"/>
  <c r="G609" i="8"/>
  <c r="B609" i="8" s="1"/>
  <c r="F608" i="9"/>
  <c r="G608" i="9" s="1"/>
  <c r="H608" i="9" s="1"/>
  <c r="J608" i="9" s="1"/>
  <c r="E610" i="9"/>
  <c r="C609" i="9"/>
  <c r="C607" i="8"/>
  <c r="D607" i="8"/>
  <c r="M607" i="8" s="1"/>
  <c r="F612" i="8"/>
  <c r="I606" i="8"/>
  <c r="L606" i="8" s="1"/>
  <c r="N606" i="8" s="1"/>
  <c r="E609" i="8"/>
  <c r="H607" i="8" l="1"/>
  <c r="F613" i="8"/>
  <c r="I607" i="8"/>
  <c r="L607" i="8" s="1"/>
  <c r="N607" i="8" s="1"/>
  <c r="F609" i="9"/>
  <c r="G609" i="9" s="1"/>
  <c r="H609" i="9" s="1"/>
  <c r="J609" i="9" s="1"/>
  <c r="C608" i="8"/>
  <c r="D608" i="8"/>
  <c r="M608" i="8" s="1"/>
  <c r="E610" i="8"/>
  <c r="E611" i="9"/>
  <c r="C610" i="9"/>
  <c r="G610" i="8"/>
  <c r="B610" i="8" s="1"/>
  <c r="H608" i="8" l="1"/>
  <c r="D609" i="8"/>
  <c r="M609" i="8" s="1"/>
  <c r="C609" i="8"/>
  <c r="H609" i="8" s="1"/>
  <c r="E612" i="9"/>
  <c r="C611" i="9"/>
  <c r="I608" i="8"/>
  <c r="L608" i="8" s="1"/>
  <c r="N608" i="8" s="1"/>
  <c r="G611" i="8"/>
  <c r="B611" i="8" s="1"/>
  <c r="E611" i="8"/>
  <c r="F614" i="8"/>
  <c r="F610" i="9"/>
  <c r="G610" i="9" s="1"/>
  <c r="H610" i="9" s="1"/>
  <c r="J610" i="9" s="1"/>
  <c r="C610" i="8" l="1"/>
  <c r="D610" i="8"/>
  <c r="M610" i="8" s="1"/>
  <c r="G612" i="8"/>
  <c r="B612" i="8" s="1"/>
  <c r="F611" i="9"/>
  <c r="G611" i="9" s="1"/>
  <c r="H611" i="9" s="1"/>
  <c r="J611" i="9" s="1"/>
  <c r="I609" i="8"/>
  <c r="L609" i="8" s="1"/>
  <c r="N609" i="8" s="1"/>
  <c r="E612" i="8"/>
  <c r="E613" i="9"/>
  <c r="C612" i="9"/>
  <c r="F615" i="8"/>
  <c r="H610" i="8" l="1"/>
  <c r="E614" i="9"/>
  <c r="C613" i="9"/>
  <c r="E613" i="8"/>
  <c r="F612" i="9"/>
  <c r="G612" i="9" s="1"/>
  <c r="H612" i="9" s="1"/>
  <c r="J612" i="9" s="1"/>
  <c r="C611" i="8"/>
  <c r="D611" i="8"/>
  <c r="M611" i="8" s="1"/>
  <c r="F616" i="8"/>
  <c r="G613" i="8"/>
  <c r="B613" i="8" s="1"/>
  <c r="I610" i="8"/>
  <c r="L610" i="8" s="1"/>
  <c r="N610" i="8" s="1"/>
  <c r="H611" i="8" l="1"/>
  <c r="F617" i="8"/>
  <c r="E614" i="8"/>
  <c r="G614" i="8"/>
  <c r="B614" i="8" s="1"/>
  <c r="I611" i="8"/>
  <c r="L611" i="8" s="1"/>
  <c r="N611" i="8" s="1"/>
  <c r="F613" i="9"/>
  <c r="G613" i="9" s="1"/>
  <c r="H613" i="9" s="1"/>
  <c r="J613" i="9" s="1"/>
  <c r="C612" i="8"/>
  <c r="D612" i="8"/>
  <c r="M612" i="8" s="1"/>
  <c r="E615" i="9"/>
  <c r="C614" i="9"/>
  <c r="H612" i="8" l="1"/>
  <c r="I612" i="8" s="1"/>
  <c r="L612" i="8" s="1"/>
  <c r="N612" i="8" s="1"/>
  <c r="F614" i="9"/>
  <c r="G614" i="9" s="1"/>
  <c r="H614" i="9" s="1"/>
  <c r="J614" i="9" s="1"/>
  <c r="D613" i="8"/>
  <c r="M613" i="8" s="1"/>
  <c r="C613" i="8"/>
  <c r="H613" i="8" s="1"/>
  <c r="F618" i="8"/>
  <c r="E616" i="9"/>
  <c r="C615" i="9"/>
  <c r="G615" i="8"/>
  <c r="B615" i="8" s="1"/>
  <c r="E615" i="8"/>
  <c r="F615" i="9" l="1"/>
  <c r="G615" i="9" s="1"/>
  <c r="H615" i="9" s="1"/>
  <c r="J615" i="9" s="1"/>
  <c r="C614" i="8"/>
  <c r="D614" i="8"/>
  <c r="M614" i="8" s="1"/>
  <c r="G616" i="8"/>
  <c r="B616" i="8" s="1"/>
  <c r="F619" i="8"/>
  <c r="E616" i="8"/>
  <c r="I613" i="8"/>
  <c r="L613" i="8" s="1"/>
  <c r="N613" i="8" s="1"/>
  <c r="E617" i="9"/>
  <c r="C616" i="9"/>
  <c r="H614" i="8" l="1"/>
  <c r="I614" i="8" s="1"/>
  <c r="L614" i="8" s="1"/>
  <c r="N614" i="8" s="1"/>
  <c r="C615" i="8"/>
  <c r="H615" i="8" s="1"/>
  <c r="D615" i="8"/>
  <c r="M615" i="8" s="1"/>
  <c r="E618" i="9"/>
  <c r="C617" i="9"/>
  <c r="G617" i="8"/>
  <c r="B617" i="8" s="1"/>
  <c r="F620" i="8"/>
  <c r="F616" i="9"/>
  <c r="G616" i="9" s="1"/>
  <c r="H616" i="9" s="1"/>
  <c r="J616" i="9" s="1"/>
  <c r="E617" i="8"/>
  <c r="E618" i="8" l="1"/>
  <c r="I615" i="8"/>
  <c r="L615" i="8" s="1"/>
  <c r="N615" i="8" s="1"/>
  <c r="F621" i="8"/>
  <c r="F617" i="9"/>
  <c r="G617" i="9" s="1"/>
  <c r="H617" i="9" s="1"/>
  <c r="J617" i="9" s="1"/>
  <c r="C616" i="8"/>
  <c r="D616" i="8"/>
  <c r="M616" i="8" s="1"/>
  <c r="E619" i="9"/>
  <c r="C618" i="9"/>
  <c r="G618" i="8"/>
  <c r="B618" i="8" s="1"/>
  <c r="H616" i="8" l="1"/>
  <c r="D617" i="8"/>
  <c r="M617" i="8" s="1"/>
  <c r="C617" i="8"/>
  <c r="H617" i="8" s="1"/>
  <c r="F618" i="9"/>
  <c r="G618" i="9" s="1"/>
  <c r="H618" i="9" s="1"/>
  <c r="J618" i="9" s="1"/>
  <c r="E619" i="8"/>
  <c r="E620" i="9"/>
  <c r="C619" i="9"/>
  <c r="G619" i="8"/>
  <c r="B619" i="8" s="1"/>
  <c r="I616" i="8"/>
  <c r="L616" i="8" s="1"/>
  <c r="N616" i="8" s="1"/>
  <c r="F622" i="8"/>
  <c r="C618" i="8" l="1"/>
  <c r="D618" i="8"/>
  <c r="M618" i="8" s="1"/>
  <c r="F623" i="8"/>
  <c r="G620" i="8"/>
  <c r="B620" i="8" s="1"/>
  <c r="E620" i="8"/>
  <c r="F619" i="9"/>
  <c r="G619" i="9" s="1"/>
  <c r="H619" i="9" s="1"/>
  <c r="J619" i="9" s="1"/>
  <c r="I617" i="8"/>
  <c r="L617" i="8" s="1"/>
  <c r="N617" i="8" s="1"/>
  <c r="E621" i="9"/>
  <c r="C620" i="9"/>
  <c r="H618" i="8" l="1"/>
  <c r="I618" i="8" s="1"/>
  <c r="L618" i="8" s="1"/>
  <c r="N618" i="8" s="1"/>
  <c r="F620" i="9"/>
  <c r="G620" i="9" s="1"/>
  <c r="H620" i="9" s="1"/>
  <c r="J620" i="9" s="1"/>
  <c r="C619" i="8"/>
  <c r="H619" i="8" s="1"/>
  <c r="D619" i="8"/>
  <c r="M619" i="8" s="1"/>
  <c r="E622" i="9"/>
  <c r="C621" i="9"/>
  <c r="G621" i="8"/>
  <c r="B621" i="8" s="1"/>
  <c r="E621" i="8"/>
  <c r="F624" i="8"/>
  <c r="G622" i="8" l="1"/>
  <c r="B622" i="8" s="1"/>
  <c r="F625" i="8"/>
  <c r="I619" i="8"/>
  <c r="L619" i="8" s="1"/>
  <c r="N619" i="8" s="1"/>
  <c r="F621" i="9"/>
  <c r="G621" i="9" s="1"/>
  <c r="H621" i="9" s="1"/>
  <c r="J621" i="9" s="1"/>
  <c r="E622" i="8"/>
  <c r="C620" i="8"/>
  <c r="D620" i="8"/>
  <c r="M620" i="8" s="1"/>
  <c r="E623" i="9"/>
  <c r="C622" i="9"/>
  <c r="H620" i="8" l="1"/>
  <c r="F626" i="8"/>
  <c r="F622" i="9"/>
  <c r="G622" i="9" s="1"/>
  <c r="H622" i="9" s="1"/>
  <c r="J622" i="9" s="1"/>
  <c r="E623" i="8"/>
  <c r="C621" i="8"/>
  <c r="D621" i="8"/>
  <c r="M621" i="8" s="1"/>
  <c r="E624" i="9"/>
  <c r="C623" i="9"/>
  <c r="G623" i="8"/>
  <c r="B623" i="8" s="1"/>
  <c r="I620" i="8"/>
  <c r="L620" i="8" s="1"/>
  <c r="N620" i="8" s="1"/>
  <c r="H621" i="8" l="1"/>
  <c r="E624" i="8"/>
  <c r="C622" i="8"/>
  <c r="H622" i="8" s="1"/>
  <c r="D622" i="8"/>
  <c r="M622" i="8" s="1"/>
  <c r="E625" i="9"/>
  <c r="C624" i="9"/>
  <c r="F627" i="8"/>
  <c r="G624" i="8"/>
  <c r="B624" i="8" s="1"/>
  <c r="I621" i="8"/>
  <c r="L621" i="8" s="1"/>
  <c r="N621" i="8" s="1"/>
  <c r="F623" i="9"/>
  <c r="G623" i="9" s="1"/>
  <c r="H623" i="9" s="1"/>
  <c r="J623" i="9" s="1"/>
  <c r="C623" i="8" l="1"/>
  <c r="D623" i="8"/>
  <c r="M623" i="8" s="1"/>
  <c r="I622" i="8"/>
  <c r="L622" i="8" s="1"/>
  <c r="N622" i="8" s="1"/>
  <c r="G625" i="8"/>
  <c r="B625" i="8" s="1"/>
  <c r="E626" i="9"/>
  <c r="C625" i="9"/>
  <c r="F624" i="9"/>
  <c r="G624" i="9" s="1"/>
  <c r="H624" i="9" s="1"/>
  <c r="J624" i="9" s="1"/>
  <c r="E625" i="8"/>
  <c r="F628" i="8"/>
  <c r="H623" i="8" l="1"/>
  <c r="F625" i="9"/>
  <c r="G625" i="9" s="1"/>
  <c r="H625" i="9" s="1"/>
  <c r="J625" i="9" s="1"/>
  <c r="C624" i="8"/>
  <c r="H624" i="8" s="1"/>
  <c r="D624" i="8"/>
  <c r="M624" i="8" s="1"/>
  <c r="E627" i="9"/>
  <c r="C626" i="9"/>
  <c r="F629" i="8"/>
  <c r="E626" i="8"/>
  <c r="G626" i="8"/>
  <c r="B626" i="8" s="1"/>
  <c r="I623" i="8"/>
  <c r="L623" i="8" s="1"/>
  <c r="N623" i="8" s="1"/>
  <c r="E627" i="8" l="1"/>
  <c r="I624" i="8"/>
  <c r="L624" i="8" s="1"/>
  <c r="N624" i="8" s="1"/>
  <c r="F626" i="9"/>
  <c r="G626" i="9" s="1"/>
  <c r="H626" i="9" s="1"/>
  <c r="J626" i="9" s="1"/>
  <c r="G627" i="8"/>
  <c r="B627" i="8" s="1"/>
  <c r="D625" i="8"/>
  <c r="M625" i="8" s="1"/>
  <c r="C625" i="8"/>
  <c r="H625" i="8" s="1"/>
  <c r="F630" i="8"/>
  <c r="E628" i="9"/>
  <c r="C627" i="9"/>
  <c r="F627" i="9" l="1"/>
  <c r="G627" i="9" s="1"/>
  <c r="H627" i="9" s="1"/>
  <c r="J627" i="9" s="1"/>
  <c r="E629" i="9"/>
  <c r="C628" i="9"/>
  <c r="F631" i="8"/>
  <c r="C626" i="8"/>
  <c r="D626" i="8"/>
  <c r="M626" i="8" s="1"/>
  <c r="G628" i="8"/>
  <c r="B628" i="8" s="1"/>
  <c r="I625" i="8"/>
  <c r="L625" i="8" s="1"/>
  <c r="N625" i="8" s="1"/>
  <c r="E628" i="8"/>
  <c r="H626" i="8" l="1"/>
  <c r="E629" i="8"/>
  <c r="F632" i="8"/>
  <c r="E630" i="9"/>
  <c r="C629" i="9"/>
  <c r="F628" i="9"/>
  <c r="G628" i="9" s="1"/>
  <c r="H628" i="9" s="1"/>
  <c r="J628" i="9" s="1"/>
  <c r="I626" i="8"/>
  <c r="L626" i="8" s="1"/>
  <c r="N626" i="8" s="1"/>
  <c r="G629" i="8"/>
  <c r="B629" i="8" s="1"/>
  <c r="C627" i="8"/>
  <c r="D627" i="8"/>
  <c r="M627" i="8" s="1"/>
  <c r="H627" i="8" l="1"/>
  <c r="F633" i="8"/>
  <c r="I627" i="8"/>
  <c r="L627" i="8" s="1"/>
  <c r="N627" i="8" s="1"/>
  <c r="F629" i="9"/>
  <c r="G629" i="9" s="1"/>
  <c r="H629" i="9" s="1"/>
  <c r="J629" i="9" s="1"/>
  <c r="E630" i="8"/>
  <c r="C628" i="8"/>
  <c r="D628" i="8"/>
  <c r="M628" i="8" s="1"/>
  <c r="E631" i="9"/>
  <c r="C630" i="9"/>
  <c r="G630" i="8"/>
  <c r="B630" i="8" s="1"/>
  <c r="H628" i="8" l="1"/>
  <c r="D629" i="8"/>
  <c r="M629" i="8" s="1"/>
  <c r="C629" i="8"/>
  <c r="H629" i="8" s="1"/>
  <c r="E632" i="9"/>
  <c r="C631" i="9"/>
  <c r="F630" i="9"/>
  <c r="G630" i="9" s="1"/>
  <c r="H630" i="9" s="1"/>
  <c r="J630" i="9" s="1"/>
  <c r="E631" i="8"/>
  <c r="G631" i="8"/>
  <c r="B631" i="8" s="1"/>
  <c r="F634" i="8"/>
  <c r="I628" i="8"/>
  <c r="L628" i="8" s="1"/>
  <c r="N628" i="8" s="1"/>
  <c r="E633" i="9" l="1"/>
  <c r="C632" i="9"/>
  <c r="G632" i="8"/>
  <c r="B632" i="8" s="1"/>
  <c r="F635" i="8"/>
  <c r="E632" i="8"/>
  <c r="F631" i="9"/>
  <c r="G631" i="9" s="1"/>
  <c r="H631" i="9" s="1"/>
  <c r="J631" i="9" s="1"/>
  <c r="D630" i="8"/>
  <c r="M630" i="8" s="1"/>
  <c r="C630" i="8"/>
  <c r="I629" i="8"/>
  <c r="L629" i="8" s="1"/>
  <c r="N629" i="8" s="1"/>
  <c r="H630" i="8" l="1"/>
  <c r="I630" i="8" s="1"/>
  <c r="L630" i="8" s="1"/>
  <c r="N630" i="8" s="1"/>
  <c r="E633" i="8"/>
  <c r="C631" i="8"/>
  <c r="D631" i="8"/>
  <c r="M631" i="8" s="1"/>
  <c r="E634" i="9"/>
  <c r="C633" i="9"/>
  <c r="G633" i="8"/>
  <c r="B633" i="8" s="1"/>
  <c r="F632" i="9"/>
  <c r="G632" i="9" s="1"/>
  <c r="H632" i="9" s="1"/>
  <c r="J632" i="9" s="1"/>
  <c r="F636" i="8"/>
  <c r="H631" i="8" l="1"/>
  <c r="E635" i="9"/>
  <c r="C634" i="9"/>
  <c r="F633" i="9"/>
  <c r="G633" i="9" s="1"/>
  <c r="H633" i="9" s="1"/>
  <c r="J633" i="9" s="1"/>
  <c r="E634" i="8"/>
  <c r="C632" i="8"/>
  <c r="D632" i="8"/>
  <c r="M632" i="8" s="1"/>
  <c r="F637" i="8"/>
  <c r="G634" i="8"/>
  <c r="B634" i="8" s="1"/>
  <c r="I631" i="8"/>
  <c r="L631" i="8" s="1"/>
  <c r="N631" i="8" s="1"/>
  <c r="H632" i="8" l="1"/>
  <c r="F638" i="8"/>
  <c r="F634" i="9"/>
  <c r="G634" i="9" s="1"/>
  <c r="H634" i="9" s="1"/>
  <c r="J634" i="9" s="1"/>
  <c r="D633" i="8"/>
  <c r="M633" i="8" s="1"/>
  <c r="C633" i="8"/>
  <c r="H633" i="8" s="1"/>
  <c r="E636" i="9"/>
  <c r="C635" i="9"/>
  <c r="G635" i="8"/>
  <c r="B635" i="8" s="1"/>
  <c r="I632" i="8"/>
  <c r="L632" i="8" s="1"/>
  <c r="N632" i="8" s="1"/>
  <c r="E635" i="8"/>
  <c r="E637" i="9" l="1"/>
  <c r="C636" i="9"/>
  <c r="G636" i="8"/>
  <c r="B636" i="8" s="1"/>
  <c r="F639" i="8"/>
  <c r="F635" i="9"/>
  <c r="G635" i="9" s="1"/>
  <c r="H635" i="9" s="1"/>
  <c r="J635" i="9" s="1"/>
  <c r="E636" i="8"/>
  <c r="I633" i="8"/>
  <c r="L633" i="8" s="1"/>
  <c r="N633" i="8" s="1"/>
  <c r="C634" i="8"/>
  <c r="D634" i="8"/>
  <c r="M634" i="8" s="1"/>
  <c r="H634" i="8" l="1"/>
  <c r="E637" i="8"/>
  <c r="F640" i="8"/>
  <c r="C635" i="8"/>
  <c r="D635" i="8"/>
  <c r="M635" i="8" s="1"/>
  <c r="E638" i="9"/>
  <c r="C637" i="9"/>
  <c r="G637" i="8"/>
  <c r="B637" i="8" s="1"/>
  <c r="I634" i="8"/>
  <c r="L634" i="8" s="1"/>
  <c r="N634" i="8" s="1"/>
  <c r="F636" i="9"/>
  <c r="G636" i="9" s="1"/>
  <c r="H636" i="9" s="1"/>
  <c r="J636" i="9" s="1"/>
  <c r="H635" i="8" l="1"/>
  <c r="I635" i="8" s="1"/>
  <c r="L635" i="8" s="1"/>
  <c r="N635" i="8" s="1"/>
  <c r="F641" i="8"/>
  <c r="G638" i="8"/>
  <c r="B638" i="8" s="1"/>
  <c r="F637" i="9"/>
  <c r="G637" i="9" s="1"/>
  <c r="H637" i="9" s="1"/>
  <c r="J637" i="9" s="1"/>
  <c r="C636" i="8"/>
  <c r="D636" i="8"/>
  <c r="M636" i="8" s="1"/>
  <c r="E638" i="8"/>
  <c r="E639" i="9"/>
  <c r="C638" i="9"/>
  <c r="H636" i="8" l="1"/>
  <c r="G639" i="8"/>
  <c r="B639" i="8" s="1"/>
  <c r="E640" i="9"/>
  <c r="C639" i="9"/>
  <c r="E639" i="8"/>
  <c r="C637" i="8"/>
  <c r="D637" i="8"/>
  <c r="M637" i="8" s="1"/>
  <c r="F638" i="9"/>
  <c r="G638" i="9" s="1"/>
  <c r="H638" i="9" s="1"/>
  <c r="J638" i="9" s="1"/>
  <c r="I636" i="8"/>
  <c r="L636" i="8" s="1"/>
  <c r="N636" i="8" s="1"/>
  <c r="F642" i="8"/>
  <c r="H637" i="8" l="1"/>
  <c r="E640" i="8"/>
  <c r="I637" i="8"/>
  <c r="L637" i="8" s="1"/>
  <c r="N637" i="8" s="1"/>
  <c r="F639" i="9"/>
  <c r="G639" i="9" s="1"/>
  <c r="H639" i="9" s="1"/>
  <c r="J639" i="9" s="1"/>
  <c r="E641" i="9"/>
  <c r="C640" i="9"/>
  <c r="C638" i="8"/>
  <c r="H638" i="8" s="1"/>
  <c r="D638" i="8"/>
  <c r="M638" i="8" s="1"/>
  <c r="F643" i="8"/>
  <c r="G640" i="8"/>
  <c r="B640" i="8" s="1"/>
  <c r="I638" i="8" l="1"/>
  <c r="L638" i="8" s="1"/>
  <c r="N638" i="8" s="1"/>
  <c r="E641" i="8"/>
  <c r="F644" i="8"/>
  <c r="F640" i="9"/>
  <c r="G640" i="9" s="1"/>
  <c r="H640" i="9" s="1"/>
  <c r="J640" i="9" s="1"/>
  <c r="E642" i="9"/>
  <c r="C641" i="9"/>
  <c r="G641" i="8"/>
  <c r="B641" i="8" s="1"/>
  <c r="C639" i="8"/>
  <c r="D639" i="8"/>
  <c r="M639" i="8" s="1"/>
  <c r="H639" i="8" l="1"/>
  <c r="I639" i="8" s="1"/>
  <c r="L639" i="8" s="1"/>
  <c r="N639" i="8" s="1"/>
  <c r="F641" i="9"/>
  <c r="G641" i="9" s="1"/>
  <c r="H641" i="9" s="1"/>
  <c r="J641" i="9" s="1"/>
  <c r="C640" i="8"/>
  <c r="D640" i="8"/>
  <c r="M640" i="8" s="1"/>
  <c r="E643" i="9"/>
  <c r="C642" i="9"/>
  <c r="F645" i="8"/>
  <c r="G642" i="8"/>
  <c r="B642" i="8" s="1"/>
  <c r="E642" i="8"/>
  <c r="H640" i="8" l="1"/>
  <c r="E643" i="8"/>
  <c r="F646" i="8"/>
  <c r="E644" i="9"/>
  <c r="C643" i="9"/>
  <c r="D641" i="8"/>
  <c r="M641" i="8" s="1"/>
  <c r="C641" i="8"/>
  <c r="H641" i="8" s="1"/>
  <c r="G643" i="8"/>
  <c r="B643" i="8" s="1"/>
  <c r="F642" i="9"/>
  <c r="G642" i="9" s="1"/>
  <c r="H642" i="9" s="1"/>
  <c r="J642" i="9" s="1"/>
  <c r="I640" i="8"/>
  <c r="L640" i="8" s="1"/>
  <c r="N640" i="8" s="1"/>
  <c r="C642" i="8" l="1"/>
  <c r="D642" i="8"/>
  <c r="M642" i="8" s="1"/>
  <c r="F647" i="8"/>
  <c r="G644" i="8"/>
  <c r="B644" i="8" s="1"/>
  <c r="F643" i="9"/>
  <c r="G643" i="9" s="1"/>
  <c r="H643" i="9" s="1"/>
  <c r="J643" i="9" s="1"/>
  <c r="E644" i="8"/>
  <c r="I641" i="8"/>
  <c r="L641" i="8" s="1"/>
  <c r="N641" i="8" s="1"/>
  <c r="E645" i="9"/>
  <c r="C644" i="9"/>
  <c r="H642" i="8" l="1"/>
  <c r="E645" i="8"/>
  <c r="G645" i="8"/>
  <c r="B645" i="8" s="1"/>
  <c r="F648" i="8"/>
  <c r="C643" i="8"/>
  <c r="D643" i="8"/>
  <c r="M643" i="8" s="1"/>
  <c r="F644" i="9"/>
  <c r="G644" i="9" s="1"/>
  <c r="H644" i="9" s="1"/>
  <c r="J644" i="9" s="1"/>
  <c r="E646" i="9"/>
  <c r="C645" i="9"/>
  <c r="I642" i="8"/>
  <c r="L642" i="8" s="1"/>
  <c r="N642" i="8" s="1"/>
  <c r="H643" i="8" l="1"/>
  <c r="I643" i="8" s="1"/>
  <c r="L643" i="8" s="1"/>
  <c r="N643" i="8" s="1"/>
  <c r="G646" i="8"/>
  <c r="B646" i="8" s="1"/>
  <c r="F645" i="9"/>
  <c r="G645" i="9" s="1"/>
  <c r="H645" i="9" s="1"/>
  <c r="J645" i="9" s="1"/>
  <c r="C644" i="8"/>
  <c r="D644" i="8"/>
  <c r="M644" i="8" s="1"/>
  <c r="E647" i="9"/>
  <c r="C646" i="9"/>
  <c r="E646" i="8"/>
  <c r="F649" i="8"/>
  <c r="H644" i="8" l="1"/>
  <c r="D645" i="8"/>
  <c r="M645" i="8" s="1"/>
  <c r="C645" i="8"/>
  <c r="H645" i="8" s="1"/>
  <c r="F646" i="9"/>
  <c r="G646" i="9" s="1"/>
  <c r="H646" i="9" s="1"/>
  <c r="J646" i="9" s="1"/>
  <c r="F650" i="8"/>
  <c r="I644" i="8"/>
  <c r="L644" i="8" s="1"/>
  <c r="N644" i="8" s="1"/>
  <c r="G647" i="8"/>
  <c r="B647" i="8" s="1"/>
  <c r="E647" i="8"/>
  <c r="E648" i="9"/>
  <c r="C647" i="9"/>
  <c r="C646" i="8" l="1"/>
  <c r="D646" i="8"/>
  <c r="M646" i="8" s="1"/>
  <c r="F651" i="8"/>
  <c r="E649" i="9"/>
  <c r="C648" i="9"/>
  <c r="E648" i="8"/>
  <c r="F647" i="9"/>
  <c r="G647" i="9" s="1"/>
  <c r="H647" i="9" s="1"/>
  <c r="J647" i="9" s="1"/>
  <c r="I645" i="8"/>
  <c r="L645" i="8" s="1"/>
  <c r="N645" i="8" s="1"/>
  <c r="G648" i="8"/>
  <c r="B648" i="8" s="1"/>
  <c r="H646" i="8" l="1"/>
  <c r="D647" i="8"/>
  <c r="M647" i="8" s="1"/>
  <c r="C647" i="8"/>
  <c r="H647" i="8" s="1"/>
  <c r="E649" i="8"/>
  <c r="F652" i="8"/>
  <c r="G649" i="8"/>
  <c r="B649" i="8" s="1"/>
  <c r="F648" i="9"/>
  <c r="G648" i="9" s="1"/>
  <c r="H648" i="9" s="1"/>
  <c r="J648" i="9" s="1"/>
  <c r="E650" i="9"/>
  <c r="C649" i="9"/>
  <c r="I646" i="8"/>
  <c r="L646" i="8" s="1"/>
  <c r="N646" i="8" s="1"/>
  <c r="F649" i="9" l="1"/>
  <c r="G649" i="9" s="1"/>
  <c r="H649" i="9" s="1"/>
  <c r="J649" i="9" s="1"/>
  <c r="C648" i="8"/>
  <c r="D648" i="8"/>
  <c r="M648" i="8" s="1"/>
  <c r="E650" i="8"/>
  <c r="E651" i="9"/>
  <c r="C650" i="9"/>
  <c r="G650" i="8"/>
  <c r="B650" i="8" s="1"/>
  <c r="I647" i="8"/>
  <c r="L647" i="8" s="1"/>
  <c r="N647" i="8" s="1"/>
  <c r="F653" i="8"/>
  <c r="H648" i="8" l="1"/>
  <c r="I648" i="8" s="1"/>
  <c r="L648" i="8" s="1"/>
  <c r="N648" i="8" s="1"/>
  <c r="F654" i="8"/>
  <c r="G651" i="8"/>
  <c r="B651" i="8" s="1"/>
  <c r="E651" i="8"/>
  <c r="F650" i="9"/>
  <c r="G650" i="9" s="1"/>
  <c r="H650" i="9" s="1"/>
  <c r="J650" i="9" s="1"/>
  <c r="D649" i="8"/>
  <c r="M649" i="8" s="1"/>
  <c r="C649" i="8"/>
  <c r="H649" i="8" s="1"/>
  <c r="E652" i="9"/>
  <c r="C651" i="9"/>
  <c r="F651" i="9" l="1"/>
  <c r="G651" i="9" s="1"/>
  <c r="H651" i="9" s="1"/>
  <c r="J651" i="9" s="1"/>
  <c r="F655" i="8"/>
  <c r="C650" i="8"/>
  <c r="D650" i="8"/>
  <c r="M650" i="8" s="1"/>
  <c r="I649" i="8"/>
  <c r="L649" i="8" s="1"/>
  <c r="N649" i="8" s="1"/>
  <c r="E652" i="8"/>
  <c r="E653" i="9"/>
  <c r="C652" i="9"/>
  <c r="G652" i="8"/>
  <c r="B652" i="8" s="1"/>
  <c r="H650" i="8" l="1"/>
  <c r="I650" i="8" s="1"/>
  <c r="L650" i="8" s="1"/>
  <c r="N650" i="8" s="1"/>
  <c r="F652" i="9"/>
  <c r="G652" i="9" s="1"/>
  <c r="H652" i="9" s="1"/>
  <c r="J652" i="9" s="1"/>
  <c r="C651" i="8"/>
  <c r="D651" i="8"/>
  <c r="M651" i="8" s="1"/>
  <c r="G653" i="8"/>
  <c r="B653" i="8" s="1"/>
  <c r="E653" i="8"/>
  <c r="F656" i="8"/>
  <c r="E654" i="9"/>
  <c r="C653" i="9"/>
  <c r="H651" i="8" l="1"/>
  <c r="I651" i="8" s="1"/>
  <c r="L651" i="8" s="1"/>
  <c r="N651" i="8" s="1"/>
  <c r="E654" i="8"/>
  <c r="E655" i="9"/>
  <c r="C654" i="9"/>
  <c r="C652" i="8"/>
  <c r="D652" i="8"/>
  <c r="M652" i="8" s="1"/>
  <c r="F653" i="9"/>
  <c r="G653" i="9" s="1"/>
  <c r="H653" i="9" s="1"/>
  <c r="J653" i="9" s="1"/>
  <c r="F657" i="8"/>
  <c r="G654" i="8"/>
  <c r="B654" i="8" s="1"/>
  <c r="H652" i="8" l="1"/>
  <c r="I652" i="8" s="1"/>
  <c r="L652" i="8" s="1"/>
  <c r="N652" i="8" s="1"/>
  <c r="E655" i="8"/>
  <c r="G655" i="8"/>
  <c r="B655" i="8" s="1"/>
  <c r="F654" i="9"/>
  <c r="G654" i="9" s="1"/>
  <c r="H654" i="9" s="1"/>
  <c r="J654" i="9" s="1"/>
  <c r="F658" i="8"/>
  <c r="C653" i="8"/>
  <c r="D653" i="8"/>
  <c r="M653" i="8" s="1"/>
  <c r="E656" i="9"/>
  <c r="C655" i="9"/>
  <c r="H653" i="8" l="1"/>
  <c r="F655" i="9"/>
  <c r="G655" i="9" s="1"/>
  <c r="H655" i="9" s="1"/>
  <c r="J655" i="9" s="1"/>
  <c r="I653" i="8"/>
  <c r="L653" i="8" s="1"/>
  <c r="N653" i="8" s="1"/>
  <c r="C654" i="8"/>
  <c r="D654" i="8"/>
  <c r="M654" i="8" s="1"/>
  <c r="E657" i="9"/>
  <c r="C656" i="9"/>
  <c r="F659" i="8"/>
  <c r="G656" i="8"/>
  <c r="B656" i="8" s="1"/>
  <c r="E656" i="8"/>
  <c r="H654" i="8" l="1"/>
  <c r="I654" i="8" s="1"/>
  <c r="L654" i="8" s="1"/>
  <c r="N654" i="8" s="1"/>
  <c r="E657" i="8"/>
  <c r="F660" i="8"/>
  <c r="C655" i="8"/>
  <c r="D655" i="8"/>
  <c r="M655" i="8" s="1"/>
  <c r="G657" i="8"/>
  <c r="B657" i="8" s="1"/>
  <c r="F656" i="9"/>
  <c r="G656" i="9" s="1"/>
  <c r="H656" i="9" s="1"/>
  <c r="J656" i="9" s="1"/>
  <c r="E658" i="9"/>
  <c r="C657" i="9"/>
  <c r="H655" i="8" l="1"/>
  <c r="I655" i="8" s="1"/>
  <c r="L655" i="8" s="1"/>
  <c r="N655" i="8" s="1"/>
  <c r="F657" i="9"/>
  <c r="G657" i="9" s="1"/>
  <c r="H657" i="9" s="1"/>
  <c r="J657" i="9" s="1"/>
  <c r="F661" i="8"/>
  <c r="C656" i="8"/>
  <c r="D656" i="8"/>
  <c r="M656" i="8" s="1"/>
  <c r="E658" i="8"/>
  <c r="E659" i="9"/>
  <c r="C658" i="9"/>
  <c r="G658" i="8"/>
  <c r="B658" i="8" s="1"/>
  <c r="H656" i="8" l="1"/>
  <c r="D657" i="8"/>
  <c r="M657" i="8" s="1"/>
  <c r="C657" i="8"/>
  <c r="E660" i="9"/>
  <c r="C659" i="9"/>
  <c r="G659" i="8"/>
  <c r="B659" i="8" s="1"/>
  <c r="E659" i="8"/>
  <c r="F662" i="8"/>
  <c r="F658" i="9"/>
  <c r="G658" i="9" s="1"/>
  <c r="H658" i="9" s="1"/>
  <c r="J658" i="9" s="1"/>
  <c r="I656" i="8"/>
  <c r="L656" i="8" s="1"/>
  <c r="N656" i="8" s="1"/>
  <c r="H657" i="8" l="1"/>
  <c r="I657" i="8" s="1"/>
  <c r="L657" i="8" s="1"/>
  <c r="N657" i="8" s="1"/>
  <c r="E660" i="8"/>
  <c r="F659" i="9"/>
  <c r="G659" i="9" s="1"/>
  <c r="H659" i="9" s="1"/>
  <c r="J659" i="9" s="1"/>
  <c r="F663" i="8"/>
  <c r="C658" i="8"/>
  <c r="D658" i="8"/>
  <c r="M658" i="8" s="1"/>
  <c r="E661" i="9"/>
  <c r="C660" i="9"/>
  <c r="G660" i="8"/>
  <c r="B660" i="8" s="1"/>
  <c r="H658" i="8" l="1"/>
  <c r="G661" i="8"/>
  <c r="B661" i="8" s="1"/>
  <c r="F660" i="9"/>
  <c r="G660" i="9" s="1"/>
  <c r="H660" i="9" s="1"/>
  <c r="J660" i="9" s="1"/>
  <c r="F664" i="8"/>
  <c r="E661" i="8"/>
  <c r="I658" i="8"/>
  <c r="L658" i="8" s="1"/>
  <c r="N658" i="8" s="1"/>
  <c r="C659" i="8"/>
  <c r="D659" i="8"/>
  <c r="M659" i="8" s="1"/>
  <c r="E662" i="9"/>
  <c r="C661" i="9"/>
  <c r="H659" i="8" l="1"/>
  <c r="I659" i="8"/>
  <c r="L659" i="8" s="1"/>
  <c r="N659" i="8" s="1"/>
  <c r="C660" i="8"/>
  <c r="H660" i="8" s="1"/>
  <c r="D660" i="8"/>
  <c r="M660" i="8" s="1"/>
  <c r="E663" i="9"/>
  <c r="C662" i="9"/>
  <c r="F665" i="8"/>
  <c r="G662" i="8"/>
  <c r="B662" i="8" s="1"/>
  <c r="E662" i="8"/>
  <c r="F661" i="9"/>
  <c r="G661" i="9" s="1"/>
  <c r="H661" i="9" s="1"/>
  <c r="J661" i="9" s="1"/>
  <c r="D661" i="8" l="1"/>
  <c r="M661" i="8" s="1"/>
  <c r="C661" i="8"/>
  <c r="I660" i="8"/>
  <c r="L660" i="8" s="1"/>
  <c r="N660" i="8" s="1"/>
  <c r="G663" i="8"/>
  <c r="B663" i="8" s="1"/>
  <c r="F662" i="9"/>
  <c r="G662" i="9" s="1"/>
  <c r="H662" i="9" s="1"/>
  <c r="J662" i="9" s="1"/>
  <c r="E663" i="8"/>
  <c r="F666" i="8"/>
  <c r="E664" i="9"/>
  <c r="C663" i="9"/>
  <c r="H661" i="8" l="1"/>
  <c r="E664" i="8"/>
  <c r="C662" i="8"/>
  <c r="D662" i="8"/>
  <c r="M662" i="8" s="1"/>
  <c r="I661" i="8"/>
  <c r="L661" i="8" s="1"/>
  <c r="N661" i="8" s="1"/>
  <c r="F667" i="8"/>
  <c r="F663" i="9"/>
  <c r="G663" i="9" s="1"/>
  <c r="H663" i="9" s="1"/>
  <c r="J663" i="9" s="1"/>
  <c r="E665" i="9"/>
  <c r="C664" i="9"/>
  <c r="G664" i="8"/>
  <c r="B664" i="8" s="1"/>
  <c r="H662" i="8" l="1"/>
  <c r="I662" i="8" s="1"/>
  <c r="L662" i="8" s="1"/>
  <c r="N662" i="8" s="1"/>
  <c r="F664" i="9"/>
  <c r="G664" i="9" s="1"/>
  <c r="H664" i="9" s="1"/>
  <c r="J664" i="9" s="1"/>
  <c r="F668" i="8"/>
  <c r="C663" i="8"/>
  <c r="D663" i="8"/>
  <c r="M663" i="8" s="1"/>
  <c r="E666" i="9"/>
  <c r="C665" i="9"/>
  <c r="G665" i="8"/>
  <c r="B665" i="8" s="1"/>
  <c r="E665" i="8"/>
  <c r="H663" i="8" l="1"/>
  <c r="I663" i="8" s="1"/>
  <c r="L663" i="8" s="1"/>
  <c r="N663" i="8" s="1"/>
  <c r="E666" i="8"/>
  <c r="G666" i="8"/>
  <c r="B666" i="8" s="1"/>
  <c r="F665" i="9"/>
  <c r="G665" i="9" s="1"/>
  <c r="H665" i="9" s="1"/>
  <c r="J665" i="9" s="1"/>
  <c r="C664" i="8"/>
  <c r="D664" i="8"/>
  <c r="M664" i="8" s="1"/>
  <c r="E667" i="9"/>
  <c r="C666" i="9"/>
  <c r="F669" i="8"/>
  <c r="H664" i="8" l="1"/>
  <c r="I664" i="8" s="1"/>
  <c r="L664" i="8" s="1"/>
  <c r="N664" i="8" s="1"/>
  <c r="G667" i="8"/>
  <c r="B667" i="8" s="1"/>
  <c r="F666" i="9"/>
  <c r="G666" i="9" s="1"/>
  <c r="H666" i="9" s="1"/>
  <c r="J666" i="9" s="1"/>
  <c r="E668" i="9"/>
  <c r="C667" i="9"/>
  <c r="F670" i="8"/>
  <c r="D665" i="8"/>
  <c r="M665" i="8" s="1"/>
  <c r="C665" i="8"/>
  <c r="H665" i="8" s="1"/>
  <c r="E667" i="8"/>
  <c r="F671" i="8" l="1"/>
  <c r="I665" i="8"/>
  <c r="L665" i="8" s="1"/>
  <c r="N665" i="8" s="1"/>
  <c r="F667" i="9"/>
  <c r="G667" i="9" s="1"/>
  <c r="H667" i="9" s="1"/>
  <c r="J667" i="9" s="1"/>
  <c r="C666" i="8"/>
  <c r="H666" i="8" s="1"/>
  <c r="D666" i="8"/>
  <c r="M666" i="8" s="1"/>
  <c r="E668" i="8"/>
  <c r="E669" i="9"/>
  <c r="C668" i="9"/>
  <c r="G668" i="8"/>
  <c r="B668" i="8" s="1"/>
  <c r="I666" i="8" l="1"/>
  <c r="L666" i="8" s="1"/>
  <c r="N666" i="8" s="1"/>
  <c r="G669" i="8"/>
  <c r="B669" i="8" s="1"/>
  <c r="E669" i="8"/>
  <c r="F668" i="9"/>
  <c r="G668" i="9" s="1"/>
  <c r="H668" i="9" s="1"/>
  <c r="J668" i="9" s="1"/>
  <c r="C667" i="8"/>
  <c r="D667" i="8"/>
  <c r="M667" i="8" s="1"/>
  <c r="E670" i="9"/>
  <c r="C669" i="9"/>
  <c r="F672" i="8"/>
  <c r="H667" i="8" l="1"/>
  <c r="C668" i="8"/>
  <c r="D668" i="8"/>
  <c r="M668" i="8" s="1"/>
  <c r="E671" i="9"/>
  <c r="C670" i="9"/>
  <c r="G670" i="8"/>
  <c r="B670" i="8" s="1"/>
  <c r="F673" i="8"/>
  <c r="E670" i="8"/>
  <c r="F669" i="9"/>
  <c r="G669" i="9" s="1"/>
  <c r="H669" i="9" s="1"/>
  <c r="J669" i="9" s="1"/>
  <c r="I667" i="8"/>
  <c r="L667" i="8" s="1"/>
  <c r="N667" i="8" s="1"/>
  <c r="H668" i="8" l="1"/>
  <c r="I668" i="8" s="1"/>
  <c r="L668" i="8" s="1"/>
  <c r="N668" i="8" s="1"/>
  <c r="F670" i="9"/>
  <c r="G670" i="9" s="1"/>
  <c r="H670" i="9" s="1"/>
  <c r="J670" i="9" s="1"/>
  <c r="C669" i="8"/>
  <c r="D669" i="8"/>
  <c r="M669" i="8" s="1"/>
  <c r="E672" i="9"/>
  <c r="C671" i="9"/>
  <c r="G671" i="8"/>
  <c r="B671" i="8" s="1"/>
  <c r="F674" i="8"/>
  <c r="E671" i="8"/>
  <c r="H669" i="8" l="1"/>
  <c r="I669" i="8" s="1"/>
  <c r="L669" i="8" s="1"/>
  <c r="N669" i="8" s="1"/>
  <c r="F675" i="8"/>
  <c r="E672" i="8"/>
  <c r="C670" i="8"/>
  <c r="D670" i="8"/>
  <c r="M670" i="8" s="1"/>
  <c r="E673" i="9"/>
  <c r="C672" i="9"/>
  <c r="G672" i="8"/>
  <c r="B672" i="8" s="1"/>
  <c r="F671" i="9"/>
  <c r="G671" i="9" s="1"/>
  <c r="H671" i="9" s="1"/>
  <c r="J671" i="9" s="1"/>
  <c r="H670" i="8" l="1"/>
  <c r="G673" i="8"/>
  <c r="B673" i="8" s="1"/>
  <c r="F672" i="9"/>
  <c r="G672" i="9" s="1"/>
  <c r="H672" i="9" s="1"/>
  <c r="J672" i="9" s="1"/>
  <c r="E673" i="8"/>
  <c r="F676" i="8"/>
  <c r="I670" i="8"/>
  <c r="L670" i="8" s="1"/>
  <c r="N670" i="8" s="1"/>
  <c r="C671" i="8"/>
  <c r="D671" i="8"/>
  <c r="M671" i="8" s="1"/>
  <c r="E674" i="9"/>
  <c r="C673" i="9"/>
  <c r="H671" i="8" l="1"/>
  <c r="I671" i="8" s="1"/>
  <c r="L671" i="8" s="1"/>
  <c r="N671" i="8" s="1"/>
  <c r="F673" i="9"/>
  <c r="G673" i="9" s="1"/>
  <c r="H673" i="9" s="1"/>
  <c r="J673" i="9" s="1"/>
  <c r="E674" i="8"/>
  <c r="F677" i="8"/>
  <c r="C672" i="8"/>
  <c r="D672" i="8"/>
  <c r="M672" i="8" s="1"/>
  <c r="E675" i="9"/>
  <c r="C674" i="9"/>
  <c r="G674" i="8"/>
  <c r="B674" i="8" s="1"/>
  <c r="H672" i="8" l="1"/>
  <c r="D673" i="8"/>
  <c r="M673" i="8" s="1"/>
  <c r="C673" i="8"/>
  <c r="H673" i="8" s="1"/>
  <c r="E676" i="9"/>
  <c r="C675" i="9"/>
  <c r="G675" i="8"/>
  <c r="B675" i="8" s="1"/>
  <c r="F674" i="9"/>
  <c r="G674" i="9" s="1"/>
  <c r="H674" i="9" s="1"/>
  <c r="J674" i="9" s="1"/>
  <c r="F678" i="8"/>
  <c r="E675" i="8"/>
  <c r="I672" i="8"/>
  <c r="L672" i="8" s="1"/>
  <c r="N672" i="8" s="1"/>
  <c r="F679" i="8" l="1"/>
  <c r="I673" i="8"/>
  <c r="L673" i="8" s="1"/>
  <c r="N673" i="8" s="1"/>
  <c r="E676" i="8"/>
  <c r="C674" i="8"/>
  <c r="H674" i="8" s="1"/>
  <c r="D674" i="8"/>
  <c r="M674" i="8" s="1"/>
  <c r="E677" i="9"/>
  <c r="C676" i="9"/>
  <c r="G676" i="8"/>
  <c r="B676" i="8" s="1"/>
  <c r="F675" i="9"/>
  <c r="G675" i="9" s="1"/>
  <c r="H675" i="9" s="1"/>
  <c r="J675" i="9" s="1"/>
  <c r="I674" i="8" l="1"/>
  <c r="L674" i="8" s="1"/>
  <c r="N674" i="8" s="1"/>
  <c r="F676" i="9"/>
  <c r="G676" i="9" s="1"/>
  <c r="H676" i="9" s="1"/>
  <c r="J676" i="9" s="1"/>
  <c r="E677" i="8"/>
  <c r="F680" i="8"/>
  <c r="C675" i="8"/>
  <c r="H675" i="8" s="1"/>
  <c r="D675" i="8"/>
  <c r="M675" i="8" s="1"/>
  <c r="E678" i="9"/>
  <c r="C677" i="9"/>
  <c r="G677" i="8"/>
  <c r="B677" i="8" s="1"/>
  <c r="C676" i="8" l="1"/>
  <c r="D676" i="8"/>
  <c r="M676" i="8" s="1"/>
  <c r="E679" i="9"/>
  <c r="C678" i="9"/>
  <c r="F681" i="8"/>
  <c r="G678" i="8"/>
  <c r="B678" i="8" s="1"/>
  <c r="E678" i="8"/>
  <c r="F677" i="9"/>
  <c r="G677" i="9" s="1"/>
  <c r="H677" i="9" s="1"/>
  <c r="J677" i="9" s="1"/>
  <c r="I675" i="8"/>
  <c r="L675" i="8" s="1"/>
  <c r="N675" i="8" s="1"/>
  <c r="H676" i="8" l="1"/>
  <c r="I676" i="8" s="1"/>
  <c r="L676" i="8" s="1"/>
  <c r="N676" i="8" s="1"/>
  <c r="F682" i="8"/>
  <c r="G679" i="8"/>
  <c r="B679" i="8" s="1"/>
  <c r="F678" i="9"/>
  <c r="G678" i="9" s="1"/>
  <c r="H678" i="9" s="1"/>
  <c r="J678" i="9" s="1"/>
  <c r="E679" i="8"/>
  <c r="E680" i="9"/>
  <c r="C679" i="9"/>
  <c r="D677" i="8"/>
  <c r="M677" i="8" s="1"/>
  <c r="C677" i="8"/>
  <c r="H677" i="8" l="1"/>
  <c r="I677" i="8" s="1"/>
  <c r="L677" i="8" s="1"/>
  <c r="N677" i="8" s="1"/>
  <c r="C678" i="8"/>
  <c r="D678" i="8"/>
  <c r="M678" i="8" s="1"/>
  <c r="G680" i="8"/>
  <c r="B680" i="8" s="1"/>
  <c r="F679" i="9"/>
  <c r="G679" i="9" s="1"/>
  <c r="H679" i="9" s="1"/>
  <c r="J679" i="9" s="1"/>
  <c r="F683" i="8"/>
  <c r="E680" i="8"/>
  <c r="E681" i="9"/>
  <c r="C680" i="9"/>
  <c r="H678" i="8" l="1"/>
  <c r="E682" i="9"/>
  <c r="C681" i="9"/>
  <c r="F684" i="8"/>
  <c r="C679" i="8"/>
  <c r="H679" i="8" s="1"/>
  <c r="D679" i="8"/>
  <c r="M679" i="8" s="1"/>
  <c r="G681" i="8"/>
  <c r="B681" i="8" s="1"/>
  <c r="F680" i="9"/>
  <c r="G680" i="9" s="1"/>
  <c r="H680" i="9" s="1"/>
  <c r="J680" i="9" s="1"/>
  <c r="E681" i="8"/>
  <c r="I678" i="8"/>
  <c r="L678" i="8" s="1"/>
  <c r="N678" i="8" s="1"/>
  <c r="G682" i="8" l="1"/>
  <c r="B682" i="8" s="1"/>
  <c r="F685" i="8"/>
  <c r="I679" i="8"/>
  <c r="L679" i="8" s="1"/>
  <c r="N679" i="8" s="1"/>
  <c r="F681" i="9"/>
  <c r="G681" i="9" s="1"/>
  <c r="H681" i="9" s="1"/>
  <c r="J681" i="9" s="1"/>
  <c r="E682" i="8"/>
  <c r="C680" i="8"/>
  <c r="D680" i="8"/>
  <c r="M680" i="8" s="1"/>
  <c r="E683" i="9"/>
  <c r="C682" i="9"/>
  <c r="H680" i="8" l="1"/>
  <c r="I680" i="8" s="1"/>
  <c r="L680" i="8" s="1"/>
  <c r="N680" i="8" s="1"/>
  <c r="F682" i="9"/>
  <c r="G682" i="9" s="1"/>
  <c r="H682" i="9" s="1"/>
  <c r="J682" i="9" s="1"/>
  <c r="E683" i="8"/>
  <c r="D681" i="8"/>
  <c r="M681" i="8" s="1"/>
  <c r="C681" i="8"/>
  <c r="H681" i="8" s="1"/>
  <c r="F686" i="8"/>
  <c r="E684" i="9"/>
  <c r="C683" i="9"/>
  <c r="G683" i="8"/>
  <c r="B683" i="8" s="1"/>
  <c r="C682" i="8" l="1"/>
  <c r="D682" i="8"/>
  <c r="M682" i="8" s="1"/>
  <c r="E685" i="9"/>
  <c r="C684" i="9"/>
  <c r="G684" i="8"/>
  <c r="B684" i="8" s="1"/>
  <c r="I681" i="8"/>
  <c r="L681" i="8" s="1"/>
  <c r="N681" i="8" s="1"/>
  <c r="F687" i="8"/>
  <c r="F683" i="9"/>
  <c r="G683" i="9" s="1"/>
  <c r="H683" i="9" s="1"/>
  <c r="J683" i="9" s="1"/>
  <c r="E684" i="8"/>
  <c r="H682" i="8" l="1"/>
  <c r="E685" i="8"/>
  <c r="F688" i="8"/>
  <c r="G685" i="8"/>
  <c r="B685" i="8" s="1"/>
  <c r="F684" i="9"/>
  <c r="G684" i="9" s="1"/>
  <c r="H684" i="9" s="1"/>
  <c r="J684" i="9" s="1"/>
  <c r="C683" i="8"/>
  <c r="D683" i="8"/>
  <c r="M683" i="8" s="1"/>
  <c r="E686" i="9"/>
  <c r="C685" i="9"/>
  <c r="I682" i="8"/>
  <c r="L682" i="8" s="1"/>
  <c r="N682" i="8" s="1"/>
  <c r="H683" i="8" l="1"/>
  <c r="F685" i="9"/>
  <c r="G685" i="9" s="1"/>
  <c r="H685" i="9" s="1"/>
  <c r="J685" i="9" s="1"/>
  <c r="F689" i="8"/>
  <c r="C684" i="8"/>
  <c r="D684" i="8"/>
  <c r="M684" i="8" s="1"/>
  <c r="E686" i="8"/>
  <c r="E687" i="9"/>
  <c r="C686" i="9"/>
  <c r="I683" i="8"/>
  <c r="L683" i="8" s="1"/>
  <c r="N683" i="8" s="1"/>
  <c r="G686" i="8"/>
  <c r="B686" i="8" s="1"/>
  <c r="H684" i="8" l="1"/>
  <c r="I684" i="8" s="1"/>
  <c r="L684" i="8" s="1"/>
  <c r="N684" i="8" s="1"/>
  <c r="F690" i="8"/>
  <c r="G687" i="8"/>
  <c r="B687" i="8" s="1"/>
  <c r="E687" i="8"/>
  <c r="C685" i="8"/>
  <c r="D685" i="8"/>
  <c r="M685" i="8" s="1"/>
  <c r="F686" i="9"/>
  <c r="G686" i="9" s="1"/>
  <c r="H686" i="9" s="1"/>
  <c r="J686" i="9" s="1"/>
  <c r="E688" i="9"/>
  <c r="C687" i="9"/>
  <c r="H685" i="8" l="1"/>
  <c r="E688" i="8"/>
  <c r="G688" i="8"/>
  <c r="B688" i="8" s="1"/>
  <c r="F687" i="9"/>
  <c r="G687" i="9" s="1"/>
  <c r="H687" i="9" s="1"/>
  <c r="J687" i="9" s="1"/>
  <c r="C686" i="8"/>
  <c r="D686" i="8"/>
  <c r="M686" i="8" s="1"/>
  <c r="E689" i="9"/>
  <c r="C688" i="9"/>
  <c r="I685" i="8"/>
  <c r="L685" i="8" s="1"/>
  <c r="N685" i="8" s="1"/>
  <c r="F691" i="8"/>
  <c r="H686" i="8" l="1"/>
  <c r="F692" i="8"/>
  <c r="I686" i="8"/>
  <c r="L686" i="8" s="1"/>
  <c r="N686" i="8" s="1"/>
  <c r="G689" i="8"/>
  <c r="B689" i="8" s="1"/>
  <c r="E689" i="8"/>
  <c r="E690" i="9"/>
  <c r="C689" i="9"/>
  <c r="C687" i="8"/>
  <c r="D687" i="8"/>
  <c r="M687" i="8" s="1"/>
  <c r="F688" i="9"/>
  <c r="G688" i="9" s="1"/>
  <c r="H688" i="9" s="1"/>
  <c r="J688" i="9" s="1"/>
  <c r="H687" i="8" l="1"/>
  <c r="I687" i="8" s="1"/>
  <c r="L687" i="8" s="1"/>
  <c r="N687" i="8" s="1"/>
  <c r="E690" i="8"/>
  <c r="F689" i="9"/>
  <c r="G689" i="9" s="1"/>
  <c r="H689" i="9" s="1"/>
  <c r="J689" i="9" s="1"/>
  <c r="C688" i="8"/>
  <c r="D688" i="8"/>
  <c r="M688" i="8" s="1"/>
  <c r="E691" i="9"/>
  <c r="C690" i="9"/>
  <c r="G690" i="8"/>
  <c r="B690" i="8" s="1"/>
  <c r="F693" i="8"/>
  <c r="H688" i="8" l="1"/>
  <c r="G691" i="8"/>
  <c r="B691" i="8" s="1"/>
  <c r="E691" i="8"/>
  <c r="F694" i="8"/>
  <c r="I688" i="8"/>
  <c r="L688" i="8" s="1"/>
  <c r="N688" i="8" s="1"/>
  <c r="F690" i="9"/>
  <c r="G690" i="9" s="1"/>
  <c r="H690" i="9" s="1"/>
  <c r="J690" i="9" s="1"/>
  <c r="D689" i="8"/>
  <c r="M689" i="8" s="1"/>
  <c r="C689" i="8"/>
  <c r="H689" i="8" s="1"/>
  <c r="E692" i="9"/>
  <c r="C691" i="9"/>
  <c r="E693" i="9" l="1"/>
  <c r="C692" i="9"/>
  <c r="G692" i="8"/>
  <c r="B692" i="8" s="1"/>
  <c r="I689" i="8"/>
  <c r="L689" i="8" s="1"/>
  <c r="N689" i="8" s="1"/>
  <c r="E692" i="8"/>
  <c r="F691" i="9"/>
  <c r="G691" i="9" s="1"/>
  <c r="H691" i="9" s="1"/>
  <c r="J691" i="9" s="1"/>
  <c r="F695" i="8"/>
  <c r="C690" i="8"/>
  <c r="D690" i="8"/>
  <c r="M690" i="8" s="1"/>
  <c r="H690" i="8" l="1"/>
  <c r="F692" i="9"/>
  <c r="G692" i="9" s="1"/>
  <c r="H692" i="9" s="1"/>
  <c r="J692" i="9" s="1"/>
  <c r="E693" i="8"/>
  <c r="G693" i="8"/>
  <c r="B693" i="8" s="1"/>
  <c r="I690" i="8"/>
  <c r="L690" i="8" s="1"/>
  <c r="N690" i="8" s="1"/>
  <c r="F696" i="8"/>
  <c r="C691" i="8"/>
  <c r="H691" i="8" s="1"/>
  <c r="D691" i="8"/>
  <c r="M691" i="8" s="1"/>
  <c r="E694" i="9"/>
  <c r="C693" i="9"/>
  <c r="I691" i="8" l="1"/>
  <c r="L691" i="8" s="1"/>
  <c r="N691" i="8" s="1"/>
  <c r="C692" i="8"/>
  <c r="D692" i="8"/>
  <c r="M692" i="8" s="1"/>
  <c r="E694" i="8"/>
  <c r="F693" i="9"/>
  <c r="G693" i="9" s="1"/>
  <c r="H693" i="9" s="1"/>
  <c r="J693" i="9" s="1"/>
  <c r="E695" i="9"/>
  <c r="C694" i="9"/>
  <c r="F697" i="8"/>
  <c r="G694" i="8"/>
  <c r="B694" i="8" s="1"/>
  <c r="H692" i="8" l="1"/>
  <c r="I692" i="8" s="1"/>
  <c r="L692" i="8" s="1"/>
  <c r="N692" i="8" s="1"/>
  <c r="D693" i="8"/>
  <c r="M693" i="8" s="1"/>
  <c r="C693" i="8"/>
  <c r="H693" i="8" s="1"/>
  <c r="F694" i="9"/>
  <c r="G694" i="9" s="1"/>
  <c r="H694" i="9" s="1"/>
  <c r="J694" i="9" s="1"/>
  <c r="E695" i="8"/>
  <c r="F698" i="8"/>
  <c r="E696" i="9"/>
  <c r="C695" i="9"/>
  <c r="G695" i="8"/>
  <c r="B695" i="8" s="1"/>
  <c r="D694" i="8" l="1"/>
  <c r="M694" i="8" s="1"/>
  <c r="C694" i="8"/>
  <c r="E697" i="9"/>
  <c r="C696" i="9"/>
  <c r="G696" i="8"/>
  <c r="B696" i="8" s="1"/>
  <c r="F699" i="8"/>
  <c r="I693" i="8"/>
  <c r="L693" i="8" s="1"/>
  <c r="N693" i="8" s="1"/>
  <c r="F695" i="9"/>
  <c r="G695" i="9" s="1"/>
  <c r="H695" i="9" s="1"/>
  <c r="J695" i="9" s="1"/>
  <c r="E696" i="8"/>
  <c r="H694" i="8" l="1"/>
  <c r="C695" i="8"/>
  <c r="D695" i="8"/>
  <c r="M695" i="8" s="1"/>
  <c r="E698" i="9"/>
  <c r="C697" i="9"/>
  <c r="E697" i="8"/>
  <c r="G697" i="8"/>
  <c r="B697" i="8" s="1"/>
  <c r="I694" i="8"/>
  <c r="L694" i="8" s="1"/>
  <c r="N694" i="8" s="1"/>
  <c r="F700" i="8"/>
  <c r="F696" i="9"/>
  <c r="G696" i="9" s="1"/>
  <c r="H696" i="9" s="1"/>
  <c r="J696" i="9" s="1"/>
  <c r="H695" i="8" l="1"/>
  <c r="E698" i="8"/>
  <c r="E699" i="9"/>
  <c r="C698" i="9"/>
  <c r="F701" i="8"/>
  <c r="C696" i="8"/>
  <c r="D696" i="8"/>
  <c r="M696" i="8" s="1"/>
  <c r="I695" i="8"/>
  <c r="L695" i="8" s="1"/>
  <c r="N695" i="8" s="1"/>
  <c r="G698" i="8"/>
  <c r="B698" i="8" s="1"/>
  <c r="F697" i="9"/>
  <c r="G697" i="9" s="1"/>
  <c r="H697" i="9" s="1"/>
  <c r="J697" i="9" s="1"/>
  <c r="H696" i="8" l="1"/>
  <c r="D697" i="8"/>
  <c r="M697" i="8" s="1"/>
  <c r="C697" i="8"/>
  <c r="G699" i="8"/>
  <c r="B699" i="8" s="1"/>
  <c r="I696" i="8"/>
  <c r="L696" i="8" s="1"/>
  <c r="N696" i="8" s="1"/>
  <c r="F698" i="9"/>
  <c r="G698" i="9" s="1"/>
  <c r="H698" i="9" s="1"/>
  <c r="J698" i="9" s="1"/>
  <c r="F702" i="8"/>
  <c r="E700" i="9"/>
  <c r="C699" i="9"/>
  <c r="E699" i="8"/>
  <c r="H697" i="8" l="1"/>
  <c r="I697" i="8" s="1"/>
  <c r="L697" i="8" s="1"/>
  <c r="N697" i="8" s="1"/>
  <c r="F699" i="9"/>
  <c r="G699" i="9" s="1"/>
  <c r="H699" i="9" s="1"/>
  <c r="J699" i="9" s="1"/>
  <c r="C698" i="8"/>
  <c r="D698" i="8"/>
  <c r="M698" i="8" s="1"/>
  <c r="E700" i="8"/>
  <c r="E701" i="9"/>
  <c r="C700" i="9"/>
  <c r="G700" i="8"/>
  <c r="B700" i="8" s="1"/>
  <c r="F703" i="8"/>
  <c r="H698" i="8" l="1"/>
  <c r="I698" i="8" s="1"/>
  <c r="L698" i="8" s="1"/>
  <c r="N698" i="8" s="1"/>
  <c r="F704" i="8"/>
  <c r="G701" i="8"/>
  <c r="B701" i="8" s="1"/>
  <c r="E701" i="8"/>
  <c r="F700" i="9"/>
  <c r="G700" i="9" s="1"/>
  <c r="H700" i="9" s="1"/>
  <c r="J700" i="9" s="1"/>
  <c r="C699" i="8"/>
  <c r="D699" i="8"/>
  <c r="M699" i="8" s="1"/>
  <c r="E702" i="9"/>
  <c r="C701" i="9"/>
  <c r="H699" i="8" l="1"/>
  <c r="I699" i="8" s="1"/>
  <c r="L699" i="8" s="1"/>
  <c r="N699" i="8" s="1"/>
  <c r="E702" i="8"/>
  <c r="F705" i="8"/>
  <c r="F701" i="9"/>
  <c r="G701" i="9" s="1"/>
  <c r="H701" i="9" s="1"/>
  <c r="J701" i="9" s="1"/>
  <c r="D700" i="8"/>
  <c r="M700" i="8" s="1"/>
  <c r="C700" i="8"/>
  <c r="E703" i="9"/>
  <c r="C702" i="9"/>
  <c r="G702" i="8"/>
  <c r="B702" i="8" s="1"/>
  <c r="H700" i="8" l="1"/>
  <c r="D701" i="8"/>
  <c r="M701" i="8" s="1"/>
  <c r="C701" i="8"/>
  <c r="H701" i="8" s="1"/>
  <c r="E704" i="9"/>
  <c r="C703" i="9"/>
  <c r="G703" i="8"/>
  <c r="B703" i="8" s="1"/>
  <c r="I700" i="8"/>
  <c r="L700" i="8" s="1"/>
  <c r="N700" i="8" s="1"/>
  <c r="E703" i="8"/>
  <c r="F702" i="9"/>
  <c r="G702" i="9" s="1"/>
  <c r="H702" i="9" s="1"/>
  <c r="J702" i="9" s="1"/>
  <c r="F706" i="8"/>
  <c r="C702" i="8" l="1"/>
  <c r="D702" i="8"/>
  <c r="M702" i="8" s="1"/>
  <c r="E705" i="9"/>
  <c r="C704" i="9"/>
  <c r="F707" i="8"/>
  <c r="G704" i="8"/>
  <c r="B704" i="8" s="1"/>
  <c r="I701" i="8"/>
  <c r="L701" i="8" s="1"/>
  <c r="N701" i="8" s="1"/>
  <c r="F703" i="9"/>
  <c r="G703" i="9" s="1"/>
  <c r="H703" i="9" s="1"/>
  <c r="J703" i="9" s="1"/>
  <c r="E704" i="8"/>
  <c r="H702" i="8" l="1"/>
  <c r="E705" i="8"/>
  <c r="E706" i="9"/>
  <c r="C705" i="9"/>
  <c r="F708" i="8"/>
  <c r="C703" i="8"/>
  <c r="D703" i="8"/>
  <c r="M703" i="8" s="1"/>
  <c r="I702" i="8"/>
  <c r="L702" i="8" s="1"/>
  <c r="N702" i="8" s="1"/>
  <c r="G705" i="8"/>
  <c r="B705" i="8" s="1"/>
  <c r="F704" i="9"/>
  <c r="G704" i="9" s="1"/>
  <c r="H704" i="9" s="1"/>
  <c r="J704" i="9" s="1"/>
  <c r="H703" i="8" l="1"/>
  <c r="I703" i="8" s="1"/>
  <c r="L703" i="8" s="1"/>
  <c r="N703" i="8" s="1"/>
  <c r="F705" i="9"/>
  <c r="G705" i="9" s="1"/>
  <c r="H705" i="9" s="1"/>
  <c r="J705" i="9" s="1"/>
  <c r="G706" i="8"/>
  <c r="B706" i="8" s="1"/>
  <c r="F709" i="8"/>
  <c r="E707" i="9"/>
  <c r="C706" i="9"/>
  <c r="E706" i="8"/>
  <c r="D704" i="8"/>
  <c r="M704" i="8" s="1"/>
  <c r="C704" i="8"/>
  <c r="H704" i="8" l="1"/>
  <c r="I704" i="8" s="1"/>
  <c r="L704" i="8" s="1"/>
  <c r="N704" i="8" s="1"/>
  <c r="G707" i="8"/>
  <c r="B707" i="8" s="1"/>
  <c r="F706" i="9"/>
  <c r="G706" i="9" s="1"/>
  <c r="H706" i="9" s="1"/>
  <c r="J706" i="9" s="1"/>
  <c r="E707" i="8"/>
  <c r="E708" i="9"/>
  <c r="C707" i="9"/>
  <c r="F710" i="8"/>
  <c r="D705" i="8"/>
  <c r="M705" i="8" s="1"/>
  <c r="C705" i="8"/>
  <c r="H705" i="8" l="1"/>
  <c r="I705" i="8"/>
  <c r="L705" i="8" s="1"/>
  <c r="N705" i="8" s="1"/>
  <c r="G708" i="8"/>
  <c r="B708" i="8" s="1"/>
  <c r="F707" i="9"/>
  <c r="G707" i="9" s="1"/>
  <c r="H707" i="9" s="1"/>
  <c r="J707" i="9" s="1"/>
  <c r="E709" i="9"/>
  <c r="C708" i="9"/>
  <c r="F711" i="8"/>
  <c r="E708" i="8"/>
  <c r="C706" i="8"/>
  <c r="D706" i="8"/>
  <c r="M706" i="8" s="1"/>
  <c r="H706" i="8" l="1"/>
  <c r="I706" i="8" s="1"/>
  <c r="L706" i="8" s="1"/>
  <c r="N706" i="8" s="1"/>
  <c r="E710" i="9"/>
  <c r="C709" i="9"/>
  <c r="G709" i="8"/>
  <c r="B709" i="8" s="1"/>
  <c r="F708" i="9"/>
  <c r="G708" i="9" s="1"/>
  <c r="H708" i="9" s="1"/>
  <c r="J708" i="9" s="1"/>
  <c r="C707" i="8"/>
  <c r="D707" i="8"/>
  <c r="M707" i="8" s="1"/>
  <c r="F712" i="8"/>
  <c r="E709" i="8"/>
  <c r="H707" i="8" l="1"/>
  <c r="E710" i="8"/>
  <c r="F709" i="9"/>
  <c r="G709" i="9" s="1"/>
  <c r="H709" i="9" s="1"/>
  <c r="J709" i="9" s="1"/>
  <c r="F713" i="8"/>
  <c r="D708" i="8"/>
  <c r="M708" i="8" s="1"/>
  <c r="C708" i="8"/>
  <c r="E711" i="9"/>
  <c r="C710" i="9"/>
  <c r="I707" i="8"/>
  <c r="L707" i="8" s="1"/>
  <c r="N707" i="8" s="1"/>
  <c r="G710" i="8"/>
  <c r="B710" i="8" s="1"/>
  <c r="H708" i="8" l="1"/>
  <c r="I708" i="8" s="1"/>
  <c r="L708" i="8" s="1"/>
  <c r="N708" i="8" s="1"/>
  <c r="D709" i="8"/>
  <c r="M709" i="8" s="1"/>
  <c r="C709" i="8"/>
  <c r="H709" i="8" s="1"/>
  <c r="G711" i="8"/>
  <c r="B711" i="8" s="1"/>
  <c r="F710" i="9"/>
  <c r="G710" i="9" s="1"/>
  <c r="H710" i="9" s="1"/>
  <c r="J710" i="9" s="1"/>
  <c r="F714" i="8"/>
  <c r="E711" i="8"/>
  <c r="E712" i="9"/>
  <c r="C711" i="9"/>
  <c r="E713" i="9" l="1"/>
  <c r="C712" i="9"/>
  <c r="F715" i="8"/>
  <c r="G712" i="8"/>
  <c r="B712" i="8" s="1"/>
  <c r="E712" i="8"/>
  <c r="I709" i="8"/>
  <c r="L709" i="8" s="1"/>
  <c r="N709" i="8" s="1"/>
  <c r="F711" i="9"/>
  <c r="G711" i="9" s="1"/>
  <c r="H711" i="9" s="1"/>
  <c r="J711" i="9" s="1"/>
  <c r="C710" i="8"/>
  <c r="D710" i="8"/>
  <c r="M710" i="8" s="1"/>
  <c r="H710" i="8" l="1"/>
  <c r="I710" i="8" s="1"/>
  <c r="L710" i="8" s="1"/>
  <c r="N710" i="8" s="1"/>
  <c r="C711" i="8"/>
  <c r="D711" i="8"/>
  <c r="M711" i="8" s="1"/>
  <c r="G713" i="8"/>
  <c r="B713" i="8" s="1"/>
  <c r="F712" i="9"/>
  <c r="G712" i="9" s="1"/>
  <c r="H712" i="9" s="1"/>
  <c r="J712" i="9" s="1"/>
  <c r="E713" i="8"/>
  <c r="E714" i="9"/>
  <c r="C713" i="9"/>
  <c r="F716" i="8"/>
  <c r="H711" i="8" l="1"/>
  <c r="F717" i="8"/>
  <c r="E715" i="9"/>
  <c r="C714" i="9"/>
  <c r="E714" i="8"/>
  <c r="D712" i="8"/>
  <c r="M712" i="8" s="1"/>
  <c r="C712" i="8"/>
  <c r="H712" i="8" s="1"/>
  <c r="G714" i="8"/>
  <c r="B714" i="8" s="1"/>
  <c r="I711" i="8"/>
  <c r="L711" i="8" s="1"/>
  <c r="N711" i="8" s="1"/>
  <c r="F713" i="9"/>
  <c r="G713" i="9" s="1"/>
  <c r="H713" i="9" s="1"/>
  <c r="J713" i="9" s="1"/>
  <c r="E715" i="8" l="1"/>
  <c r="E716" i="9"/>
  <c r="C715" i="9"/>
  <c r="G715" i="8"/>
  <c r="B715" i="8" s="1"/>
  <c r="I712" i="8"/>
  <c r="L712" i="8" s="1"/>
  <c r="N712" i="8" s="1"/>
  <c r="F714" i="9"/>
  <c r="G714" i="9" s="1"/>
  <c r="H714" i="9" s="1"/>
  <c r="J714" i="9" s="1"/>
  <c r="D713" i="8"/>
  <c r="M713" i="8" s="1"/>
  <c r="C713" i="8"/>
  <c r="F718" i="8"/>
  <c r="H713" i="8" l="1"/>
  <c r="E717" i="9"/>
  <c r="C716" i="9"/>
  <c r="F719" i="8"/>
  <c r="G716" i="8"/>
  <c r="B716" i="8" s="1"/>
  <c r="E716" i="8"/>
  <c r="F715" i="9"/>
  <c r="G715" i="9" s="1"/>
  <c r="H715" i="9" s="1"/>
  <c r="J715" i="9" s="1"/>
  <c r="C714" i="8"/>
  <c r="D714" i="8"/>
  <c r="M714" i="8" s="1"/>
  <c r="I713" i="8"/>
  <c r="L713" i="8" s="1"/>
  <c r="N713" i="8" s="1"/>
  <c r="H714" i="8" l="1"/>
  <c r="I714" i="8" s="1"/>
  <c r="L714" i="8" s="1"/>
  <c r="N714" i="8" s="1"/>
  <c r="C715" i="8"/>
  <c r="D715" i="8"/>
  <c r="M715" i="8" s="1"/>
  <c r="G717" i="8"/>
  <c r="B717" i="8" s="1"/>
  <c r="F716" i="9"/>
  <c r="G716" i="9" s="1"/>
  <c r="H716" i="9" s="1"/>
  <c r="J716" i="9" s="1"/>
  <c r="E717" i="8"/>
  <c r="E718" i="9"/>
  <c r="C717" i="9"/>
  <c r="F720" i="8"/>
  <c r="H715" i="8" l="1"/>
  <c r="I715" i="8" s="1"/>
  <c r="L715" i="8" s="1"/>
  <c r="N715" i="8" s="1"/>
  <c r="F721" i="8"/>
  <c r="G718" i="8"/>
  <c r="B718" i="8" s="1"/>
  <c r="F717" i="9"/>
  <c r="G717" i="9" s="1"/>
  <c r="H717" i="9" s="1"/>
  <c r="J717" i="9" s="1"/>
  <c r="E719" i="9"/>
  <c r="C718" i="9"/>
  <c r="E718" i="8"/>
  <c r="D716" i="8"/>
  <c r="M716" i="8" s="1"/>
  <c r="C716" i="8"/>
  <c r="H716" i="8" l="1"/>
  <c r="I716" i="8" s="1"/>
  <c r="L716" i="8" s="1"/>
  <c r="N716" i="8" s="1"/>
  <c r="E720" i="9"/>
  <c r="C719" i="9"/>
  <c r="G719" i="8"/>
  <c r="B719" i="8" s="1"/>
  <c r="F722" i="8"/>
  <c r="E719" i="8"/>
  <c r="F718" i="9"/>
  <c r="G718" i="9" s="1"/>
  <c r="H718" i="9" s="1"/>
  <c r="J718" i="9" s="1"/>
  <c r="C717" i="8"/>
  <c r="D717" i="8"/>
  <c r="M717" i="8" s="1"/>
  <c r="H717" i="8" l="1"/>
  <c r="I717" i="8" s="1"/>
  <c r="L717" i="8" s="1"/>
  <c r="N717" i="8" s="1"/>
  <c r="C718" i="8"/>
  <c r="D718" i="8"/>
  <c r="M718" i="8" s="1"/>
  <c r="F723" i="8"/>
  <c r="F719" i="9"/>
  <c r="G719" i="9" s="1"/>
  <c r="H719" i="9" s="1"/>
  <c r="J719" i="9" s="1"/>
  <c r="E720" i="8"/>
  <c r="E721" i="9"/>
  <c r="C720" i="9"/>
  <c r="G720" i="8"/>
  <c r="B720" i="8" s="1"/>
  <c r="H718" i="8" l="1"/>
  <c r="C719" i="8"/>
  <c r="D719" i="8"/>
  <c r="M719" i="8" s="1"/>
  <c r="E722" i="9"/>
  <c r="C721" i="9"/>
  <c r="G721" i="8"/>
  <c r="B721" i="8" s="1"/>
  <c r="E721" i="8"/>
  <c r="F724" i="8"/>
  <c r="I718" i="8"/>
  <c r="L718" i="8" s="1"/>
  <c r="N718" i="8" s="1"/>
  <c r="F720" i="9"/>
  <c r="G720" i="9" s="1"/>
  <c r="H720" i="9" s="1"/>
  <c r="J720" i="9" s="1"/>
  <c r="H719" i="8" l="1"/>
  <c r="I719" i="8" s="1"/>
  <c r="L719" i="8" s="1"/>
  <c r="N719" i="8" s="1"/>
  <c r="D720" i="8"/>
  <c r="M720" i="8" s="1"/>
  <c r="C720" i="8"/>
  <c r="H720" i="8" s="1"/>
  <c r="E723" i="9"/>
  <c r="C722" i="9"/>
  <c r="G722" i="8"/>
  <c r="B722" i="8" s="1"/>
  <c r="E722" i="8"/>
  <c r="F721" i="9"/>
  <c r="G721" i="9" s="1"/>
  <c r="H721" i="9" s="1"/>
  <c r="J721" i="9" s="1"/>
  <c r="F725" i="8"/>
  <c r="F722" i="9" l="1"/>
  <c r="G722" i="9" s="1"/>
  <c r="H722" i="9" s="1"/>
  <c r="J722" i="9" s="1"/>
  <c r="C721" i="8"/>
  <c r="D721" i="8"/>
  <c r="M721" i="8" s="1"/>
  <c r="I720" i="8"/>
  <c r="L720" i="8" s="1"/>
  <c r="N720" i="8" s="1"/>
  <c r="F726" i="8"/>
  <c r="E724" i="9"/>
  <c r="C723" i="9"/>
  <c r="G723" i="8"/>
  <c r="B723" i="8" s="1"/>
  <c r="E723" i="8"/>
  <c r="H721" i="8" l="1"/>
  <c r="I721" i="8" s="1"/>
  <c r="L721" i="8" s="1"/>
  <c r="N721" i="8" s="1"/>
  <c r="E724" i="8"/>
  <c r="F727" i="8"/>
  <c r="F723" i="9"/>
  <c r="G723" i="9" s="1"/>
  <c r="H723" i="9" s="1"/>
  <c r="J723" i="9" s="1"/>
  <c r="C722" i="8"/>
  <c r="D722" i="8"/>
  <c r="M722" i="8" s="1"/>
  <c r="E725" i="9"/>
  <c r="C724" i="9"/>
  <c r="G724" i="8"/>
  <c r="B724" i="8" s="1"/>
  <c r="H722" i="8" l="1"/>
  <c r="F724" i="9"/>
  <c r="G724" i="9" s="1"/>
  <c r="H724" i="9"/>
  <c r="J724" i="9" s="1"/>
  <c r="G725" i="8"/>
  <c r="B725" i="8" s="1"/>
  <c r="E725" i="8"/>
  <c r="C723" i="8"/>
  <c r="D723" i="8"/>
  <c r="M723" i="8" s="1"/>
  <c r="E726" i="9"/>
  <c r="C725" i="9"/>
  <c r="F728" i="8"/>
  <c r="I722" i="8"/>
  <c r="L722" i="8" s="1"/>
  <c r="N722" i="8" s="1"/>
  <c r="H723" i="8" l="1"/>
  <c r="D724" i="8"/>
  <c r="M724" i="8" s="1"/>
  <c r="C724" i="8"/>
  <c r="H724" i="8" s="1"/>
  <c r="G726" i="8"/>
  <c r="B726" i="8" s="1"/>
  <c r="I723" i="8"/>
  <c r="L723" i="8" s="1"/>
  <c r="N723" i="8" s="1"/>
  <c r="F725" i="9"/>
  <c r="G725" i="9" s="1"/>
  <c r="H725" i="9" s="1"/>
  <c r="J725" i="9" s="1"/>
  <c r="E726" i="8"/>
  <c r="F729" i="8"/>
  <c r="E727" i="9"/>
  <c r="C726" i="9"/>
  <c r="G727" i="8" l="1"/>
  <c r="B727" i="8" s="1"/>
  <c r="F726" i="9"/>
  <c r="G726" i="9" s="1"/>
  <c r="H726" i="9" s="1"/>
  <c r="J726" i="9" s="1"/>
  <c r="E727" i="8"/>
  <c r="I724" i="8"/>
  <c r="L724" i="8" s="1"/>
  <c r="N724" i="8" s="1"/>
  <c r="E728" i="9"/>
  <c r="C727" i="9"/>
  <c r="F730" i="8"/>
  <c r="C725" i="8"/>
  <c r="D725" i="8"/>
  <c r="M725" i="8" s="1"/>
  <c r="H725" i="8" l="1"/>
  <c r="I725" i="8" s="1"/>
  <c r="L725" i="8" s="1"/>
  <c r="N725" i="8" s="1"/>
  <c r="F727" i="9"/>
  <c r="G727" i="9" s="1"/>
  <c r="H727" i="9" s="1"/>
  <c r="J727" i="9" s="1"/>
  <c r="E728" i="8"/>
  <c r="E729" i="9"/>
  <c r="C728" i="9"/>
  <c r="G728" i="8"/>
  <c r="B728" i="8" s="1"/>
  <c r="F731" i="8"/>
  <c r="C726" i="8"/>
  <c r="D726" i="8"/>
  <c r="M726" i="8" s="1"/>
  <c r="H726" i="8" l="1"/>
  <c r="G729" i="8"/>
  <c r="B729" i="8" s="1"/>
  <c r="E729" i="8"/>
  <c r="I726" i="8"/>
  <c r="L726" i="8" s="1"/>
  <c r="N726" i="8" s="1"/>
  <c r="F732" i="8"/>
  <c r="F728" i="9"/>
  <c r="G728" i="9" s="1"/>
  <c r="H728" i="9" s="1"/>
  <c r="J728" i="9" s="1"/>
  <c r="C727" i="8"/>
  <c r="D727" i="8"/>
  <c r="M727" i="8" s="1"/>
  <c r="E730" i="9"/>
  <c r="C729" i="9"/>
  <c r="H727" i="8" l="1"/>
  <c r="I727" i="8" s="1"/>
  <c r="L727" i="8" s="1"/>
  <c r="N727" i="8" s="1"/>
  <c r="F729" i="9"/>
  <c r="G729" i="9" s="1"/>
  <c r="H729" i="9" s="1"/>
  <c r="J729" i="9" s="1"/>
  <c r="D728" i="8"/>
  <c r="M728" i="8" s="1"/>
  <c r="C728" i="8"/>
  <c r="E731" i="9"/>
  <c r="C730" i="9"/>
  <c r="G730" i="8"/>
  <c r="B730" i="8" s="1"/>
  <c r="F733" i="8"/>
  <c r="E730" i="8"/>
  <c r="H728" i="8" l="1"/>
  <c r="E731" i="8"/>
  <c r="C729" i="8"/>
  <c r="D729" i="8"/>
  <c r="M729" i="8" s="1"/>
  <c r="E732" i="9"/>
  <c r="C731" i="9"/>
  <c r="G731" i="8"/>
  <c r="B731" i="8" s="1"/>
  <c r="I728" i="8"/>
  <c r="L728" i="8" s="1"/>
  <c r="N728" i="8" s="1"/>
  <c r="F734" i="8"/>
  <c r="F730" i="9"/>
  <c r="G730" i="9" s="1"/>
  <c r="H730" i="9" s="1"/>
  <c r="J730" i="9" s="1"/>
  <c r="H729" i="8" l="1"/>
  <c r="I729" i="8" s="1"/>
  <c r="L729" i="8" s="1"/>
  <c r="N729" i="8" s="1"/>
  <c r="F731" i="9"/>
  <c r="G731" i="9" s="1"/>
  <c r="H731" i="9" s="1"/>
  <c r="J731" i="9" s="1"/>
  <c r="E732" i="8"/>
  <c r="C730" i="8"/>
  <c r="D730" i="8"/>
  <c r="M730" i="8" s="1"/>
  <c r="E733" i="9"/>
  <c r="C732" i="9"/>
  <c r="F735" i="8"/>
  <c r="G732" i="8"/>
  <c r="B732" i="8" s="1"/>
  <c r="H730" i="8" l="1"/>
  <c r="I730" i="8" s="1"/>
  <c r="L730" i="8" s="1"/>
  <c r="N730" i="8" s="1"/>
  <c r="F736" i="8"/>
  <c r="G733" i="8"/>
  <c r="B733" i="8" s="1"/>
  <c r="E733" i="8"/>
  <c r="C731" i="8"/>
  <c r="H731" i="8" s="1"/>
  <c r="D731" i="8"/>
  <c r="M731" i="8" s="1"/>
  <c r="F732" i="9"/>
  <c r="G732" i="9" s="1"/>
  <c r="H732" i="9" s="1"/>
  <c r="J732" i="9" s="1"/>
  <c r="E734" i="9"/>
  <c r="C733" i="9"/>
  <c r="I731" i="8" l="1"/>
  <c r="L731" i="8" s="1"/>
  <c r="N731" i="8" s="1"/>
  <c r="G734" i="8"/>
  <c r="B734" i="8" s="1"/>
  <c r="E735" i="9"/>
  <c r="C734" i="9"/>
  <c r="D732" i="8"/>
  <c r="M732" i="8" s="1"/>
  <c r="C732" i="8"/>
  <c r="F733" i="9"/>
  <c r="G733" i="9" s="1"/>
  <c r="H733" i="9" s="1"/>
  <c r="J733" i="9" s="1"/>
  <c r="E734" i="8"/>
  <c r="F737" i="8"/>
  <c r="H732" i="8" l="1"/>
  <c r="I732" i="8" s="1"/>
  <c r="L732" i="8" s="1"/>
  <c r="N732" i="8" s="1"/>
  <c r="C733" i="8"/>
  <c r="D733" i="8"/>
  <c r="M733" i="8" s="1"/>
  <c r="F734" i="9"/>
  <c r="G734" i="9" s="1"/>
  <c r="H734" i="9" s="1"/>
  <c r="J734" i="9" s="1"/>
  <c r="F738" i="8"/>
  <c r="G735" i="8"/>
  <c r="B735" i="8" s="1"/>
  <c r="E735" i="8"/>
  <c r="E736" i="9"/>
  <c r="C735" i="9"/>
  <c r="H733" i="8" l="1"/>
  <c r="I733" i="8" s="1"/>
  <c r="L733" i="8" s="1"/>
  <c r="N733" i="8" s="1"/>
  <c r="F735" i="9"/>
  <c r="G735" i="9" s="1"/>
  <c r="H735" i="9" s="1"/>
  <c r="J735" i="9" s="1"/>
  <c r="E736" i="8"/>
  <c r="E737" i="9"/>
  <c r="C736" i="9"/>
  <c r="F739" i="8"/>
  <c r="C734" i="8"/>
  <c r="D734" i="8"/>
  <c r="M734" i="8" s="1"/>
  <c r="G736" i="8"/>
  <c r="B736" i="8" s="1"/>
  <c r="H734" i="8" l="1"/>
  <c r="C735" i="8"/>
  <c r="D735" i="8"/>
  <c r="M735" i="8" s="1"/>
  <c r="I734" i="8"/>
  <c r="L734" i="8" s="1"/>
  <c r="N734" i="8" s="1"/>
  <c r="F740" i="8"/>
  <c r="E737" i="8"/>
  <c r="G737" i="8"/>
  <c r="B737" i="8" s="1"/>
  <c r="F736" i="9"/>
  <c r="G736" i="9" s="1"/>
  <c r="H736" i="9" s="1"/>
  <c r="J736" i="9" s="1"/>
  <c r="E738" i="9"/>
  <c r="C737" i="9"/>
  <c r="H735" i="8" l="1"/>
  <c r="F737" i="9"/>
  <c r="G737" i="9" s="1"/>
  <c r="H737" i="9" s="1"/>
  <c r="J737" i="9" s="1"/>
  <c r="E739" i="9"/>
  <c r="C738" i="9"/>
  <c r="I735" i="8"/>
  <c r="L735" i="8" s="1"/>
  <c r="N735" i="8" s="1"/>
  <c r="E738" i="8"/>
  <c r="D736" i="8"/>
  <c r="M736" i="8" s="1"/>
  <c r="C736" i="8"/>
  <c r="F741" i="8"/>
  <c r="G738" i="8"/>
  <c r="B738" i="8" s="1"/>
  <c r="H736" i="8" l="1"/>
  <c r="F738" i="9"/>
  <c r="G738" i="9" s="1"/>
  <c r="H738" i="9" s="1"/>
  <c r="J738" i="9" s="1"/>
  <c r="C737" i="8"/>
  <c r="D737" i="8"/>
  <c r="M737" i="8" s="1"/>
  <c r="I736" i="8"/>
  <c r="L736" i="8" s="1"/>
  <c r="N736" i="8" s="1"/>
  <c r="E740" i="9"/>
  <c r="C739" i="9"/>
  <c r="G739" i="8"/>
  <c r="B739" i="8" s="1"/>
  <c r="F742" i="8"/>
  <c r="E739" i="8"/>
  <c r="H737" i="8" l="1"/>
  <c r="F743" i="8"/>
  <c r="F739" i="9"/>
  <c r="G739" i="9" s="1"/>
  <c r="H739" i="9" s="1"/>
  <c r="J739" i="9" s="1"/>
  <c r="C738" i="8"/>
  <c r="D738" i="8"/>
  <c r="M738" i="8" s="1"/>
  <c r="E741" i="9"/>
  <c r="C740" i="9"/>
  <c r="E740" i="8"/>
  <c r="I737" i="8"/>
  <c r="L737" i="8" s="1"/>
  <c r="N737" i="8" s="1"/>
  <c r="G740" i="8"/>
  <c r="B740" i="8" s="1"/>
  <c r="H738" i="8" l="1"/>
  <c r="I738" i="8" s="1"/>
  <c r="L738" i="8" s="1"/>
  <c r="N738" i="8" s="1"/>
  <c r="C739" i="8"/>
  <c r="D739" i="8"/>
  <c r="M739" i="8" s="1"/>
  <c r="E741" i="8"/>
  <c r="E742" i="9"/>
  <c r="C741" i="9"/>
  <c r="G741" i="8"/>
  <c r="B741" i="8" s="1"/>
  <c r="F744" i="8"/>
  <c r="F740" i="9"/>
  <c r="G740" i="9" s="1"/>
  <c r="H740" i="9" s="1"/>
  <c r="J740" i="9" s="1"/>
  <c r="H739" i="8" l="1"/>
  <c r="I739" i="8" s="1"/>
  <c r="L739" i="8" s="1"/>
  <c r="N739" i="8" s="1"/>
  <c r="F741" i="9"/>
  <c r="G741" i="9" s="1"/>
  <c r="H741" i="9" s="1"/>
  <c r="J741" i="9" s="1"/>
  <c r="F745" i="8"/>
  <c r="D740" i="8"/>
  <c r="M740" i="8" s="1"/>
  <c r="C740" i="8"/>
  <c r="H740" i="8" s="1"/>
  <c r="E743" i="9"/>
  <c r="C742" i="9"/>
  <c r="G742" i="8"/>
  <c r="B742" i="8" s="1"/>
  <c r="E742" i="8"/>
  <c r="G743" i="8" l="1"/>
  <c r="B743" i="8" s="1"/>
  <c r="F746" i="8"/>
  <c r="I740" i="8"/>
  <c r="L740" i="8" s="1"/>
  <c r="N740" i="8" s="1"/>
  <c r="E743" i="8"/>
  <c r="E744" i="9"/>
  <c r="C743" i="9"/>
  <c r="C741" i="8"/>
  <c r="H741" i="8" s="1"/>
  <c r="D741" i="8"/>
  <c r="M741" i="8" s="1"/>
  <c r="F742" i="9"/>
  <c r="G742" i="9" s="1"/>
  <c r="H742" i="9" s="1"/>
  <c r="J742" i="9" s="1"/>
  <c r="F747" i="8" l="1"/>
  <c r="F743" i="9"/>
  <c r="G743" i="9" s="1"/>
  <c r="H743" i="9" s="1"/>
  <c r="J743" i="9" s="1"/>
  <c r="E745" i="9"/>
  <c r="C744" i="9"/>
  <c r="G744" i="8"/>
  <c r="B744" i="8" s="1"/>
  <c r="I741" i="8"/>
  <c r="L741" i="8" s="1"/>
  <c r="N741" i="8" s="1"/>
  <c r="E744" i="8"/>
  <c r="C742" i="8"/>
  <c r="D742" i="8"/>
  <c r="M742" i="8" s="1"/>
  <c r="H742" i="8" l="1"/>
  <c r="F744" i="9"/>
  <c r="G744" i="9" s="1"/>
  <c r="H744" i="9" s="1"/>
  <c r="J744" i="9" s="1"/>
  <c r="C743" i="8"/>
  <c r="D743" i="8"/>
  <c r="M743" i="8" s="1"/>
  <c r="E746" i="9"/>
  <c r="C745" i="9"/>
  <c r="F748" i="8"/>
  <c r="G745" i="8"/>
  <c r="B745" i="8" s="1"/>
  <c r="I742" i="8"/>
  <c r="L742" i="8" s="1"/>
  <c r="N742" i="8" s="1"/>
  <c r="E745" i="8"/>
  <c r="H743" i="8" l="1"/>
  <c r="I743" i="8" s="1"/>
  <c r="L743" i="8" s="1"/>
  <c r="N743" i="8" s="1"/>
  <c r="E746" i="8"/>
  <c r="F745" i="9"/>
  <c r="G745" i="9" s="1"/>
  <c r="H745" i="9" s="1"/>
  <c r="J745" i="9" s="1"/>
  <c r="D744" i="8"/>
  <c r="M744" i="8" s="1"/>
  <c r="C744" i="8"/>
  <c r="H744" i="8" s="1"/>
  <c r="G746" i="8"/>
  <c r="B746" i="8" s="1"/>
  <c r="F749" i="8"/>
  <c r="E747" i="9"/>
  <c r="C746" i="9"/>
  <c r="F746" i="9" l="1"/>
  <c r="G746" i="9" s="1"/>
  <c r="H746" i="9" s="1"/>
  <c r="J746" i="9" s="1"/>
  <c r="C745" i="8"/>
  <c r="D745" i="8"/>
  <c r="M745" i="8" s="1"/>
  <c r="I744" i="8"/>
  <c r="L744" i="8" s="1"/>
  <c r="N744" i="8" s="1"/>
  <c r="E747" i="8"/>
  <c r="E748" i="9"/>
  <c r="C747" i="9"/>
  <c r="G747" i="8"/>
  <c r="B747" i="8" s="1"/>
  <c r="F750" i="8"/>
  <c r="H745" i="8" l="1"/>
  <c r="I745" i="8" s="1"/>
  <c r="L745" i="8" s="1"/>
  <c r="N745" i="8" s="1"/>
  <c r="F751" i="8"/>
  <c r="C746" i="8"/>
  <c r="D746" i="8"/>
  <c r="M746" i="8" s="1"/>
  <c r="E749" i="9"/>
  <c r="C748" i="9"/>
  <c r="G748" i="8"/>
  <c r="B748" i="8" s="1"/>
  <c r="E748" i="8"/>
  <c r="F747" i="9"/>
  <c r="G747" i="9" s="1"/>
  <c r="H747" i="9" s="1"/>
  <c r="J747" i="9" s="1"/>
  <c r="H746" i="8" l="1"/>
  <c r="C747" i="8"/>
  <c r="D747" i="8"/>
  <c r="M747" i="8" s="1"/>
  <c r="E750" i="9"/>
  <c r="C749" i="9"/>
  <c r="F752" i="8"/>
  <c r="G749" i="8"/>
  <c r="B749" i="8" s="1"/>
  <c r="E749" i="8"/>
  <c r="I746" i="8"/>
  <c r="L746" i="8" s="1"/>
  <c r="N746" i="8" s="1"/>
  <c r="F748" i="9"/>
  <c r="G748" i="9" s="1"/>
  <c r="H748" i="9"/>
  <c r="J748" i="9" s="1"/>
  <c r="H747" i="8" l="1"/>
  <c r="I747" i="8" s="1"/>
  <c r="L747" i="8" s="1"/>
  <c r="N747" i="8" s="1"/>
  <c r="E750" i="8"/>
  <c r="F753" i="8"/>
  <c r="D748" i="8"/>
  <c r="M748" i="8" s="1"/>
  <c r="C748" i="8"/>
  <c r="H748" i="8" s="1"/>
  <c r="G750" i="8"/>
  <c r="B750" i="8" s="1"/>
  <c r="F749" i="9"/>
  <c r="G749" i="9" s="1"/>
  <c r="H749" i="9" s="1"/>
  <c r="J749" i="9" s="1"/>
  <c r="E751" i="9"/>
  <c r="C750" i="9"/>
  <c r="F754" i="8" l="1"/>
  <c r="F750" i="9"/>
  <c r="G750" i="9" s="1"/>
  <c r="H750" i="9" s="1"/>
  <c r="J750" i="9" s="1"/>
  <c r="I748" i="8"/>
  <c r="L748" i="8" s="1"/>
  <c r="N748" i="8" s="1"/>
  <c r="C749" i="8"/>
  <c r="D749" i="8"/>
  <c r="M749" i="8" s="1"/>
  <c r="E751" i="8"/>
  <c r="E752" i="9"/>
  <c r="C751" i="9"/>
  <c r="G751" i="8"/>
  <c r="B751" i="8" s="1"/>
  <c r="H749" i="8" l="1"/>
  <c r="I749" i="8" s="1"/>
  <c r="L749" i="8" s="1"/>
  <c r="N749" i="8" s="1"/>
  <c r="F751" i="9"/>
  <c r="G751" i="9" s="1"/>
  <c r="H751" i="9" s="1"/>
  <c r="J751" i="9" s="1"/>
  <c r="C750" i="8"/>
  <c r="D750" i="8"/>
  <c r="M750" i="8" s="1"/>
  <c r="E753" i="9"/>
  <c r="C752" i="9"/>
  <c r="G752" i="8"/>
  <c r="B752" i="8" s="1"/>
  <c r="E752" i="8"/>
  <c r="F755" i="8"/>
  <c r="H750" i="8" l="1"/>
  <c r="I750" i="8" s="1"/>
  <c r="L750" i="8" s="1"/>
  <c r="N750" i="8" s="1"/>
  <c r="C751" i="8"/>
  <c r="D751" i="8"/>
  <c r="M751" i="8" s="1"/>
  <c r="F756" i="8"/>
  <c r="G753" i="8"/>
  <c r="B753" i="8" s="1"/>
  <c r="F752" i="9"/>
  <c r="G752" i="9" s="1"/>
  <c r="H752" i="9"/>
  <c r="J752" i="9" s="1"/>
  <c r="E753" i="8"/>
  <c r="E754" i="9"/>
  <c r="C753" i="9"/>
  <c r="H751" i="8" l="1"/>
  <c r="G754" i="8"/>
  <c r="B754" i="8" s="1"/>
  <c r="F753" i="9"/>
  <c r="G753" i="9" s="1"/>
  <c r="H753" i="9" s="1"/>
  <c r="J753" i="9" s="1"/>
  <c r="F757" i="8"/>
  <c r="E755" i="9"/>
  <c r="C754" i="9"/>
  <c r="I751" i="8"/>
  <c r="L751" i="8" s="1"/>
  <c r="N751" i="8" s="1"/>
  <c r="E754" i="8"/>
  <c r="D752" i="8"/>
  <c r="M752" i="8" s="1"/>
  <c r="C752" i="8"/>
  <c r="H752" i="8" s="1"/>
  <c r="I752" i="8" l="1"/>
  <c r="L752" i="8" s="1"/>
  <c r="N752" i="8" s="1"/>
  <c r="E756" i="9"/>
  <c r="C755" i="9"/>
  <c r="E755" i="8"/>
  <c r="G755" i="8"/>
  <c r="B755" i="8" s="1"/>
  <c r="F754" i="9"/>
  <c r="G754" i="9" s="1"/>
  <c r="H754" i="9" s="1"/>
  <c r="J754" i="9" s="1"/>
  <c r="F758" i="8"/>
  <c r="C753" i="8"/>
  <c r="D753" i="8"/>
  <c r="M753" i="8" s="1"/>
  <c r="H753" i="8" l="1"/>
  <c r="E756" i="8"/>
  <c r="F759" i="8"/>
  <c r="G756" i="8"/>
  <c r="B756" i="8" s="1"/>
  <c r="F755" i="9"/>
  <c r="G755" i="9" s="1"/>
  <c r="H755" i="9" s="1"/>
  <c r="J755" i="9" s="1"/>
  <c r="E757" i="9"/>
  <c r="C756" i="9"/>
  <c r="I753" i="8"/>
  <c r="L753" i="8" s="1"/>
  <c r="N753" i="8" s="1"/>
  <c r="C754" i="8"/>
  <c r="D754" i="8"/>
  <c r="M754" i="8" s="1"/>
  <c r="H754" i="8" l="1"/>
  <c r="I754" i="8" s="1"/>
  <c r="L754" i="8" s="1"/>
  <c r="N754" i="8" s="1"/>
  <c r="F756" i="9"/>
  <c r="G756" i="9" s="1"/>
  <c r="H756" i="9" s="1"/>
  <c r="J756" i="9" s="1"/>
  <c r="F760" i="8"/>
  <c r="C755" i="8"/>
  <c r="D755" i="8"/>
  <c r="M755" i="8" s="1"/>
  <c r="E757" i="8"/>
  <c r="E758" i="9"/>
  <c r="C757" i="9"/>
  <c r="G757" i="8"/>
  <c r="B757" i="8" s="1"/>
  <c r="H755" i="8" l="1"/>
  <c r="D756" i="8"/>
  <c r="M756" i="8" s="1"/>
  <c r="C756" i="8"/>
  <c r="H756" i="8" s="1"/>
  <c r="E759" i="9"/>
  <c r="C758" i="9"/>
  <c r="G758" i="8"/>
  <c r="B758" i="8" s="1"/>
  <c r="E758" i="8"/>
  <c r="F757" i="9"/>
  <c r="G757" i="9" s="1"/>
  <c r="H757" i="9" s="1"/>
  <c r="J757" i="9" s="1"/>
  <c r="F761" i="8"/>
  <c r="I755" i="8"/>
  <c r="L755" i="8" s="1"/>
  <c r="N755" i="8" s="1"/>
  <c r="C757" i="8" l="1"/>
  <c r="D757" i="8"/>
  <c r="M757" i="8" s="1"/>
  <c r="E760" i="9"/>
  <c r="C759" i="9"/>
  <c r="G759" i="8"/>
  <c r="B759" i="8" s="1"/>
  <c r="I756" i="8"/>
  <c r="L756" i="8" s="1"/>
  <c r="N756" i="8" s="1"/>
  <c r="F762" i="8"/>
  <c r="E759" i="8"/>
  <c r="F758" i="9"/>
  <c r="G758" i="9" s="1"/>
  <c r="H758" i="9" s="1"/>
  <c r="J758" i="9" s="1"/>
  <c r="H757" i="8" l="1"/>
  <c r="C758" i="8"/>
  <c r="D758" i="8"/>
  <c r="M758" i="8" s="1"/>
  <c r="E761" i="9"/>
  <c r="C760" i="9"/>
  <c r="F763" i="8"/>
  <c r="G760" i="8"/>
  <c r="B760" i="8" s="1"/>
  <c r="E760" i="8"/>
  <c r="I757" i="8"/>
  <c r="L757" i="8" s="1"/>
  <c r="N757" i="8" s="1"/>
  <c r="F759" i="9"/>
  <c r="G759" i="9" s="1"/>
  <c r="H759" i="9" s="1"/>
  <c r="J759" i="9" s="1"/>
  <c r="H758" i="8" l="1"/>
  <c r="I758" i="8" s="1"/>
  <c r="L758" i="8" s="1"/>
  <c r="N758" i="8" s="1"/>
  <c r="E762" i="9"/>
  <c r="C761" i="9"/>
  <c r="C759" i="8"/>
  <c r="D759" i="8"/>
  <c r="M759" i="8" s="1"/>
  <c r="G761" i="8"/>
  <c r="B761" i="8" s="1"/>
  <c r="F760" i="9"/>
  <c r="G760" i="9" s="1"/>
  <c r="H760" i="9" s="1"/>
  <c r="J760" i="9" s="1"/>
  <c r="E761" i="8"/>
  <c r="F764" i="8"/>
  <c r="H759" i="8" l="1"/>
  <c r="I759" i="8" s="1"/>
  <c r="L759" i="8" s="1"/>
  <c r="N759" i="8" s="1"/>
  <c r="D760" i="8"/>
  <c r="M760" i="8" s="1"/>
  <c r="C760" i="8"/>
  <c r="H760" i="8" s="1"/>
  <c r="G762" i="8"/>
  <c r="B762" i="8" s="1"/>
  <c r="F765" i="8"/>
  <c r="E763" i="9"/>
  <c r="C762" i="9"/>
  <c r="E762" i="8"/>
  <c r="F761" i="9"/>
  <c r="G761" i="9" s="1"/>
  <c r="H761" i="9" s="1"/>
  <c r="J761" i="9" s="1"/>
  <c r="E764" i="9" l="1"/>
  <c r="C763" i="9"/>
  <c r="F766" i="8"/>
  <c r="I760" i="8"/>
  <c r="L760" i="8" s="1"/>
  <c r="N760" i="8" s="1"/>
  <c r="E763" i="8"/>
  <c r="F762" i="9"/>
  <c r="G762" i="9" s="1"/>
  <c r="H762" i="9" s="1"/>
  <c r="J762" i="9" s="1"/>
  <c r="C761" i="8"/>
  <c r="H761" i="8" s="1"/>
  <c r="D761" i="8"/>
  <c r="M761" i="8" s="1"/>
  <c r="G763" i="8"/>
  <c r="B763" i="8" s="1"/>
  <c r="C762" i="8" l="1"/>
  <c r="D762" i="8"/>
  <c r="M762" i="8" s="1"/>
  <c r="F763" i="9"/>
  <c r="G763" i="9" s="1"/>
  <c r="H763" i="9" s="1"/>
  <c r="J763" i="9" s="1"/>
  <c r="E764" i="8"/>
  <c r="E765" i="9"/>
  <c r="C764" i="9"/>
  <c r="I761" i="8"/>
  <c r="L761" i="8" s="1"/>
  <c r="N761" i="8" s="1"/>
  <c r="F767" i="8"/>
  <c r="G764" i="8"/>
  <c r="B764" i="8" s="1"/>
  <c r="H762" i="8" l="1"/>
  <c r="G765" i="8"/>
  <c r="B765" i="8" s="1"/>
  <c r="E765" i="8"/>
  <c r="F768" i="8"/>
  <c r="F764" i="9"/>
  <c r="G764" i="9" s="1"/>
  <c r="H764" i="9" s="1"/>
  <c r="J764" i="9" s="1"/>
  <c r="C763" i="8"/>
  <c r="D763" i="8"/>
  <c r="M763" i="8" s="1"/>
  <c r="E766" i="9"/>
  <c r="C765" i="9"/>
  <c r="I762" i="8"/>
  <c r="L762" i="8" s="1"/>
  <c r="N762" i="8" s="1"/>
  <c r="H763" i="8" l="1"/>
  <c r="I763" i="8" s="1"/>
  <c r="L763" i="8" s="1"/>
  <c r="N763" i="8" s="1"/>
  <c r="G766" i="8"/>
  <c r="B766" i="8" s="1"/>
  <c r="F765" i="9"/>
  <c r="G765" i="9" s="1"/>
  <c r="H765" i="9" s="1"/>
  <c r="J765" i="9" s="1"/>
  <c r="E766" i="8"/>
  <c r="E767" i="9"/>
  <c r="C766" i="9"/>
  <c r="F769" i="8"/>
  <c r="D764" i="8"/>
  <c r="M764" i="8" s="1"/>
  <c r="C764" i="8"/>
  <c r="H764" i="8" l="1"/>
  <c r="I764" i="8"/>
  <c r="L764" i="8" s="1"/>
  <c r="N764" i="8" s="1"/>
  <c r="G767" i="8"/>
  <c r="B767" i="8" s="1"/>
  <c r="F766" i="9"/>
  <c r="G766" i="9" s="1"/>
  <c r="H766" i="9" s="1"/>
  <c r="J766" i="9" s="1"/>
  <c r="F770" i="8"/>
  <c r="E768" i="9"/>
  <c r="C767" i="9"/>
  <c r="E767" i="8"/>
  <c r="C765" i="8"/>
  <c r="D765" i="8"/>
  <c r="M765" i="8" s="1"/>
  <c r="H765" i="8" l="1"/>
  <c r="I765" i="8" s="1"/>
  <c r="L765" i="8" s="1"/>
  <c r="N765" i="8" s="1"/>
  <c r="F767" i="9"/>
  <c r="G767" i="9" s="1"/>
  <c r="H767" i="9" s="1"/>
  <c r="J767" i="9" s="1"/>
  <c r="E768" i="8"/>
  <c r="E769" i="9"/>
  <c r="C768" i="9"/>
  <c r="C766" i="8"/>
  <c r="H766" i="8" s="1"/>
  <c r="D766" i="8"/>
  <c r="M766" i="8" s="1"/>
  <c r="G768" i="8"/>
  <c r="B768" i="8" s="1"/>
  <c r="F771" i="8"/>
  <c r="E770" i="9" l="1"/>
  <c r="C769" i="9"/>
  <c r="F772" i="8"/>
  <c r="I766" i="8"/>
  <c r="L766" i="8" s="1"/>
  <c r="N766" i="8" s="1"/>
  <c r="E769" i="8"/>
  <c r="C767" i="8"/>
  <c r="D767" i="8"/>
  <c r="M767" i="8" s="1"/>
  <c r="G769" i="8"/>
  <c r="B769" i="8" s="1"/>
  <c r="F768" i="9"/>
  <c r="G768" i="9" s="1"/>
  <c r="H768" i="9" s="1"/>
  <c r="J768" i="9" s="1"/>
  <c r="H767" i="8" l="1"/>
  <c r="G770" i="8"/>
  <c r="B770" i="8" s="1"/>
  <c r="F769" i="9"/>
  <c r="G769" i="9" s="1"/>
  <c r="H769" i="9" s="1"/>
  <c r="J769" i="9" s="1"/>
  <c r="I767" i="8"/>
  <c r="L767" i="8" s="1"/>
  <c r="N767" i="8" s="1"/>
  <c r="D768" i="8"/>
  <c r="M768" i="8" s="1"/>
  <c r="C768" i="8"/>
  <c r="H768" i="8" s="1"/>
  <c r="E770" i="8"/>
  <c r="F773" i="8"/>
  <c r="E771" i="9"/>
  <c r="C770" i="9"/>
  <c r="F770" i="9" l="1"/>
  <c r="G770" i="9" s="1"/>
  <c r="H770" i="9" s="1"/>
  <c r="J770" i="9" s="1"/>
  <c r="E771" i="8"/>
  <c r="C769" i="8"/>
  <c r="H769" i="8" s="1"/>
  <c r="D769" i="8"/>
  <c r="M769" i="8" s="1"/>
  <c r="E772" i="9"/>
  <c r="C771" i="9"/>
  <c r="G771" i="8"/>
  <c r="B771" i="8" s="1"/>
  <c r="F774" i="8"/>
  <c r="I768" i="8"/>
  <c r="L768" i="8" s="1"/>
  <c r="N768" i="8" s="1"/>
  <c r="F775" i="8" l="1"/>
  <c r="F771" i="9"/>
  <c r="G771" i="9" s="1"/>
  <c r="H771" i="9" s="1"/>
  <c r="J771" i="9" s="1"/>
  <c r="E772" i="8"/>
  <c r="C770" i="8"/>
  <c r="D770" i="8"/>
  <c r="M770" i="8" s="1"/>
  <c r="E773" i="9"/>
  <c r="C772" i="9"/>
  <c r="G772" i="8"/>
  <c r="B772" i="8" s="1"/>
  <c r="I769" i="8"/>
  <c r="L769" i="8" s="1"/>
  <c r="N769" i="8" s="1"/>
  <c r="H770" i="8" l="1"/>
  <c r="I770" i="8" s="1"/>
  <c r="L770" i="8" s="1"/>
  <c r="N770" i="8" s="1"/>
  <c r="F772" i="9"/>
  <c r="G772" i="9" s="1"/>
  <c r="H772" i="9" s="1"/>
  <c r="J772" i="9" s="1"/>
  <c r="E773" i="8"/>
  <c r="C771" i="8"/>
  <c r="D771" i="8"/>
  <c r="M771" i="8" s="1"/>
  <c r="E774" i="9"/>
  <c r="C773" i="9"/>
  <c r="G773" i="8"/>
  <c r="B773" i="8" s="1"/>
  <c r="F776" i="8"/>
  <c r="H771" i="8" l="1"/>
  <c r="F777" i="8"/>
  <c r="F773" i="9"/>
  <c r="G773" i="9" s="1"/>
  <c r="H773" i="9" s="1"/>
  <c r="J773" i="9" s="1"/>
  <c r="D772" i="8"/>
  <c r="M772" i="8" s="1"/>
  <c r="C772" i="8"/>
  <c r="H772" i="8" s="1"/>
  <c r="E775" i="9"/>
  <c r="C774" i="9"/>
  <c r="G774" i="8"/>
  <c r="B774" i="8" s="1"/>
  <c r="I771" i="8"/>
  <c r="L771" i="8" s="1"/>
  <c r="N771" i="8" s="1"/>
  <c r="E774" i="8"/>
  <c r="E775" i="8" l="1"/>
  <c r="I772" i="8"/>
  <c r="L772" i="8" s="1"/>
  <c r="N772" i="8" s="1"/>
  <c r="F778" i="8"/>
  <c r="C773" i="8"/>
  <c r="D773" i="8"/>
  <c r="M773" i="8" s="1"/>
  <c r="G775" i="8"/>
  <c r="B775" i="8" s="1"/>
  <c r="E776" i="9"/>
  <c r="C775" i="9"/>
  <c r="F774" i="9"/>
  <c r="G774" i="9" s="1"/>
  <c r="H774" i="9" s="1"/>
  <c r="J774" i="9" s="1"/>
  <c r="H773" i="8" l="1"/>
  <c r="I773" i="8" s="1"/>
  <c r="L773" i="8" s="1"/>
  <c r="N773" i="8" s="1"/>
  <c r="F775" i="9"/>
  <c r="G775" i="9" s="1"/>
  <c r="H775" i="9" s="1"/>
  <c r="J775" i="9" s="1"/>
  <c r="E777" i="9"/>
  <c r="C776" i="9"/>
  <c r="C774" i="8"/>
  <c r="H774" i="8" s="1"/>
  <c r="D774" i="8"/>
  <c r="M774" i="8" s="1"/>
  <c r="E776" i="8"/>
  <c r="G776" i="8"/>
  <c r="B776" i="8" s="1"/>
  <c r="F779" i="8"/>
  <c r="E778" i="9" l="1"/>
  <c r="C777" i="9"/>
  <c r="F780" i="8"/>
  <c r="I774" i="8"/>
  <c r="L774" i="8" s="1"/>
  <c r="N774" i="8" s="1"/>
  <c r="C775" i="8"/>
  <c r="D775" i="8"/>
  <c r="M775" i="8" s="1"/>
  <c r="E777" i="8"/>
  <c r="G777" i="8"/>
  <c r="B777" i="8" s="1"/>
  <c r="F776" i="9"/>
  <c r="G776" i="9" s="1"/>
  <c r="H776" i="9" s="1"/>
  <c r="J776" i="9" s="1"/>
  <c r="H775" i="8" l="1"/>
  <c r="E778" i="8"/>
  <c r="F777" i="9"/>
  <c r="G777" i="9" s="1"/>
  <c r="H777" i="9" s="1"/>
  <c r="J777" i="9" s="1"/>
  <c r="D776" i="8"/>
  <c r="M776" i="8" s="1"/>
  <c r="C776" i="8"/>
  <c r="H776" i="8" s="1"/>
  <c r="F781" i="8"/>
  <c r="E779" i="9"/>
  <c r="C778" i="9"/>
  <c r="G778" i="8"/>
  <c r="B778" i="8" s="1"/>
  <c r="I775" i="8"/>
  <c r="L775" i="8" s="1"/>
  <c r="N775" i="8" s="1"/>
  <c r="F778" i="9" l="1"/>
  <c r="G778" i="9" s="1"/>
  <c r="H778" i="9" s="1"/>
  <c r="J778" i="9" s="1"/>
  <c r="I776" i="8"/>
  <c r="L776" i="8" s="1"/>
  <c r="N776" i="8" s="1"/>
  <c r="E779" i="8"/>
  <c r="E780" i="9"/>
  <c r="C779" i="9"/>
  <c r="G779" i="8"/>
  <c r="B779" i="8" s="1"/>
  <c r="F782" i="8"/>
  <c r="C777" i="8"/>
  <c r="H777" i="8" s="1"/>
  <c r="D777" i="8"/>
  <c r="M777" i="8" s="1"/>
  <c r="F783" i="8" l="1"/>
  <c r="F779" i="9"/>
  <c r="G779" i="9" s="1"/>
  <c r="H779" i="9" s="1"/>
  <c r="J779" i="9" s="1"/>
  <c r="E780" i="8"/>
  <c r="C778" i="8"/>
  <c r="D778" i="8"/>
  <c r="M778" i="8" s="1"/>
  <c r="E781" i="9"/>
  <c r="C780" i="9"/>
  <c r="I777" i="8"/>
  <c r="L777" i="8" s="1"/>
  <c r="N777" i="8" s="1"/>
  <c r="G780" i="8"/>
  <c r="B780" i="8" s="1"/>
  <c r="H778" i="8" l="1"/>
  <c r="I778" i="8" s="1"/>
  <c r="L778" i="8" s="1"/>
  <c r="N778" i="8" s="1"/>
  <c r="G781" i="8"/>
  <c r="B781" i="8" s="1"/>
  <c r="F780" i="9"/>
  <c r="G780" i="9" s="1"/>
  <c r="H780" i="9" s="1"/>
  <c r="J780" i="9" s="1"/>
  <c r="E781" i="8"/>
  <c r="E782" i="9"/>
  <c r="C781" i="9"/>
  <c r="F784" i="8"/>
  <c r="C779" i="8"/>
  <c r="D779" i="8"/>
  <c r="M779" i="8" s="1"/>
  <c r="H779" i="8" l="1"/>
  <c r="I779" i="8" s="1"/>
  <c r="L779" i="8" s="1"/>
  <c r="N779" i="8" s="1"/>
  <c r="G782" i="8"/>
  <c r="B782" i="8" s="1"/>
  <c r="F781" i="9"/>
  <c r="G781" i="9" s="1"/>
  <c r="H781" i="9" s="1"/>
  <c r="J781" i="9" s="1"/>
  <c r="F785" i="8"/>
  <c r="E783" i="9"/>
  <c r="C782" i="9"/>
  <c r="E782" i="8"/>
  <c r="D780" i="8"/>
  <c r="M780" i="8" s="1"/>
  <c r="C780" i="8"/>
  <c r="H780" i="8" s="1"/>
  <c r="E783" i="8" l="1"/>
  <c r="I780" i="8"/>
  <c r="L780" i="8" s="1"/>
  <c r="N780" i="8" s="1"/>
  <c r="F782" i="9"/>
  <c r="G782" i="9" s="1"/>
  <c r="H782" i="9" s="1"/>
  <c r="J782" i="9" s="1"/>
  <c r="G783" i="8"/>
  <c r="B783" i="8" s="1"/>
  <c r="E784" i="9"/>
  <c r="C783" i="9"/>
  <c r="F786" i="8"/>
  <c r="C781" i="8"/>
  <c r="D781" i="8"/>
  <c r="M781" i="8" s="1"/>
  <c r="H781" i="8" l="1"/>
  <c r="G784" i="8"/>
  <c r="B784" i="8" s="1"/>
  <c r="C782" i="8"/>
  <c r="D782" i="8"/>
  <c r="M782" i="8" s="1"/>
  <c r="F783" i="9"/>
  <c r="G783" i="9" s="1"/>
  <c r="H783" i="9" s="1"/>
  <c r="J783" i="9" s="1"/>
  <c r="F787" i="8"/>
  <c r="I781" i="8"/>
  <c r="L781" i="8" s="1"/>
  <c r="N781" i="8" s="1"/>
  <c r="E784" i="8"/>
  <c r="E785" i="9"/>
  <c r="C784" i="9"/>
  <c r="H782" i="8" l="1"/>
  <c r="F788" i="8"/>
  <c r="I782" i="8"/>
  <c r="L782" i="8" s="1"/>
  <c r="N782" i="8" s="1"/>
  <c r="E785" i="8"/>
  <c r="F784" i="9"/>
  <c r="G784" i="9" s="1"/>
  <c r="H784" i="9" s="1"/>
  <c r="J784" i="9" s="1"/>
  <c r="C783" i="8"/>
  <c r="D783" i="8"/>
  <c r="M783" i="8" s="1"/>
  <c r="E786" i="9"/>
  <c r="C785" i="9"/>
  <c r="G785" i="8"/>
  <c r="B785" i="8" s="1"/>
  <c r="H783" i="8" l="1"/>
  <c r="D784" i="8"/>
  <c r="M784" i="8" s="1"/>
  <c r="C784" i="8"/>
  <c r="H784" i="8" s="1"/>
  <c r="E787" i="9"/>
  <c r="C786" i="9"/>
  <c r="G786" i="8"/>
  <c r="B786" i="8" s="1"/>
  <c r="E786" i="8"/>
  <c r="F789" i="8"/>
  <c r="I783" i="8"/>
  <c r="L783" i="8" s="1"/>
  <c r="N783" i="8" s="1"/>
  <c r="F785" i="9"/>
  <c r="G785" i="9" s="1"/>
  <c r="H785" i="9" s="1"/>
  <c r="J785" i="9" s="1"/>
  <c r="F786" i="9" l="1"/>
  <c r="G786" i="9" s="1"/>
  <c r="H786" i="9" s="1"/>
  <c r="J786" i="9" s="1"/>
  <c r="I784" i="8"/>
  <c r="L784" i="8" s="1"/>
  <c r="N784" i="8" s="1"/>
  <c r="F790" i="8"/>
  <c r="C785" i="8"/>
  <c r="D785" i="8"/>
  <c r="M785" i="8" s="1"/>
  <c r="E788" i="9"/>
  <c r="C787" i="9"/>
  <c r="G787" i="8"/>
  <c r="B787" i="8" s="1"/>
  <c r="E787" i="8"/>
  <c r="H785" i="8" l="1"/>
  <c r="I785" i="8" s="1"/>
  <c r="L785" i="8" s="1"/>
  <c r="N785" i="8" s="1"/>
  <c r="G788" i="8"/>
  <c r="B788" i="8" s="1"/>
  <c r="E788" i="8"/>
  <c r="F787" i="9"/>
  <c r="G787" i="9" s="1"/>
  <c r="H787" i="9" s="1"/>
  <c r="J787" i="9" s="1"/>
  <c r="C786" i="8"/>
  <c r="D786" i="8"/>
  <c r="M786" i="8" s="1"/>
  <c r="E789" i="9"/>
  <c r="C788" i="9"/>
  <c r="F791" i="8"/>
  <c r="H786" i="8" l="1"/>
  <c r="I786" i="8" s="1"/>
  <c r="L786" i="8" s="1"/>
  <c r="N786" i="8" s="1"/>
  <c r="F792" i="8"/>
  <c r="E789" i="8"/>
  <c r="G789" i="8"/>
  <c r="B789" i="8" s="1"/>
  <c r="F788" i="9"/>
  <c r="G788" i="9" s="1"/>
  <c r="H788" i="9" s="1"/>
  <c r="J788" i="9" s="1"/>
  <c r="E790" i="9"/>
  <c r="C789" i="9"/>
  <c r="C787" i="8"/>
  <c r="D787" i="8"/>
  <c r="M787" i="8" s="1"/>
  <c r="H787" i="8" l="1"/>
  <c r="I787" i="8" s="1"/>
  <c r="L787" i="8" s="1"/>
  <c r="N787" i="8" s="1"/>
  <c r="G790" i="8"/>
  <c r="B790" i="8" s="1"/>
  <c r="F793" i="8"/>
  <c r="F789" i="9"/>
  <c r="G789" i="9" s="1"/>
  <c r="H789" i="9" s="1"/>
  <c r="J789" i="9" s="1"/>
  <c r="D788" i="8"/>
  <c r="M788" i="8" s="1"/>
  <c r="C788" i="8"/>
  <c r="E790" i="8"/>
  <c r="E791" i="9"/>
  <c r="C790" i="9"/>
  <c r="H788" i="8" l="1"/>
  <c r="F790" i="9"/>
  <c r="G790" i="9" s="1"/>
  <c r="H790" i="9" s="1"/>
  <c r="J790" i="9" s="1"/>
  <c r="I788" i="8"/>
  <c r="L788" i="8" s="1"/>
  <c r="N788" i="8" s="1"/>
  <c r="F794" i="8"/>
  <c r="C789" i="8"/>
  <c r="D789" i="8"/>
  <c r="M789" i="8" s="1"/>
  <c r="E792" i="9"/>
  <c r="C791" i="9"/>
  <c r="G791" i="8"/>
  <c r="B791" i="8" s="1"/>
  <c r="E791" i="8"/>
  <c r="H789" i="8" l="1"/>
  <c r="I789" i="8" s="1"/>
  <c r="L789" i="8" s="1"/>
  <c r="N789" i="8" s="1"/>
  <c r="E792" i="8"/>
  <c r="F791" i="9"/>
  <c r="G791" i="9" s="1"/>
  <c r="H791" i="9" s="1"/>
  <c r="J791" i="9" s="1"/>
  <c r="C790" i="8"/>
  <c r="D790" i="8"/>
  <c r="M790" i="8" s="1"/>
  <c r="E793" i="9"/>
  <c r="C792" i="9"/>
  <c r="F795" i="8"/>
  <c r="G792" i="8"/>
  <c r="B792" i="8" s="1"/>
  <c r="H790" i="8" l="1"/>
  <c r="C791" i="8"/>
  <c r="D791" i="8"/>
  <c r="M791" i="8" s="1"/>
  <c r="I790" i="8"/>
  <c r="L790" i="8" s="1"/>
  <c r="N790" i="8" s="1"/>
  <c r="G793" i="8"/>
  <c r="B793" i="8" s="1"/>
  <c r="F792" i="9"/>
  <c r="G792" i="9" s="1"/>
  <c r="H792" i="9" s="1"/>
  <c r="J792" i="9" s="1"/>
  <c r="E794" i="9"/>
  <c r="C793" i="9"/>
  <c r="F796" i="8"/>
  <c r="E793" i="8"/>
  <c r="H791" i="8" l="1"/>
  <c r="E794" i="8"/>
  <c r="F793" i="9"/>
  <c r="G793" i="9" s="1"/>
  <c r="H793" i="9" s="1"/>
  <c r="J793" i="9" s="1"/>
  <c r="F797" i="8"/>
  <c r="E795" i="9"/>
  <c r="C794" i="9"/>
  <c r="G794" i="8"/>
  <c r="B794" i="8" s="1"/>
  <c r="D792" i="8"/>
  <c r="M792" i="8" s="1"/>
  <c r="C792" i="8"/>
  <c r="H792" i="8" s="1"/>
  <c r="I791" i="8"/>
  <c r="L791" i="8" s="1"/>
  <c r="N791" i="8" s="1"/>
  <c r="C793" i="8" l="1"/>
  <c r="H793" i="8" s="1"/>
  <c r="D793" i="8"/>
  <c r="M793" i="8" s="1"/>
  <c r="E796" i="9"/>
  <c r="C795" i="9"/>
  <c r="G795" i="8"/>
  <c r="B795" i="8" s="1"/>
  <c r="F798" i="8"/>
  <c r="E795" i="8"/>
  <c r="F794" i="9"/>
  <c r="G794" i="9" s="1"/>
  <c r="H794" i="9" s="1"/>
  <c r="J794" i="9" s="1"/>
  <c r="I792" i="8"/>
  <c r="L792" i="8" s="1"/>
  <c r="N792" i="8" s="1"/>
  <c r="E797" i="9" l="1"/>
  <c r="C796" i="9"/>
  <c r="G796" i="8"/>
  <c r="B796" i="8" s="1"/>
  <c r="F799" i="8"/>
  <c r="F795" i="9"/>
  <c r="G795" i="9" s="1"/>
  <c r="H795" i="9" s="1"/>
  <c r="J795" i="9" s="1"/>
  <c r="E796" i="8"/>
  <c r="C794" i="8"/>
  <c r="D794" i="8"/>
  <c r="M794" i="8" s="1"/>
  <c r="I793" i="8"/>
  <c r="L793" i="8" s="1"/>
  <c r="N793" i="8" s="1"/>
  <c r="H794" i="8" l="1"/>
  <c r="I794" i="8" s="1"/>
  <c r="L794" i="8" s="1"/>
  <c r="N794" i="8" s="1"/>
  <c r="G797" i="8"/>
  <c r="B797" i="8" s="1"/>
  <c r="F796" i="9"/>
  <c r="G796" i="9" s="1"/>
  <c r="H796" i="9" s="1"/>
  <c r="J796" i="9" s="1"/>
  <c r="E797" i="8"/>
  <c r="F800" i="8"/>
  <c r="C795" i="8"/>
  <c r="D795" i="8"/>
  <c r="M795" i="8" s="1"/>
  <c r="E798" i="9"/>
  <c r="C797" i="9"/>
  <c r="H795" i="8" l="1"/>
  <c r="I795" i="8" s="1"/>
  <c r="L795" i="8" s="1"/>
  <c r="N795" i="8" s="1"/>
  <c r="G798" i="8"/>
  <c r="B798" i="8" s="1"/>
  <c r="F801" i="8"/>
  <c r="E799" i="9"/>
  <c r="C798" i="9"/>
  <c r="E798" i="8"/>
  <c r="D796" i="8"/>
  <c r="M796" i="8" s="1"/>
  <c r="C796" i="8"/>
  <c r="F797" i="9"/>
  <c r="G797" i="9" s="1"/>
  <c r="H797" i="9" s="1"/>
  <c r="J797" i="9" s="1"/>
  <c r="H796" i="8" l="1"/>
  <c r="F798" i="9"/>
  <c r="G798" i="9" s="1"/>
  <c r="H798" i="9" s="1"/>
  <c r="J798" i="9" s="1"/>
  <c r="C797" i="8"/>
  <c r="D797" i="8"/>
  <c r="M797" i="8" s="1"/>
  <c r="E799" i="8"/>
  <c r="E800" i="9"/>
  <c r="C799" i="9"/>
  <c r="G799" i="8"/>
  <c r="B799" i="8" s="1"/>
  <c r="F802" i="8"/>
  <c r="I796" i="8"/>
  <c r="L796" i="8" s="1"/>
  <c r="N796" i="8" s="1"/>
  <c r="H797" i="8" l="1"/>
  <c r="I797" i="8" s="1"/>
  <c r="L797" i="8" s="1"/>
  <c r="N797" i="8" s="1"/>
  <c r="C798" i="8"/>
  <c r="D798" i="8"/>
  <c r="M798" i="8" s="1"/>
  <c r="E800" i="8"/>
  <c r="F803" i="8"/>
  <c r="F799" i="9"/>
  <c r="G799" i="9" s="1"/>
  <c r="H799" i="9" s="1"/>
  <c r="J799" i="9" s="1"/>
  <c r="E801" i="9"/>
  <c r="C800" i="9"/>
  <c r="G800" i="8"/>
  <c r="B800" i="8" s="1"/>
  <c r="H798" i="8" l="1"/>
  <c r="I798" i="8" s="1"/>
  <c r="L798" i="8" s="1"/>
  <c r="N798" i="8" s="1"/>
  <c r="F800" i="9"/>
  <c r="G800" i="9" s="1"/>
  <c r="H800" i="9" s="1"/>
  <c r="J800" i="9" s="1"/>
  <c r="C799" i="8"/>
  <c r="D799" i="8"/>
  <c r="M799" i="8" s="1"/>
  <c r="E802" i="9"/>
  <c r="C801" i="9"/>
  <c r="F804" i="8"/>
  <c r="G801" i="8"/>
  <c r="B801" i="8" s="1"/>
  <c r="E801" i="8"/>
  <c r="H799" i="8" l="1"/>
  <c r="I799" i="8" s="1"/>
  <c r="L799" i="8" s="1"/>
  <c r="N799" i="8" s="1"/>
  <c r="D800" i="8"/>
  <c r="M800" i="8" s="1"/>
  <c r="C800" i="8"/>
  <c r="H800" i="8" s="1"/>
  <c r="G802" i="8"/>
  <c r="B802" i="8" s="1"/>
  <c r="F801" i="9"/>
  <c r="G801" i="9" s="1"/>
  <c r="H801" i="9" s="1"/>
  <c r="J801" i="9" s="1"/>
  <c r="E802" i="8"/>
  <c r="F805" i="8"/>
  <c r="E803" i="9"/>
  <c r="C802" i="9"/>
  <c r="F802" i="9" l="1"/>
  <c r="G802" i="9" s="1"/>
  <c r="H802" i="9" s="1"/>
  <c r="J802" i="9" s="1"/>
  <c r="E803" i="8"/>
  <c r="I800" i="8"/>
  <c r="L800" i="8" s="1"/>
  <c r="N800" i="8" s="1"/>
  <c r="E804" i="9"/>
  <c r="C803" i="9"/>
  <c r="G803" i="8"/>
  <c r="B803" i="8" s="1"/>
  <c r="F806" i="8"/>
  <c r="C801" i="8"/>
  <c r="D801" i="8"/>
  <c r="M801" i="8" s="1"/>
  <c r="H801" i="8" l="1"/>
  <c r="I801" i="8" s="1"/>
  <c r="L801" i="8" s="1"/>
  <c r="N801" i="8" s="1"/>
  <c r="E805" i="9"/>
  <c r="C804" i="9"/>
  <c r="G804" i="8"/>
  <c r="B804" i="8" s="1"/>
  <c r="F807" i="8"/>
  <c r="F803" i="9"/>
  <c r="G803" i="9" s="1"/>
  <c r="H803" i="9" s="1"/>
  <c r="J803" i="9" s="1"/>
  <c r="E804" i="8"/>
  <c r="C802" i="8"/>
  <c r="H802" i="8" s="1"/>
  <c r="D802" i="8"/>
  <c r="M802" i="8" s="1"/>
  <c r="C803" i="8" l="1"/>
  <c r="D803" i="8"/>
  <c r="M803" i="8" s="1"/>
  <c r="I802" i="8"/>
  <c r="L802" i="8" s="1"/>
  <c r="N802" i="8" s="1"/>
  <c r="G805" i="8"/>
  <c r="B805" i="8" s="1"/>
  <c r="F804" i="9"/>
  <c r="G804" i="9" s="1"/>
  <c r="H804" i="9" s="1"/>
  <c r="J804" i="9" s="1"/>
  <c r="E805" i="8"/>
  <c r="E806" i="9"/>
  <c r="C805" i="9"/>
  <c r="F808" i="8"/>
  <c r="H803" i="8" l="1"/>
  <c r="F809" i="8"/>
  <c r="E807" i="9"/>
  <c r="C806" i="9"/>
  <c r="E806" i="8"/>
  <c r="D804" i="8"/>
  <c r="M804" i="8" s="1"/>
  <c r="C804" i="8"/>
  <c r="H804" i="8" s="1"/>
  <c r="G806" i="8"/>
  <c r="B806" i="8" s="1"/>
  <c r="I803" i="8"/>
  <c r="L803" i="8" s="1"/>
  <c r="N803" i="8" s="1"/>
  <c r="F805" i="9"/>
  <c r="G805" i="9" s="1"/>
  <c r="H805" i="9" s="1"/>
  <c r="J805" i="9" s="1"/>
  <c r="C805" i="8" l="1"/>
  <c r="D805" i="8"/>
  <c r="M805" i="8" s="1"/>
  <c r="E807" i="8"/>
  <c r="E808" i="9"/>
  <c r="C807" i="9"/>
  <c r="G807" i="8"/>
  <c r="B807" i="8" s="1"/>
  <c r="F810" i="8"/>
  <c r="I804" i="8"/>
  <c r="L804" i="8" s="1"/>
  <c r="N804" i="8" s="1"/>
  <c r="F806" i="9"/>
  <c r="G806" i="9" s="1"/>
  <c r="H806" i="9" s="1"/>
  <c r="J806" i="9" s="1"/>
  <c r="H805" i="8" l="1"/>
  <c r="F811" i="8"/>
  <c r="C806" i="8"/>
  <c r="D806" i="8"/>
  <c r="M806" i="8" s="1"/>
  <c r="E809" i="9"/>
  <c r="C808" i="9"/>
  <c r="I805" i="8"/>
  <c r="L805" i="8" s="1"/>
  <c r="N805" i="8" s="1"/>
  <c r="G808" i="8"/>
  <c r="B808" i="8" s="1"/>
  <c r="E808" i="8"/>
  <c r="F807" i="9"/>
  <c r="G807" i="9" s="1"/>
  <c r="H807" i="9" s="1"/>
  <c r="J807" i="9" s="1"/>
  <c r="H806" i="8" l="1"/>
  <c r="E809" i="8"/>
  <c r="C807" i="8"/>
  <c r="D807" i="8"/>
  <c r="M807" i="8" s="1"/>
  <c r="I806" i="8"/>
  <c r="L806" i="8" s="1"/>
  <c r="N806" i="8" s="1"/>
  <c r="G809" i="8"/>
  <c r="B809" i="8" s="1"/>
  <c r="F808" i="9"/>
  <c r="G808" i="9" s="1"/>
  <c r="H808" i="9" s="1"/>
  <c r="J808" i="9" s="1"/>
  <c r="E810" i="9"/>
  <c r="C809" i="9"/>
  <c r="F812" i="8"/>
  <c r="H807" i="8" l="1"/>
  <c r="D808" i="8"/>
  <c r="M808" i="8" s="1"/>
  <c r="C808" i="8"/>
  <c r="H808" i="8" s="1"/>
  <c r="F809" i="9"/>
  <c r="G809" i="9" s="1"/>
  <c r="H809" i="9" s="1"/>
  <c r="J809" i="9" s="1"/>
  <c r="F813" i="8"/>
  <c r="E811" i="9"/>
  <c r="C810" i="9"/>
  <c r="G810" i="8"/>
  <c r="B810" i="8" s="1"/>
  <c r="I807" i="8"/>
  <c r="L807" i="8" s="1"/>
  <c r="N807" i="8" s="1"/>
  <c r="E810" i="8"/>
  <c r="F810" i="9" l="1"/>
  <c r="G810" i="9" s="1"/>
  <c r="H810" i="9" s="1"/>
  <c r="J810" i="9" s="1"/>
  <c r="I808" i="8"/>
  <c r="L808" i="8" s="1"/>
  <c r="N808" i="8" s="1"/>
  <c r="E811" i="8"/>
  <c r="C809" i="8"/>
  <c r="H809" i="8" s="1"/>
  <c r="D809" i="8"/>
  <c r="M809" i="8" s="1"/>
  <c r="E812" i="9"/>
  <c r="C811" i="9"/>
  <c r="G811" i="8"/>
  <c r="B811" i="8" s="1"/>
  <c r="F814" i="8"/>
  <c r="I809" i="8" l="1"/>
  <c r="L809" i="8" s="1"/>
  <c r="N809" i="8" s="1"/>
  <c r="F815" i="8"/>
  <c r="F811" i="9"/>
  <c r="G811" i="9" s="1"/>
  <c r="H811" i="9" s="1"/>
  <c r="J811" i="9" s="1"/>
  <c r="E812" i="8"/>
  <c r="C810" i="8"/>
  <c r="H810" i="8" s="1"/>
  <c r="D810" i="8"/>
  <c r="M810" i="8" s="1"/>
  <c r="E813" i="9"/>
  <c r="C812" i="9"/>
  <c r="G812" i="8"/>
  <c r="B812" i="8" s="1"/>
  <c r="C811" i="8" l="1"/>
  <c r="D811" i="8"/>
  <c r="M811" i="8" s="1"/>
  <c r="E814" i="9"/>
  <c r="C813" i="9"/>
  <c r="F816" i="8"/>
  <c r="G813" i="8"/>
  <c r="B813" i="8" s="1"/>
  <c r="I810" i="8"/>
  <c r="L810" i="8" s="1"/>
  <c r="N810" i="8" s="1"/>
  <c r="F812" i="9"/>
  <c r="G812" i="9" s="1"/>
  <c r="H812" i="9" s="1"/>
  <c r="J812" i="9" s="1"/>
  <c r="E813" i="8"/>
  <c r="H811" i="8" l="1"/>
  <c r="I811" i="8" s="1"/>
  <c r="L811" i="8" s="1"/>
  <c r="N811" i="8" s="1"/>
  <c r="F817" i="8"/>
  <c r="E815" i="9"/>
  <c r="C814" i="9"/>
  <c r="D812" i="8"/>
  <c r="M812" i="8" s="1"/>
  <c r="C812" i="8"/>
  <c r="G814" i="8"/>
  <c r="B814" i="8" s="1"/>
  <c r="F813" i="9"/>
  <c r="G813" i="9" s="1"/>
  <c r="H813" i="9" s="1"/>
  <c r="J813" i="9" s="1"/>
  <c r="E814" i="8"/>
  <c r="H812" i="8" l="1"/>
  <c r="I812" i="8" s="1"/>
  <c r="L812" i="8" s="1"/>
  <c r="N812" i="8" s="1"/>
  <c r="F818" i="8"/>
  <c r="F814" i="9"/>
  <c r="G814" i="9" s="1"/>
  <c r="H814" i="9" s="1"/>
  <c r="J814" i="9" s="1"/>
  <c r="E815" i="8"/>
  <c r="C813" i="8"/>
  <c r="D813" i="8"/>
  <c r="M813" i="8" s="1"/>
  <c r="E816" i="9"/>
  <c r="C815" i="9"/>
  <c r="G815" i="8"/>
  <c r="B815" i="8" s="1"/>
  <c r="H813" i="8" l="1"/>
  <c r="I813" i="8" s="1"/>
  <c r="L813" i="8" s="1"/>
  <c r="N813" i="8" s="1"/>
  <c r="C814" i="8"/>
  <c r="D814" i="8"/>
  <c r="M814" i="8" s="1"/>
  <c r="E817" i="9"/>
  <c r="C816" i="9"/>
  <c r="F819" i="8"/>
  <c r="G816" i="8"/>
  <c r="B816" i="8" s="1"/>
  <c r="F815" i="9"/>
  <c r="G815" i="9" s="1"/>
  <c r="H815" i="9" s="1"/>
  <c r="J815" i="9" s="1"/>
  <c r="E816" i="8"/>
  <c r="H814" i="8" l="1"/>
  <c r="I814" i="8" s="1"/>
  <c r="L814" i="8" s="1"/>
  <c r="N814" i="8" s="1"/>
  <c r="G817" i="8"/>
  <c r="B817" i="8" s="1"/>
  <c r="F816" i="9"/>
  <c r="G816" i="9" s="1"/>
  <c r="H816" i="9" s="1"/>
  <c r="J816" i="9" s="1"/>
  <c r="E817" i="8"/>
  <c r="E818" i="9"/>
  <c r="C817" i="9"/>
  <c r="F820" i="8"/>
  <c r="C815" i="8"/>
  <c r="D815" i="8"/>
  <c r="M815" i="8" s="1"/>
  <c r="H815" i="8" l="1"/>
  <c r="F821" i="8"/>
  <c r="E819" i="9"/>
  <c r="C818" i="9"/>
  <c r="E818" i="8"/>
  <c r="D816" i="8"/>
  <c r="M816" i="8" s="1"/>
  <c r="C816" i="8"/>
  <c r="H816" i="8" s="1"/>
  <c r="G818" i="8"/>
  <c r="B818" i="8" s="1"/>
  <c r="I815" i="8"/>
  <c r="L815" i="8" s="1"/>
  <c r="N815" i="8" s="1"/>
  <c r="F817" i="9"/>
  <c r="G817" i="9" s="1"/>
  <c r="H817" i="9" s="1"/>
  <c r="J817" i="9" s="1"/>
  <c r="C817" i="8" l="1"/>
  <c r="H817" i="8" s="1"/>
  <c r="D817" i="8"/>
  <c r="M817" i="8" s="1"/>
  <c r="E819" i="8"/>
  <c r="E820" i="9"/>
  <c r="C819" i="9"/>
  <c r="G819" i="8"/>
  <c r="B819" i="8" s="1"/>
  <c r="F822" i="8"/>
  <c r="I816" i="8"/>
  <c r="L816" i="8" s="1"/>
  <c r="N816" i="8" s="1"/>
  <c r="F818" i="9"/>
  <c r="G818" i="9" s="1"/>
  <c r="H818" i="9" s="1"/>
  <c r="J818" i="9" s="1"/>
  <c r="F823" i="8" l="1"/>
  <c r="F819" i="9"/>
  <c r="G819" i="9" s="1"/>
  <c r="H819" i="9" s="1"/>
  <c r="J819" i="9" s="1"/>
  <c r="C818" i="8"/>
  <c r="D818" i="8"/>
  <c r="M818" i="8" s="1"/>
  <c r="E821" i="9"/>
  <c r="C820" i="9"/>
  <c r="I817" i="8"/>
  <c r="L817" i="8" s="1"/>
  <c r="N817" i="8" s="1"/>
  <c r="G820" i="8"/>
  <c r="B820" i="8" s="1"/>
  <c r="E820" i="8"/>
  <c r="H818" i="8" l="1"/>
  <c r="I818" i="8" s="1"/>
  <c r="L818" i="8" s="1"/>
  <c r="N818" i="8" s="1"/>
  <c r="E821" i="8"/>
  <c r="E822" i="9"/>
  <c r="C821" i="9"/>
  <c r="C819" i="8"/>
  <c r="H819" i="8" s="1"/>
  <c r="D819" i="8"/>
  <c r="M819" i="8" s="1"/>
  <c r="F824" i="8"/>
  <c r="G821" i="8"/>
  <c r="B821" i="8" s="1"/>
  <c r="F820" i="9"/>
  <c r="G820" i="9" s="1"/>
  <c r="H820" i="9" s="1"/>
  <c r="J820" i="9" s="1"/>
  <c r="F825" i="8" l="1"/>
  <c r="E823" i="9"/>
  <c r="C822" i="9"/>
  <c r="I819" i="8"/>
  <c r="L819" i="8" s="1"/>
  <c r="N819" i="8" s="1"/>
  <c r="E822" i="8"/>
  <c r="D820" i="8"/>
  <c r="M820" i="8" s="1"/>
  <c r="C820" i="8"/>
  <c r="H820" i="8" s="1"/>
  <c r="G822" i="8"/>
  <c r="B822" i="8" s="1"/>
  <c r="F821" i="9"/>
  <c r="G821" i="9" s="1"/>
  <c r="H821" i="9" s="1"/>
  <c r="J821" i="9" s="1"/>
  <c r="I820" i="8" l="1"/>
  <c r="L820" i="8" s="1"/>
  <c r="N820" i="8" s="1"/>
  <c r="E824" i="9"/>
  <c r="C823" i="9"/>
  <c r="F826" i="8"/>
  <c r="C821" i="8"/>
  <c r="H821" i="8" s="1"/>
  <c r="D821" i="8"/>
  <c r="M821" i="8" s="1"/>
  <c r="E823" i="8"/>
  <c r="G823" i="8"/>
  <c r="B823" i="8" s="1"/>
  <c r="F822" i="9"/>
  <c r="G822" i="9" s="1"/>
  <c r="H822" i="9" s="1"/>
  <c r="J822" i="9" s="1"/>
  <c r="E824" i="8" l="1"/>
  <c r="E825" i="9"/>
  <c r="C824" i="9"/>
  <c r="F827" i="8"/>
  <c r="C822" i="8"/>
  <c r="H822" i="8" s="1"/>
  <c r="D822" i="8"/>
  <c r="M822" i="8" s="1"/>
  <c r="G824" i="8"/>
  <c r="B824" i="8" s="1"/>
  <c r="I821" i="8"/>
  <c r="L821" i="8" s="1"/>
  <c r="N821" i="8" s="1"/>
  <c r="F823" i="9"/>
  <c r="G823" i="9" s="1"/>
  <c r="H823" i="9" s="1"/>
  <c r="J823" i="9" s="1"/>
  <c r="C823" i="8" l="1"/>
  <c r="H823" i="8" s="1"/>
  <c r="D823" i="8"/>
  <c r="M823" i="8" s="1"/>
  <c r="E826" i="9"/>
  <c r="C825" i="9"/>
  <c r="G825" i="8"/>
  <c r="B825" i="8" s="1"/>
  <c r="F828" i="8"/>
  <c r="E825" i="8"/>
  <c r="I822" i="8"/>
  <c r="L822" i="8" s="1"/>
  <c r="N822" i="8" s="1"/>
  <c r="F824" i="9"/>
  <c r="G824" i="9" s="1"/>
  <c r="H824" i="9" s="1"/>
  <c r="J824" i="9" s="1"/>
  <c r="E826" i="8" l="1"/>
  <c r="D824" i="8"/>
  <c r="M824" i="8" s="1"/>
  <c r="C824" i="8"/>
  <c r="H824" i="8" s="1"/>
  <c r="E827" i="9"/>
  <c r="C826" i="9"/>
  <c r="G826" i="8"/>
  <c r="B826" i="8" s="1"/>
  <c r="F829" i="8"/>
  <c r="I823" i="8"/>
  <c r="L823" i="8" s="1"/>
  <c r="N823" i="8" s="1"/>
  <c r="F825" i="9"/>
  <c r="G825" i="9" s="1"/>
  <c r="H825" i="9" s="1"/>
  <c r="J825" i="9" s="1"/>
  <c r="F830" i="8" l="1"/>
  <c r="F826" i="9"/>
  <c r="G826" i="9" s="1"/>
  <c r="H826" i="9" s="1"/>
  <c r="J826" i="9" s="1"/>
  <c r="E827" i="8"/>
  <c r="C825" i="8"/>
  <c r="D825" i="8"/>
  <c r="M825" i="8" s="1"/>
  <c r="E828" i="9"/>
  <c r="C827" i="9"/>
  <c r="G827" i="8"/>
  <c r="B827" i="8" s="1"/>
  <c r="I824" i="8"/>
  <c r="L824" i="8" s="1"/>
  <c r="N824" i="8" s="1"/>
  <c r="H825" i="8" l="1"/>
  <c r="I825" i="8" s="1"/>
  <c r="L825" i="8" s="1"/>
  <c r="N825" i="8" s="1"/>
  <c r="F827" i="9"/>
  <c r="G827" i="9" s="1"/>
  <c r="H827" i="9" s="1"/>
  <c r="J827" i="9" s="1"/>
  <c r="E828" i="8"/>
  <c r="C826" i="8"/>
  <c r="D826" i="8"/>
  <c r="M826" i="8" s="1"/>
  <c r="E829" i="9"/>
  <c r="C828" i="9"/>
  <c r="F831" i="8"/>
  <c r="G828" i="8"/>
  <c r="B828" i="8" s="1"/>
  <c r="H826" i="8" l="1"/>
  <c r="I826" i="8" s="1"/>
  <c r="L826" i="8" s="1"/>
  <c r="N826" i="8" s="1"/>
  <c r="F832" i="8"/>
  <c r="G829" i="8"/>
  <c r="B829" i="8" s="1"/>
  <c r="E829" i="8"/>
  <c r="C827" i="8"/>
  <c r="H827" i="8" s="1"/>
  <c r="D827" i="8"/>
  <c r="M827" i="8" s="1"/>
  <c r="F828" i="9"/>
  <c r="G828" i="9" s="1"/>
  <c r="H828" i="9" s="1"/>
  <c r="J828" i="9" s="1"/>
  <c r="E830" i="9"/>
  <c r="C829" i="9"/>
  <c r="I827" i="8" l="1"/>
  <c r="L827" i="8" s="1"/>
  <c r="N827" i="8" s="1"/>
  <c r="G830" i="8"/>
  <c r="B830" i="8" s="1"/>
  <c r="E831" i="9"/>
  <c r="C830" i="9"/>
  <c r="D828" i="8"/>
  <c r="M828" i="8" s="1"/>
  <c r="C828" i="8"/>
  <c r="F829" i="9"/>
  <c r="G829" i="9" s="1"/>
  <c r="H829" i="9" s="1"/>
  <c r="J829" i="9" s="1"/>
  <c r="E830" i="8"/>
  <c r="F833" i="8"/>
  <c r="H828" i="8" l="1"/>
  <c r="C829" i="8"/>
  <c r="D829" i="8"/>
  <c r="M829" i="8" s="1"/>
  <c r="F834" i="8"/>
  <c r="F830" i="9"/>
  <c r="G830" i="9" s="1"/>
  <c r="H830" i="9" s="1"/>
  <c r="J830" i="9" s="1"/>
  <c r="G831" i="8"/>
  <c r="B831" i="8" s="1"/>
  <c r="E831" i="8"/>
  <c r="I828" i="8"/>
  <c r="L828" i="8" s="1"/>
  <c r="N828" i="8" s="1"/>
  <c r="E832" i="9"/>
  <c r="C831" i="9"/>
  <c r="H829" i="8" l="1"/>
  <c r="I829" i="8" s="1"/>
  <c r="L829" i="8" s="1"/>
  <c r="N829" i="8" s="1"/>
  <c r="G832" i="8"/>
  <c r="B832" i="8" s="1"/>
  <c r="F835" i="8"/>
  <c r="F831" i="9"/>
  <c r="G831" i="9" s="1"/>
  <c r="H831" i="9" s="1"/>
  <c r="J831" i="9" s="1"/>
  <c r="E832" i="8"/>
  <c r="E833" i="9"/>
  <c r="C832" i="9"/>
  <c r="C830" i="8"/>
  <c r="D830" i="8"/>
  <c r="M830" i="8" s="1"/>
  <c r="H830" i="8" l="1"/>
  <c r="F836" i="8"/>
  <c r="I830" i="8"/>
  <c r="L830" i="8" s="1"/>
  <c r="N830" i="8" s="1"/>
  <c r="C831" i="8"/>
  <c r="D831" i="8"/>
  <c r="M831" i="8" s="1"/>
  <c r="E834" i="9"/>
  <c r="C833" i="9"/>
  <c r="G833" i="8"/>
  <c r="B833" i="8" s="1"/>
  <c r="E833" i="8"/>
  <c r="F832" i="9"/>
  <c r="G832" i="9" s="1"/>
  <c r="H832" i="9" s="1"/>
  <c r="J832" i="9" s="1"/>
  <c r="H831" i="8" l="1"/>
  <c r="D832" i="8"/>
  <c r="M832" i="8" s="1"/>
  <c r="C832" i="8"/>
  <c r="H832" i="8" s="1"/>
  <c r="E835" i="9"/>
  <c r="C834" i="9"/>
  <c r="G834" i="8"/>
  <c r="B834" i="8" s="1"/>
  <c r="F837" i="8"/>
  <c r="E834" i="8"/>
  <c r="I831" i="8"/>
  <c r="L831" i="8" s="1"/>
  <c r="N831" i="8" s="1"/>
  <c r="F833" i="9"/>
  <c r="G833" i="9" s="1"/>
  <c r="H833" i="9" s="1"/>
  <c r="J833" i="9" s="1"/>
  <c r="E835" i="8" l="1"/>
  <c r="E836" i="9"/>
  <c r="C835" i="9"/>
  <c r="I832" i="8"/>
  <c r="L832" i="8" s="1"/>
  <c r="N832" i="8" s="1"/>
  <c r="F838" i="8"/>
  <c r="F834" i="9"/>
  <c r="G834" i="9" s="1"/>
  <c r="H834" i="9" s="1"/>
  <c r="J834" i="9" s="1"/>
  <c r="C833" i="8"/>
  <c r="D833" i="8"/>
  <c r="M833" i="8" s="1"/>
  <c r="G835" i="8"/>
  <c r="B835" i="8" s="1"/>
  <c r="H833" i="8" l="1"/>
  <c r="E837" i="9"/>
  <c r="C836" i="9"/>
  <c r="G836" i="8"/>
  <c r="B836" i="8" s="1"/>
  <c r="I833" i="8"/>
  <c r="L833" i="8" s="1"/>
  <c r="N833" i="8" s="1"/>
  <c r="F839" i="8"/>
  <c r="F835" i="9"/>
  <c r="G835" i="9" s="1"/>
  <c r="H835" i="9" s="1"/>
  <c r="J835" i="9" s="1"/>
  <c r="C834" i="8"/>
  <c r="D834" i="8"/>
  <c r="M834" i="8" s="1"/>
  <c r="E836" i="8"/>
  <c r="H834" i="8" l="1"/>
  <c r="I834" i="8" s="1"/>
  <c r="L834" i="8" s="1"/>
  <c r="N834" i="8" s="1"/>
  <c r="E837" i="8"/>
  <c r="F836" i="9"/>
  <c r="G836" i="9" s="1"/>
  <c r="H836" i="9" s="1"/>
  <c r="J836" i="9" s="1"/>
  <c r="C835" i="8"/>
  <c r="D835" i="8"/>
  <c r="M835" i="8" s="1"/>
  <c r="E838" i="9"/>
  <c r="C837" i="9"/>
  <c r="F840" i="8"/>
  <c r="G837" i="8"/>
  <c r="B837" i="8" s="1"/>
  <c r="H835" i="8" l="1"/>
  <c r="D836" i="8"/>
  <c r="M836" i="8" s="1"/>
  <c r="C836" i="8"/>
  <c r="H836" i="8" s="1"/>
  <c r="E839" i="9"/>
  <c r="C838" i="9"/>
  <c r="G838" i="8"/>
  <c r="B838" i="8" s="1"/>
  <c r="E838" i="8"/>
  <c r="F841" i="8"/>
  <c r="I835" i="8"/>
  <c r="L835" i="8" s="1"/>
  <c r="N835" i="8" s="1"/>
  <c r="F837" i="9"/>
  <c r="G837" i="9" s="1"/>
  <c r="H837" i="9" s="1"/>
  <c r="J837" i="9" s="1"/>
  <c r="F842" i="8" l="1"/>
  <c r="C837" i="8"/>
  <c r="D837" i="8"/>
  <c r="M837" i="8" s="1"/>
  <c r="E840" i="9"/>
  <c r="C839" i="9"/>
  <c r="G839" i="8"/>
  <c r="B839" i="8" s="1"/>
  <c r="I836" i="8"/>
  <c r="L836" i="8" s="1"/>
  <c r="N836" i="8" s="1"/>
  <c r="E839" i="8"/>
  <c r="F838" i="9"/>
  <c r="G838" i="9" s="1"/>
  <c r="H838" i="9" s="1"/>
  <c r="J838" i="9" s="1"/>
  <c r="H837" i="8" l="1"/>
  <c r="I837" i="8" s="1"/>
  <c r="L837" i="8" s="1"/>
  <c r="N837" i="8" s="1"/>
  <c r="F839" i="9"/>
  <c r="G839" i="9" s="1"/>
  <c r="H839" i="9" s="1"/>
  <c r="J839" i="9" s="1"/>
  <c r="E840" i="8"/>
  <c r="C838" i="8"/>
  <c r="D838" i="8"/>
  <c r="M838" i="8" s="1"/>
  <c r="E841" i="9"/>
  <c r="C840" i="9"/>
  <c r="F843" i="8"/>
  <c r="G840" i="8"/>
  <c r="B840" i="8" s="1"/>
  <c r="H838" i="8" l="1"/>
  <c r="C839" i="8"/>
  <c r="D839" i="8"/>
  <c r="M839" i="8" s="1"/>
  <c r="I838" i="8"/>
  <c r="L838" i="8" s="1"/>
  <c r="N838" i="8" s="1"/>
  <c r="G841" i="8"/>
  <c r="B841" i="8" s="1"/>
  <c r="F840" i="9"/>
  <c r="G840" i="9" s="1"/>
  <c r="H840" i="9" s="1"/>
  <c r="J840" i="9" s="1"/>
  <c r="E841" i="8"/>
  <c r="E842" i="9"/>
  <c r="C841" i="9"/>
  <c r="F844" i="8"/>
  <c r="H839" i="8" l="1"/>
  <c r="F845" i="8"/>
  <c r="E843" i="9"/>
  <c r="C842" i="9"/>
  <c r="E842" i="8"/>
  <c r="G842" i="8"/>
  <c r="B842" i="8" s="1"/>
  <c r="I839" i="8"/>
  <c r="L839" i="8" s="1"/>
  <c r="N839" i="8" s="1"/>
  <c r="F841" i="9"/>
  <c r="G841" i="9" s="1"/>
  <c r="H841" i="9" s="1"/>
  <c r="J841" i="9" s="1"/>
  <c r="D840" i="8"/>
  <c r="M840" i="8" s="1"/>
  <c r="C840" i="8"/>
  <c r="H840" i="8" s="1"/>
  <c r="G843" i="8" l="1"/>
  <c r="B843" i="8" s="1"/>
  <c r="F842" i="9"/>
  <c r="G842" i="9" s="1"/>
  <c r="H842" i="9" s="1"/>
  <c r="J842" i="9" s="1"/>
  <c r="E844" i="9"/>
  <c r="C843" i="9"/>
  <c r="F846" i="8"/>
  <c r="I840" i="8"/>
  <c r="L840" i="8" s="1"/>
  <c r="N840" i="8" s="1"/>
  <c r="E843" i="8"/>
  <c r="C841" i="8"/>
  <c r="D841" i="8"/>
  <c r="M841" i="8" s="1"/>
  <c r="H841" i="8" l="1"/>
  <c r="I841" i="8" s="1"/>
  <c r="L841" i="8" s="1"/>
  <c r="N841" i="8" s="1"/>
  <c r="F843" i="9"/>
  <c r="G843" i="9" s="1"/>
  <c r="H843" i="9" s="1"/>
  <c r="J843" i="9" s="1"/>
  <c r="C842" i="8"/>
  <c r="D842" i="8"/>
  <c r="M842" i="8" s="1"/>
  <c r="E844" i="8"/>
  <c r="E845" i="9"/>
  <c r="C844" i="9"/>
  <c r="G844" i="8"/>
  <c r="B844" i="8" s="1"/>
  <c r="F847" i="8"/>
  <c r="H842" i="8" l="1"/>
  <c r="I842" i="8" s="1"/>
  <c r="L842" i="8" s="1"/>
  <c r="N842" i="8" s="1"/>
  <c r="F844" i="9"/>
  <c r="G844" i="9" s="1"/>
  <c r="H844" i="9" s="1"/>
  <c r="J844" i="9" s="1"/>
  <c r="C843" i="8"/>
  <c r="D843" i="8"/>
  <c r="M843" i="8" s="1"/>
  <c r="E846" i="9"/>
  <c r="C845" i="9"/>
  <c r="G845" i="8"/>
  <c r="B845" i="8" s="1"/>
  <c r="E845" i="8"/>
  <c r="F848" i="8"/>
  <c r="H843" i="8" l="1"/>
  <c r="I843" i="8" s="1"/>
  <c r="L843" i="8" s="1"/>
  <c r="N843" i="8" s="1"/>
  <c r="D844" i="8"/>
  <c r="M844" i="8" s="1"/>
  <c r="C844" i="8"/>
  <c r="H844" i="8" s="1"/>
  <c r="G846" i="8"/>
  <c r="B846" i="8" s="1"/>
  <c r="F845" i="9"/>
  <c r="G845" i="9" s="1"/>
  <c r="H845" i="9" s="1"/>
  <c r="J845" i="9" s="1"/>
  <c r="E846" i="8"/>
  <c r="E847" i="9"/>
  <c r="C846" i="9"/>
  <c r="F849" i="8"/>
  <c r="E848" i="9" l="1"/>
  <c r="C847" i="9"/>
  <c r="I844" i="8"/>
  <c r="L844" i="8" s="1"/>
  <c r="N844" i="8" s="1"/>
  <c r="F850" i="8"/>
  <c r="E847" i="8"/>
  <c r="C845" i="8"/>
  <c r="D845" i="8"/>
  <c r="M845" i="8" s="1"/>
  <c r="F846" i="9"/>
  <c r="G846" i="9" s="1"/>
  <c r="H846" i="9" s="1"/>
  <c r="J846" i="9" s="1"/>
  <c r="G847" i="8"/>
  <c r="B847" i="8" s="1"/>
  <c r="H845" i="8" l="1"/>
  <c r="I845" i="8" s="1"/>
  <c r="L845" i="8" s="1"/>
  <c r="N845" i="8" s="1"/>
  <c r="C846" i="8"/>
  <c r="D846" i="8"/>
  <c r="M846" i="8" s="1"/>
  <c r="F851" i="8"/>
  <c r="F847" i="9"/>
  <c r="G847" i="9" s="1"/>
  <c r="H847" i="9" s="1"/>
  <c r="J847" i="9" s="1"/>
  <c r="E848" i="8"/>
  <c r="E849" i="9"/>
  <c r="C848" i="9"/>
  <c r="G848" i="8"/>
  <c r="B848" i="8" s="1"/>
  <c r="H846" i="8" l="1"/>
  <c r="C847" i="8"/>
  <c r="D847" i="8"/>
  <c r="M847" i="8" s="1"/>
  <c r="E850" i="9"/>
  <c r="C849" i="9"/>
  <c r="G849" i="8"/>
  <c r="B849" i="8" s="1"/>
  <c r="E849" i="8"/>
  <c r="F852" i="8"/>
  <c r="I846" i="8"/>
  <c r="L846" i="8" s="1"/>
  <c r="N846" i="8" s="1"/>
  <c r="F848" i="9"/>
  <c r="G848" i="9" s="1"/>
  <c r="H848" i="9" s="1"/>
  <c r="J848" i="9" s="1"/>
  <c r="H847" i="8" l="1"/>
  <c r="I847" i="8" s="1"/>
  <c r="L847" i="8" s="1"/>
  <c r="N847" i="8" s="1"/>
  <c r="F849" i="9"/>
  <c r="G849" i="9" s="1"/>
  <c r="H849" i="9" s="1"/>
  <c r="J849" i="9" s="1"/>
  <c r="F853" i="8"/>
  <c r="D848" i="8"/>
  <c r="M848" i="8" s="1"/>
  <c r="C848" i="8"/>
  <c r="H848" i="8" s="1"/>
  <c r="E851" i="9"/>
  <c r="C850" i="9"/>
  <c r="G850" i="8"/>
  <c r="B850" i="8" s="1"/>
  <c r="E850" i="8"/>
  <c r="C849" i="8" l="1"/>
  <c r="H849" i="8" s="1"/>
  <c r="D849" i="8"/>
  <c r="M849" i="8" s="1"/>
  <c r="E852" i="9"/>
  <c r="C851" i="9"/>
  <c r="G851" i="8"/>
  <c r="B851" i="8" s="1"/>
  <c r="I848" i="8"/>
  <c r="L848" i="8" s="1"/>
  <c r="N848" i="8" s="1"/>
  <c r="E851" i="8"/>
  <c r="F850" i="9"/>
  <c r="G850" i="9" s="1"/>
  <c r="H850" i="9" s="1"/>
  <c r="J850" i="9" s="1"/>
  <c r="F854" i="8"/>
  <c r="F851" i="9" l="1"/>
  <c r="G851" i="9" s="1"/>
  <c r="H851" i="9" s="1"/>
  <c r="J851" i="9" s="1"/>
  <c r="C850" i="8"/>
  <c r="D850" i="8"/>
  <c r="M850" i="8" s="1"/>
  <c r="E853" i="9"/>
  <c r="C852" i="9"/>
  <c r="F855" i="8"/>
  <c r="E852" i="8"/>
  <c r="G852" i="8"/>
  <c r="B852" i="8" s="1"/>
  <c r="I849" i="8"/>
  <c r="L849" i="8" s="1"/>
  <c r="N849" i="8" s="1"/>
  <c r="H850" i="8" l="1"/>
  <c r="I850" i="8" s="1"/>
  <c r="L850" i="8" s="1"/>
  <c r="N850" i="8" s="1"/>
  <c r="E853" i="8"/>
  <c r="F852" i="9"/>
  <c r="G852" i="9" s="1"/>
  <c r="H852" i="9" s="1"/>
  <c r="J852" i="9" s="1"/>
  <c r="C851" i="8"/>
  <c r="D851" i="8"/>
  <c r="M851" i="8" s="1"/>
  <c r="E854" i="9"/>
  <c r="C853" i="9"/>
  <c r="G853" i="8"/>
  <c r="B853" i="8" s="1"/>
  <c r="F856" i="8"/>
  <c r="H851" i="8" l="1"/>
  <c r="I851" i="8" s="1"/>
  <c r="L851" i="8" s="1"/>
  <c r="N851" i="8" s="1"/>
  <c r="F857" i="8"/>
  <c r="F853" i="9"/>
  <c r="G853" i="9" s="1"/>
  <c r="H853" i="9" s="1"/>
  <c r="J853" i="9" s="1"/>
  <c r="E854" i="8"/>
  <c r="E855" i="9"/>
  <c r="C854" i="9"/>
  <c r="G854" i="8"/>
  <c r="B854" i="8" s="1"/>
  <c r="D852" i="8"/>
  <c r="M852" i="8" s="1"/>
  <c r="C852" i="8"/>
  <c r="H852" i="8" l="1"/>
  <c r="I852" i="8" s="1"/>
  <c r="L852" i="8" s="1"/>
  <c r="N852" i="8" s="1"/>
  <c r="F854" i="9"/>
  <c r="G854" i="9" s="1"/>
  <c r="H854" i="9" s="1"/>
  <c r="J854" i="9" s="1"/>
  <c r="F858" i="8"/>
  <c r="C853" i="8"/>
  <c r="D853" i="8"/>
  <c r="M853" i="8" s="1"/>
  <c r="E856" i="9"/>
  <c r="C855" i="9"/>
  <c r="G855" i="8"/>
  <c r="B855" i="8" s="1"/>
  <c r="E855" i="8"/>
  <c r="H853" i="8" l="1"/>
  <c r="I853" i="8" s="1"/>
  <c r="L853" i="8" s="1"/>
  <c r="N853" i="8" s="1"/>
  <c r="E856" i="8"/>
  <c r="G856" i="8"/>
  <c r="B856" i="8" s="1"/>
  <c r="F855" i="9"/>
  <c r="G855" i="9" s="1"/>
  <c r="H855" i="9" s="1"/>
  <c r="J855" i="9" s="1"/>
  <c r="C854" i="8"/>
  <c r="D854" i="8"/>
  <c r="M854" i="8" s="1"/>
  <c r="E857" i="9"/>
  <c r="C856" i="9"/>
  <c r="F859" i="8"/>
  <c r="H854" i="8" l="1"/>
  <c r="G857" i="8"/>
  <c r="B857" i="8" s="1"/>
  <c r="E857" i="8"/>
  <c r="I854" i="8"/>
  <c r="L854" i="8" s="1"/>
  <c r="N854" i="8" s="1"/>
  <c r="F856" i="9"/>
  <c r="G856" i="9" s="1"/>
  <c r="H856" i="9" s="1"/>
  <c r="J856" i="9" s="1"/>
  <c r="C855" i="8"/>
  <c r="H855" i="8" s="1"/>
  <c r="D855" i="8"/>
  <c r="M855" i="8" s="1"/>
  <c r="F860" i="8"/>
  <c r="E858" i="9"/>
  <c r="C857" i="9"/>
  <c r="F857" i="9" l="1"/>
  <c r="G857" i="9" s="1"/>
  <c r="H857" i="9" s="1"/>
  <c r="J857" i="9" s="1"/>
  <c r="F861" i="8"/>
  <c r="E858" i="8"/>
  <c r="D856" i="8"/>
  <c r="M856" i="8" s="1"/>
  <c r="C856" i="8"/>
  <c r="H856" i="8" s="1"/>
  <c r="E859" i="9"/>
  <c r="C858" i="9"/>
  <c r="I855" i="8"/>
  <c r="L855" i="8" s="1"/>
  <c r="N855" i="8" s="1"/>
  <c r="G858" i="8"/>
  <c r="B858" i="8" s="1"/>
  <c r="C857" i="8" l="1"/>
  <c r="H857" i="8" s="1"/>
  <c r="D857" i="8"/>
  <c r="M857" i="8" s="1"/>
  <c r="G859" i="8"/>
  <c r="B859" i="8" s="1"/>
  <c r="F858" i="9"/>
  <c r="G858" i="9" s="1"/>
  <c r="H858" i="9" s="1"/>
  <c r="J858" i="9" s="1"/>
  <c r="E859" i="8"/>
  <c r="E860" i="9"/>
  <c r="C859" i="9"/>
  <c r="I856" i="8"/>
  <c r="L856" i="8" s="1"/>
  <c r="N856" i="8" s="1"/>
  <c r="F862" i="8"/>
  <c r="G860" i="8" l="1"/>
  <c r="B860" i="8" s="1"/>
  <c r="F863" i="8"/>
  <c r="F859" i="9"/>
  <c r="G859" i="9" s="1"/>
  <c r="H859" i="9" s="1"/>
  <c r="J859" i="9" s="1"/>
  <c r="E861" i="9"/>
  <c r="C860" i="9"/>
  <c r="I857" i="8"/>
  <c r="L857" i="8" s="1"/>
  <c r="N857" i="8" s="1"/>
  <c r="E860" i="8"/>
  <c r="C858" i="8"/>
  <c r="D858" i="8"/>
  <c r="M858" i="8" s="1"/>
  <c r="H858" i="8" l="1"/>
  <c r="I858" i="8" s="1"/>
  <c r="L858" i="8" s="1"/>
  <c r="N858" i="8" s="1"/>
  <c r="F860" i="9"/>
  <c r="G860" i="9" s="1"/>
  <c r="H860" i="9" s="1"/>
  <c r="J860" i="9" s="1"/>
  <c r="E862" i="9"/>
  <c r="C861" i="9"/>
  <c r="C859" i="8"/>
  <c r="H859" i="8" s="1"/>
  <c r="D859" i="8"/>
  <c r="M859" i="8" s="1"/>
  <c r="F864" i="8"/>
  <c r="E861" i="8"/>
  <c r="G861" i="8"/>
  <c r="B861" i="8" s="1"/>
  <c r="D860" i="8" l="1"/>
  <c r="M860" i="8" s="1"/>
  <c r="C860" i="8"/>
  <c r="E863" i="9"/>
  <c r="C862" i="9"/>
  <c r="G862" i="8"/>
  <c r="B862" i="8" s="1"/>
  <c r="E862" i="8"/>
  <c r="F865" i="8"/>
  <c r="F861" i="9"/>
  <c r="G861" i="9" s="1"/>
  <c r="H861" i="9" s="1"/>
  <c r="J861" i="9" s="1"/>
  <c r="I859" i="8"/>
  <c r="L859" i="8" s="1"/>
  <c r="N859" i="8" s="1"/>
  <c r="H860" i="8" l="1"/>
  <c r="I860" i="8" s="1"/>
  <c r="L860" i="8" s="1"/>
  <c r="N860" i="8" s="1"/>
  <c r="C861" i="8"/>
  <c r="D861" i="8"/>
  <c r="M861" i="8" s="1"/>
  <c r="E863" i="8"/>
  <c r="F862" i="9"/>
  <c r="G862" i="9" s="1"/>
  <c r="H862" i="9" s="1"/>
  <c r="J862" i="9" s="1"/>
  <c r="F866" i="8"/>
  <c r="E864" i="9"/>
  <c r="C863" i="9"/>
  <c r="G863" i="8"/>
  <c r="B863" i="8" s="1"/>
  <c r="H861" i="8" l="1"/>
  <c r="I861" i="8" s="1"/>
  <c r="L861" i="8" s="1"/>
  <c r="N861" i="8" s="1"/>
  <c r="F867" i="8"/>
  <c r="F863" i="9"/>
  <c r="G863" i="9" s="1"/>
  <c r="H863" i="9" s="1"/>
  <c r="J863" i="9" s="1"/>
  <c r="C862" i="8"/>
  <c r="D862" i="8"/>
  <c r="M862" i="8" s="1"/>
  <c r="E865" i="9"/>
  <c r="C864" i="9"/>
  <c r="G864" i="8"/>
  <c r="B864" i="8" s="1"/>
  <c r="E864" i="8"/>
  <c r="H862" i="8" l="1"/>
  <c r="G865" i="8"/>
  <c r="B865" i="8" s="1"/>
  <c r="F864" i="9"/>
  <c r="G864" i="9" s="1"/>
  <c r="H864" i="9" s="1"/>
  <c r="J864" i="9" s="1"/>
  <c r="E865" i="8"/>
  <c r="E866" i="9"/>
  <c r="C865" i="9"/>
  <c r="C863" i="8"/>
  <c r="D863" i="8"/>
  <c r="M863" i="8" s="1"/>
  <c r="I862" i="8"/>
  <c r="L862" i="8" s="1"/>
  <c r="N862" i="8" s="1"/>
  <c r="F868" i="8"/>
  <c r="H863" i="8" l="1"/>
  <c r="I863" i="8" s="1"/>
  <c r="L863" i="8" s="1"/>
  <c r="N863" i="8" s="1"/>
  <c r="E866" i="8"/>
  <c r="G866" i="8"/>
  <c r="B866" i="8" s="1"/>
  <c r="F865" i="9"/>
  <c r="G865" i="9" s="1"/>
  <c r="H865" i="9" s="1"/>
  <c r="J865" i="9" s="1"/>
  <c r="F869" i="8"/>
  <c r="E867" i="9"/>
  <c r="C866" i="9"/>
  <c r="D864" i="8"/>
  <c r="M864" i="8" s="1"/>
  <c r="C864" i="8"/>
  <c r="H864" i="8" l="1"/>
  <c r="I864" i="8" s="1"/>
  <c r="L864" i="8" s="1"/>
  <c r="N864" i="8" s="1"/>
  <c r="E868" i="9"/>
  <c r="C867" i="9"/>
  <c r="F870" i="8"/>
  <c r="C865" i="8"/>
  <c r="D865" i="8"/>
  <c r="M865" i="8" s="1"/>
  <c r="F866" i="9"/>
  <c r="G866" i="9" s="1"/>
  <c r="H866" i="9" s="1"/>
  <c r="J866" i="9" s="1"/>
  <c r="E867" i="8"/>
  <c r="G867" i="8"/>
  <c r="B867" i="8" s="1"/>
  <c r="H865" i="8" l="1"/>
  <c r="C866" i="8"/>
  <c r="D866" i="8"/>
  <c r="M866" i="8" s="1"/>
  <c r="G868" i="8"/>
  <c r="B868" i="8" s="1"/>
  <c r="F871" i="8"/>
  <c r="E868" i="8"/>
  <c r="I865" i="8"/>
  <c r="L865" i="8" s="1"/>
  <c r="N865" i="8" s="1"/>
  <c r="F867" i="9"/>
  <c r="G867" i="9" s="1"/>
  <c r="H867" i="9" s="1"/>
  <c r="J867" i="9" s="1"/>
  <c r="E869" i="9"/>
  <c r="C868" i="9"/>
  <c r="H866" i="8" l="1"/>
  <c r="E869" i="8"/>
  <c r="C867" i="8"/>
  <c r="D867" i="8"/>
  <c r="M867" i="8" s="1"/>
  <c r="G869" i="8"/>
  <c r="B869" i="8" s="1"/>
  <c r="F868" i="9"/>
  <c r="G868" i="9" s="1"/>
  <c r="H868" i="9" s="1"/>
  <c r="J868" i="9" s="1"/>
  <c r="E870" i="9"/>
  <c r="C869" i="9"/>
  <c r="F872" i="8"/>
  <c r="I866" i="8"/>
  <c r="L866" i="8" s="1"/>
  <c r="N866" i="8" s="1"/>
  <c r="H867" i="8" l="1"/>
  <c r="I867" i="8" s="1"/>
  <c r="L867" i="8" s="1"/>
  <c r="N867" i="8" s="1"/>
  <c r="F869" i="9"/>
  <c r="G869" i="9" s="1"/>
  <c r="H869" i="9" s="1"/>
  <c r="J869" i="9" s="1"/>
  <c r="D868" i="8"/>
  <c r="M868" i="8" s="1"/>
  <c r="C868" i="8"/>
  <c r="E870" i="8"/>
  <c r="F873" i="8"/>
  <c r="E871" i="9"/>
  <c r="C870" i="9"/>
  <c r="G870" i="8"/>
  <c r="B870" i="8" s="1"/>
  <c r="H868" i="8" l="1"/>
  <c r="C869" i="8"/>
  <c r="D869" i="8"/>
  <c r="M869" i="8" s="1"/>
  <c r="E872" i="9"/>
  <c r="C871" i="9"/>
  <c r="G871" i="8"/>
  <c r="B871" i="8" s="1"/>
  <c r="F874" i="8"/>
  <c r="I868" i="8"/>
  <c r="L868" i="8" s="1"/>
  <c r="N868" i="8" s="1"/>
  <c r="F870" i="9"/>
  <c r="G870" i="9" s="1"/>
  <c r="H870" i="9" s="1"/>
  <c r="J870" i="9" s="1"/>
  <c r="E871" i="8"/>
  <c r="H869" i="8" l="1"/>
  <c r="C870" i="8"/>
  <c r="D870" i="8"/>
  <c r="M870" i="8" s="1"/>
  <c r="G872" i="8"/>
  <c r="B872" i="8" s="1"/>
  <c r="I869" i="8"/>
  <c r="L869" i="8" s="1"/>
  <c r="N869" i="8" s="1"/>
  <c r="F875" i="8"/>
  <c r="F871" i="9"/>
  <c r="G871" i="9" s="1"/>
  <c r="H871" i="9" s="1"/>
  <c r="J871" i="9" s="1"/>
  <c r="E872" i="8"/>
  <c r="E873" i="9"/>
  <c r="C872" i="9"/>
  <c r="H870" i="8" l="1"/>
  <c r="F876" i="8"/>
  <c r="F872" i="9"/>
  <c r="G872" i="9" s="1"/>
  <c r="H872" i="9" s="1"/>
  <c r="J872" i="9" s="1"/>
  <c r="C871" i="8"/>
  <c r="D871" i="8"/>
  <c r="M871" i="8" s="1"/>
  <c r="E873" i="8"/>
  <c r="G873" i="8"/>
  <c r="B873" i="8" s="1"/>
  <c r="E874" i="9"/>
  <c r="C873" i="9"/>
  <c r="I870" i="8"/>
  <c r="L870" i="8" s="1"/>
  <c r="N870" i="8" s="1"/>
  <c r="H871" i="8" l="1"/>
  <c r="F877" i="8"/>
  <c r="G874" i="8"/>
  <c r="B874" i="8" s="1"/>
  <c r="F873" i="9"/>
  <c r="G873" i="9" s="1"/>
  <c r="H873" i="9" s="1"/>
  <c r="J873" i="9" s="1"/>
  <c r="E874" i="8"/>
  <c r="E875" i="9"/>
  <c r="C874" i="9"/>
  <c r="D872" i="8"/>
  <c r="M872" i="8" s="1"/>
  <c r="C872" i="8"/>
  <c r="H872" i="8" s="1"/>
  <c r="I871" i="8"/>
  <c r="L871" i="8" s="1"/>
  <c r="N871" i="8" s="1"/>
  <c r="G875" i="8" l="1"/>
  <c r="B875" i="8" s="1"/>
  <c r="F878" i="8"/>
  <c r="I872" i="8"/>
  <c r="L872" i="8" s="1"/>
  <c r="N872" i="8" s="1"/>
  <c r="E876" i="9"/>
  <c r="C875" i="9"/>
  <c r="E875" i="8"/>
  <c r="C873" i="8"/>
  <c r="D873" i="8"/>
  <c r="M873" i="8" s="1"/>
  <c r="F874" i="9"/>
  <c r="G874" i="9" s="1"/>
  <c r="H874" i="9" s="1"/>
  <c r="J874" i="9" s="1"/>
  <c r="H873" i="8" l="1"/>
  <c r="I873" i="8" s="1"/>
  <c r="L873" i="8" s="1"/>
  <c r="N873" i="8" s="1"/>
  <c r="F879" i="8"/>
  <c r="G876" i="8"/>
  <c r="B876" i="8" s="1"/>
  <c r="F875" i="9"/>
  <c r="G875" i="9" s="1"/>
  <c r="H875" i="9" s="1"/>
  <c r="J875" i="9" s="1"/>
  <c r="E876" i="8"/>
  <c r="E877" i="9"/>
  <c r="C876" i="9"/>
  <c r="C874" i="8"/>
  <c r="D874" i="8"/>
  <c r="M874" i="8" s="1"/>
  <c r="H874" i="8" l="1"/>
  <c r="I874" i="8"/>
  <c r="L874" i="8" s="1"/>
  <c r="N874" i="8" s="1"/>
  <c r="E877" i="8"/>
  <c r="F880" i="8"/>
  <c r="F876" i="9"/>
  <c r="G876" i="9" s="1"/>
  <c r="H876" i="9" s="1"/>
  <c r="J876" i="9" s="1"/>
  <c r="C875" i="8"/>
  <c r="H875" i="8" s="1"/>
  <c r="D875" i="8"/>
  <c r="M875" i="8" s="1"/>
  <c r="E878" i="9"/>
  <c r="C877" i="9"/>
  <c r="G877" i="8"/>
  <c r="B877" i="8" s="1"/>
  <c r="D876" i="8" l="1"/>
  <c r="M876" i="8" s="1"/>
  <c r="C876" i="8"/>
  <c r="E879" i="9"/>
  <c r="C878" i="9"/>
  <c r="I875" i="8"/>
  <c r="L875" i="8" s="1"/>
  <c r="N875" i="8" s="1"/>
  <c r="F877" i="9"/>
  <c r="G877" i="9" s="1"/>
  <c r="H877" i="9" s="1"/>
  <c r="J877" i="9" s="1"/>
  <c r="E878" i="8"/>
  <c r="G878" i="8"/>
  <c r="B878" i="8" s="1"/>
  <c r="F881" i="8"/>
  <c r="H876" i="8" l="1"/>
  <c r="I876" i="8" s="1"/>
  <c r="L876" i="8" s="1"/>
  <c r="N876" i="8" s="1"/>
  <c r="F882" i="8"/>
  <c r="C877" i="8"/>
  <c r="D877" i="8"/>
  <c r="M877" i="8" s="1"/>
  <c r="G879" i="8"/>
  <c r="B879" i="8" s="1"/>
  <c r="E879" i="8"/>
  <c r="E880" i="9"/>
  <c r="C879" i="9"/>
  <c r="F878" i="9"/>
  <c r="G878" i="9" s="1"/>
  <c r="H878" i="9" s="1"/>
  <c r="J878" i="9" s="1"/>
  <c r="H877" i="8" l="1"/>
  <c r="I877" i="8" s="1"/>
  <c r="L877" i="8" s="1"/>
  <c r="N877" i="8" s="1"/>
  <c r="C878" i="8"/>
  <c r="D878" i="8"/>
  <c r="M878" i="8" s="1"/>
  <c r="G880" i="8"/>
  <c r="B880" i="8" s="1"/>
  <c r="F883" i="8"/>
  <c r="F879" i="9"/>
  <c r="G879" i="9" s="1"/>
  <c r="H879" i="9" s="1"/>
  <c r="J879" i="9" s="1"/>
  <c r="E880" i="8"/>
  <c r="E881" i="9"/>
  <c r="C880" i="9"/>
  <c r="H878" i="8" l="1"/>
  <c r="I878" i="8" s="1"/>
  <c r="L878" i="8" s="1"/>
  <c r="N878" i="8" s="1"/>
  <c r="E882" i="9"/>
  <c r="C881" i="9"/>
  <c r="G881" i="8"/>
  <c r="B881" i="8" s="1"/>
  <c r="E881" i="8"/>
  <c r="F884" i="8"/>
  <c r="C879" i="8"/>
  <c r="D879" i="8"/>
  <c r="M879" i="8" s="1"/>
  <c r="F880" i="9"/>
  <c r="G880" i="9" s="1"/>
  <c r="H880" i="9" s="1"/>
  <c r="J880" i="9" s="1"/>
  <c r="H879" i="8" l="1"/>
  <c r="D880" i="8"/>
  <c r="M880" i="8" s="1"/>
  <c r="C880" i="8"/>
  <c r="H880" i="8" s="1"/>
  <c r="G882" i="8"/>
  <c r="B882" i="8" s="1"/>
  <c r="E882" i="8"/>
  <c r="I879" i="8"/>
  <c r="L879" i="8" s="1"/>
  <c r="N879" i="8" s="1"/>
  <c r="F881" i="9"/>
  <c r="G881" i="9" s="1"/>
  <c r="H881" i="9" s="1"/>
  <c r="J881" i="9" s="1"/>
  <c r="F885" i="8"/>
  <c r="E883" i="9"/>
  <c r="C882" i="9"/>
  <c r="F886" i="8" l="1"/>
  <c r="C881" i="8"/>
  <c r="D881" i="8"/>
  <c r="M881" i="8" s="1"/>
  <c r="F882" i="9"/>
  <c r="G882" i="9" s="1"/>
  <c r="H882" i="9" s="1"/>
  <c r="J882" i="9" s="1"/>
  <c r="I880" i="8"/>
  <c r="L880" i="8" s="1"/>
  <c r="N880" i="8" s="1"/>
  <c r="G883" i="8"/>
  <c r="B883" i="8" s="1"/>
  <c r="E883" i="8"/>
  <c r="E884" i="9"/>
  <c r="C883" i="9"/>
  <c r="H881" i="8" l="1"/>
  <c r="I881" i="8" s="1"/>
  <c r="L881" i="8" s="1"/>
  <c r="N881" i="8" s="1"/>
  <c r="C882" i="8"/>
  <c r="D882" i="8"/>
  <c r="M882" i="8" s="1"/>
  <c r="E885" i="9"/>
  <c r="C884" i="9"/>
  <c r="G884" i="8"/>
  <c r="B884" i="8" s="1"/>
  <c r="F887" i="8"/>
  <c r="E884" i="8"/>
  <c r="F883" i="9"/>
  <c r="G883" i="9" s="1"/>
  <c r="H883" i="9" s="1"/>
  <c r="J883" i="9" s="1"/>
  <c r="H882" i="8" l="1"/>
  <c r="I882" i="8" s="1"/>
  <c r="L882" i="8" s="1"/>
  <c r="N882" i="8" s="1"/>
  <c r="F888" i="8"/>
  <c r="E885" i="8"/>
  <c r="C883" i="8"/>
  <c r="D883" i="8"/>
  <c r="M883" i="8" s="1"/>
  <c r="E886" i="9"/>
  <c r="C885" i="9"/>
  <c r="G885" i="8"/>
  <c r="B885" i="8" s="1"/>
  <c r="F884" i="9"/>
  <c r="G884" i="9" s="1"/>
  <c r="H884" i="9" s="1"/>
  <c r="J884" i="9" s="1"/>
  <c r="H883" i="8" l="1"/>
  <c r="I883" i="8"/>
  <c r="L883" i="8" s="1"/>
  <c r="N883" i="8" s="1"/>
  <c r="F885" i="9"/>
  <c r="G885" i="9" s="1"/>
  <c r="H885" i="9" s="1"/>
  <c r="J885" i="9" s="1"/>
  <c r="E886" i="8"/>
  <c r="D884" i="8"/>
  <c r="M884" i="8" s="1"/>
  <c r="C884" i="8"/>
  <c r="H884" i="8" s="1"/>
  <c r="E887" i="9"/>
  <c r="C886" i="9"/>
  <c r="G886" i="8"/>
  <c r="B886" i="8" s="1"/>
  <c r="F889" i="8"/>
  <c r="F890" i="8" l="1"/>
  <c r="F886" i="9"/>
  <c r="G886" i="9" s="1"/>
  <c r="H886" i="9" s="1"/>
  <c r="J886" i="9" s="1"/>
  <c r="E887" i="8"/>
  <c r="E888" i="9"/>
  <c r="C887" i="9"/>
  <c r="G887" i="8"/>
  <c r="B887" i="8" s="1"/>
  <c r="I884" i="8"/>
  <c r="L884" i="8" s="1"/>
  <c r="N884" i="8" s="1"/>
  <c r="C885" i="8"/>
  <c r="D885" i="8"/>
  <c r="M885" i="8" s="1"/>
  <c r="H885" i="8" l="1"/>
  <c r="C886" i="8"/>
  <c r="D886" i="8"/>
  <c r="M886" i="8" s="1"/>
  <c r="E889" i="9"/>
  <c r="C888" i="9"/>
  <c r="I885" i="8"/>
  <c r="L885" i="8" s="1"/>
  <c r="N885" i="8" s="1"/>
  <c r="G888" i="8"/>
  <c r="B888" i="8" s="1"/>
  <c r="E888" i="8"/>
  <c r="F891" i="8"/>
  <c r="F887" i="9"/>
  <c r="G887" i="9" s="1"/>
  <c r="H887" i="9" s="1"/>
  <c r="J887" i="9" s="1"/>
  <c r="H886" i="8" l="1"/>
  <c r="E890" i="9"/>
  <c r="C889" i="9"/>
  <c r="C887" i="8"/>
  <c r="D887" i="8"/>
  <c r="M887" i="8" s="1"/>
  <c r="I886" i="8"/>
  <c r="L886" i="8" s="1"/>
  <c r="N886" i="8" s="1"/>
  <c r="F892" i="8"/>
  <c r="G889" i="8"/>
  <c r="B889" i="8" s="1"/>
  <c r="F888" i="9"/>
  <c r="G888" i="9" s="1"/>
  <c r="H888" i="9" s="1"/>
  <c r="J888" i="9" s="1"/>
  <c r="E889" i="8"/>
  <c r="H887" i="8" l="1"/>
  <c r="I887" i="8" s="1"/>
  <c r="L887" i="8" s="1"/>
  <c r="N887" i="8" s="1"/>
  <c r="E890" i="8"/>
  <c r="F889" i="9"/>
  <c r="G889" i="9" s="1"/>
  <c r="H889" i="9" s="1"/>
  <c r="J889" i="9" s="1"/>
  <c r="F893" i="8"/>
  <c r="E891" i="9"/>
  <c r="C890" i="9"/>
  <c r="D888" i="8"/>
  <c r="M888" i="8" s="1"/>
  <c r="C888" i="8"/>
  <c r="G890" i="8"/>
  <c r="B890" i="8" s="1"/>
  <c r="H888" i="8" l="1"/>
  <c r="F890" i="9"/>
  <c r="G890" i="9" s="1"/>
  <c r="H890" i="9" s="1"/>
  <c r="J890" i="9" s="1"/>
  <c r="E892" i="9"/>
  <c r="C891" i="9"/>
  <c r="E891" i="8"/>
  <c r="C889" i="8"/>
  <c r="D889" i="8"/>
  <c r="M889" i="8" s="1"/>
  <c r="G891" i="8"/>
  <c r="B891" i="8" s="1"/>
  <c r="F894" i="8"/>
  <c r="I888" i="8"/>
  <c r="L888" i="8" s="1"/>
  <c r="N888" i="8" s="1"/>
  <c r="H889" i="8" l="1"/>
  <c r="C890" i="8"/>
  <c r="D890" i="8"/>
  <c r="M890" i="8" s="1"/>
  <c r="E892" i="8"/>
  <c r="E893" i="9"/>
  <c r="C892" i="9"/>
  <c r="G892" i="8"/>
  <c r="B892" i="8" s="1"/>
  <c r="F895" i="8"/>
  <c r="I889" i="8"/>
  <c r="L889" i="8" s="1"/>
  <c r="N889" i="8" s="1"/>
  <c r="F891" i="9"/>
  <c r="G891" i="9" s="1"/>
  <c r="H891" i="9" s="1"/>
  <c r="J891" i="9" s="1"/>
  <c r="H890" i="8" l="1"/>
  <c r="F896" i="8"/>
  <c r="G893" i="8"/>
  <c r="B893" i="8" s="1"/>
  <c r="E893" i="8"/>
  <c r="F892" i="9"/>
  <c r="G892" i="9" s="1"/>
  <c r="H892" i="9" s="1"/>
  <c r="J892" i="9" s="1"/>
  <c r="C891" i="8"/>
  <c r="D891" i="8"/>
  <c r="M891" i="8" s="1"/>
  <c r="E894" i="9"/>
  <c r="C893" i="9"/>
  <c r="I890" i="8"/>
  <c r="L890" i="8" s="1"/>
  <c r="N890" i="8" s="1"/>
  <c r="H891" i="8" l="1"/>
  <c r="E895" i="9"/>
  <c r="C894" i="9"/>
  <c r="G894" i="8"/>
  <c r="B894" i="8" s="1"/>
  <c r="E894" i="8"/>
  <c r="F897" i="8"/>
  <c r="I891" i="8"/>
  <c r="L891" i="8" s="1"/>
  <c r="N891" i="8" s="1"/>
  <c r="F893" i="9"/>
  <c r="G893" i="9" s="1"/>
  <c r="H893" i="9" s="1"/>
  <c r="J893" i="9" s="1"/>
  <c r="D892" i="8"/>
  <c r="M892" i="8" s="1"/>
  <c r="C892" i="8"/>
  <c r="H892" i="8" s="1"/>
  <c r="G895" i="8" l="1"/>
  <c r="B895" i="8" s="1"/>
  <c r="I892" i="8"/>
  <c r="L892" i="8" s="1"/>
  <c r="N892" i="8" s="1"/>
  <c r="E895" i="8"/>
  <c r="F894" i="9"/>
  <c r="G894" i="9" s="1"/>
  <c r="H894" i="9" s="1"/>
  <c r="J894" i="9" s="1"/>
  <c r="F898" i="8"/>
  <c r="C893" i="8"/>
  <c r="D893" i="8"/>
  <c r="M893" i="8" s="1"/>
  <c r="E896" i="9"/>
  <c r="C895" i="9"/>
  <c r="H893" i="8" l="1"/>
  <c r="I893" i="8" s="1"/>
  <c r="L893" i="8" s="1"/>
  <c r="N893" i="8" s="1"/>
  <c r="F895" i="9"/>
  <c r="G895" i="9" s="1"/>
  <c r="H895" i="9" s="1"/>
  <c r="J895" i="9" s="1"/>
  <c r="E896" i="8"/>
  <c r="C894" i="8"/>
  <c r="D894" i="8"/>
  <c r="M894" i="8" s="1"/>
  <c r="E897" i="9"/>
  <c r="C896" i="9"/>
  <c r="F899" i="8"/>
  <c r="G896" i="8"/>
  <c r="B896" i="8" s="1"/>
  <c r="H894" i="8" l="1"/>
  <c r="C895" i="8"/>
  <c r="D895" i="8"/>
  <c r="M895" i="8" s="1"/>
  <c r="I894" i="8"/>
  <c r="L894" i="8" s="1"/>
  <c r="N894" i="8" s="1"/>
  <c r="F896" i="9"/>
  <c r="G896" i="9" s="1"/>
  <c r="H896" i="9"/>
  <c r="J896" i="9" s="1"/>
  <c r="E897" i="8"/>
  <c r="E898" i="9"/>
  <c r="C897" i="9"/>
  <c r="F900" i="8"/>
  <c r="G897" i="8"/>
  <c r="B897" i="8" s="1"/>
  <c r="H895" i="8" l="1"/>
  <c r="D896" i="8"/>
  <c r="M896" i="8" s="1"/>
  <c r="C896" i="8"/>
  <c r="G898" i="8"/>
  <c r="B898" i="8" s="1"/>
  <c r="F897" i="9"/>
  <c r="G897" i="9" s="1"/>
  <c r="H897" i="9" s="1"/>
  <c r="J897" i="9" s="1"/>
  <c r="F901" i="8"/>
  <c r="E899" i="9"/>
  <c r="C898" i="9"/>
  <c r="I895" i="8"/>
  <c r="L895" i="8" s="1"/>
  <c r="N895" i="8" s="1"/>
  <c r="E898" i="8"/>
  <c r="H896" i="8" l="1"/>
  <c r="I896" i="8" s="1"/>
  <c r="L896" i="8" s="1"/>
  <c r="N896" i="8" s="1"/>
  <c r="E899" i="8"/>
  <c r="G899" i="8"/>
  <c r="B899" i="8" s="1"/>
  <c r="F898" i="9"/>
  <c r="G898" i="9" s="1"/>
  <c r="H898" i="9" s="1"/>
  <c r="J898" i="9" s="1"/>
  <c r="E900" i="9"/>
  <c r="C899" i="9"/>
  <c r="F902" i="8"/>
  <c r="C897" i="8"/>
  <c r="D897" i="8"/>
  <c r="M897" i="8" s="1"/>
  <c r="H897" i="8" l="1"/>
  <c r="I897" i="8" s="1"/>
  <c r="L897" i="8" s="1"/>
  <c r="N897" i="8" s="1"/>
  <c r="G900" i="8"/>
  <c r="B900" i="8" s="1"/>
  <c r="F899" i="9"/>
  <c r="G899" i="9" s="1"/>
  <c r="H899" i="9" s="1"/>
  <c r="J899" i="9" s="1"/>
  <c r="E900" i="8"/>
  <c r="E901" i="9"/>
  <c r="C900" i="9"/>
  <c r="F903" i="8"/>
  <c r="C898" i="8"/>
  <c r="D898" i="8"/>
  <c r="M898" i="8" s="1"/>
  <c r="H898" i="8" l="1"/>
  <c r="I898" i="8" s="1"/>
  <c r="L898" i="8" s="1"/>
  <c r="N898" i="8" s="1"/>
  <c r="F900" i="9"/>
  <c r="G900" i="9" s="1"/>
  <c r="H900" i="9" s="1"/>
  <c r="J900" i="9" s="1"/>
  <c r="C899" i="8"/>
  <c r="D899" i="8"/>
  <c r="M899" i="8" s="1"/>
  <c r="E902" i="9"/>
  <c r="C901" i="9"/>
  <c r="G901" i="8"/>
  <c r="B901" i="8" s="1"/>
  <c r="F904" i="8"/>
  <c r="E901" i="8"/>
  <c r="H899" i="8" l="1"/>
  <c r="D900" i="8"/>
  <c r="M900" i="8" s="1"/>
  <c r="C900" i="8"/>
  <c r="H900" i="8" s="1"/>
  <c r="F905" i="8"/>
  <c r="I899" i="8"/>
  <c r="L899" i="8" s="1"/>
  <c r="N899" i="8" s="1"/>
  <c r="F901" i="9"/>
  <c r="G901" i="9" s="1"/>
  <c r="H901" i="9" s="1"/>
  <c r="J901" i="9" s="1"/>
  <c r="E902" i="8"/>
  <c r="E903" i="9"/>
  <c r="C902" i="9"/>
  <c r="G902" i="8"/>
  <c r="B902" i="8" s="1"/>
  <c r="C901" i="8" l="1"/>
  <c r="H901" i="8" s="1"/>
  <c r="D901" i="8"/>
  <c r="M901" i="8" s="1"/>
  <c r="E904" i="9"/>
  <c r="C903" i="9"/>
  <c r="G903" i="8"/>
  <c r="B903" i="8" s="1"/>
  <c r="E903" i="8"/>
  <c r="I900" i="8"/>
  <c r="L900" i="8" s="1"/>
  <c r="N900" i="8" s="1"/>
  <c r="F902" i="9"/>
  <c r="G902" i="9" s="1"/>
  <c r="H902" i="9" s="1"/>
  <c r="J902" i="9" s="1"/>
  <c r="F906" i="8"/>
  <c r="F903" i="9" l="1"/>
  <c r="G903" i="9" s="1"/>
  <c r="H903" i="9" s="1"/>
  <c r="J903" i="9" s="1"/>
  <c r="C902" i="8"/>
  <c r="D902" i="8"/>
  <c r="M902" i="8" s="1"/>
  <c r="E905" i="9"/>
  <c r="C904" i="9"/>
  <c r="F907" i="8"/>
  <c r="G904" i="8"/>
  <c r="B904" i="8" s="1"/>
  <c r="E904" i="8"/>
  <c r="I901" i="8"/>
  <c r="L901" i="8" s="1"/>
  <c r="N901" i="8" s="1"/>
  <c r="H902" i="8" l="1"/>
  <c r="I902" i="8" s="1"/>
  <c r="L902" i="8" s="1"/>
  <c r="N902" i="8" s="1"/>
  <c r="C903" i="8"/>
  <c r="D903" i="8"/>
  <c r="M903" i="8" s="1"/>
  <c r="F904" i="9"/>
  <c r="G904" i="9" s="1"/>
  <c r="H904" i="9" s="1"/>
  <c r="J904" i="9" s="1"/>
  <c r="E905" i="8"/>
  <c r="E906" i="9"/>
  <c r="C905" i="9"/>
  <c r="F908" i="8"/>
  <c r="G905" i="8"/>
  <c r="B905" i="8" s="1"/>
  <c r="H903" i="8" l="1"/>
  <c r="E906" i="8"/>
  <c r="D904" i="8"/>
  <c r="M904" i="8" s="1"/>
  <c r="C904" i="8"/>
  <c r="I903" i="8"/>
  <c r="L903" i="8" s="1"/>
  <c r="N903" i="8" s="1"/>
  <c r="G906" i="8"/>
  <c r="B906" i="8" s="1"/>
  <c r="F905" i="9"/>
  <c r="G905" i="9" s="1"/>
  <c r="H905" i="9" s="1"/>
  <c r="J905" i="9" s="1"/>
  <c r="E907" i="9"/>
  <c r="C906" i="9"/>
  <c r="F909" i="8"/>
  <c r="H904" i="8" l="1"/>
  <c r="E908" i="9"/>
  <c r="C907" i="9"/>
  <c r="G907" i="8"/>
  <c r="B907" i="8" s="1"/>
  <c r="E907" i="8"/>
  <c r="F906" i="9"/>
  <c r="G906" i="9" s="1"/>
  <c r="H906" i="9" s="1"/>
  <c r="J906" i="9" s="1"/>
  <c r="C905" i="8"/>
  <c r="D905" i="8"/>
  <c r="M905" i="8" s="1"/>
  <c r="I904" i="8"/>
  <c r="L904" i="8" s="1"/>
  <c r="N904" i="8" s="1"/>
  <c r="F910" i="8"/>
  <c r="H905" i="8" l="1"/>
  <c r="I905" i="8" s="1"/>
  <c r="L905" i="8" s="1"/>
  <c r="N905" i="8" s="1"/>
  <c r="F907" i="9"/>
  <c r="G907" i="9" s="1"/>
  <c r="H907" i="9" s="1"/>
  <c r="J907" i="9" s="1"/>
  <c r="C906" i="8"/>
  <c r="H906" i="8" s="1"/>
  <c r="D906" i="8"/>
  <c r="M906" i="8" s="1"/>
  <c r="E909" i="9"/>
  <c r="C908" i="9"/>
  <c r="G908" i="8"/>
  <c r="B908" i="8" s="1"/>
  <c r="E908" i="8"/>
  <c r="F911" i="8"/>
  <c r="F908" i="9" l="1"/>
  <c r="G908" i="9" s="1"/>
  <c r="H908" i="9" s="1"/>
  <c r="J908" i="9" s="1"/>
  <c r="C907" i="8"/>
  <c r="D907" i="8"/>
  <c r="M907" i="8" s="1"/>
  <c r="E910" i="9"/>
  <c r="C909" i="9"/>
  <c r="F912" i="8"/>
  <c r="G909" i="8"/>
  <c r="B909" i="8" s="1"/>
  <c r="E909" i="8"/>
  <c r="I906" i="8"/>
  <c r="L906" i="8" s="1"/>
  <c r="N906" i="8" s="1"/>
  <c r="H907" i="8" l="1"/>
  <c r="I907" i="8" s="1"/>
  <c r="L907" i="8" s="1"/>
  <c r="N907" i="8" s="1"/>
  <c r="D908" i="8"/>
  <c r="M908" i="8" s="1"/>
  <c r="C908" i="8"/>
  <c r="H908" i="8" s="1"/>
  <c r="G910" i="8"/>
  <c r="B910" i="8" s="1"/>
  <c r="F909" i="9"/>
  <c r="G909" i="9" s="1"/>
  <c r="H909" i="9" s="1"/>
  <c r="J909" i="9" s="1"/>
  <c r="E910" i="8"/>
  <c r="F913" i="8"/>
  <c r="E911" i="9"/>
  <c r="C910" i="9"/>
  <c r="C909" i="8" l="1"/>
  <c r="H909" i="8" s="1"/>
  <c r="D909" i="8"/>
  <c r="M909" i="8" s="1"/>
  <c r="I908" i="8"/>
  <c r="L908" i="8" s="1"/>
  <c r="N908" i="8" s="1"/>
  <c r="E912" i="9"/>
  <c r="C911" i="9"/>
  <c r="G911" i="8"/>
  <c r="B911" i="8" s="1"/>
  <c r="F914" i="8"/>
  <c r="F910" i="9"/>
  <c r="G910" i="9" s="1"/>
  <c r="H910" i="9" s="1"/>
  <c r="J910" i="9" s="1"/>
  <c r="E911" i="8"/>
  <c r="E912" i="8" l="1"/>
  <c r="F915" i="8"/>
  <c r="F911" i="9"/>
  <c r="G911" i="9" s="1"/>
  <c r="H911" i="9" s="1"/>
  <c r="J911" i="9" s="1"/>
  <c r="C910" i="8"/>
  <c r="D910" i="8"/>
  <c r="M910" i="8" s="1"/>
  <c r="E913" i="9"/>
  <c r="C912" i="9"/>
  <c r="I909" i="8"/>
  <c r="L909" i="8" s="1"/>
  <c r="N909" i="8" s="1"/>
  <c r="G912" i="8"/>
  <c r="B912" i="8" s="1"/>
  <c r="H910" i="8" l="1"/>
  <c r="I910" i="8" s="1"/>
  <c r="L910" i="8" s="1"/>
  <c r="N910" i="8" s="1"/>
  <c r="C911" i="8"/>
  <c r="D911" i="8"/>
  <c r="M911" i="8" s="1"/>
  <c r="F916" i="8"/>
  <c r="G913" i="8"/>
  <c r="B913" i="8" s="1"/>
  <c r="F912" i="9"/>
  <c r="G912" i="9" s="1"/>
  <c r="H912" i="9" s="1"/>
  <c r="J912" i="9" s="1"/>
  <c r="E913" i="8"/>
  <c r="E914" i="9"/>
  <c r="C913" i="9"/>
  <c r="H911" i="8" l="1"/>
  <c r="I911" i="8" s="1"/>
  <c r="L911" i="8" s="1"/>
  <c r="N911" i="8" s="1"/>
  <c r="G914" i="8"/>
  <c r="B914" i="8" s="1"/>
  <c r="E914" i="8"/>
  <c r="D912" i="8"/>
  <c r="M912" i="8" s="1"/>
  <c r="C912" i="8"/>
  <c r="F913" i="9"/>
  <c r="G913" i="9" s="1"/>
  <c r="H913" i="9" s="1"/>
  <c r="J913" i="9" s="1"/>
  <c r="F917" i="8"/>
  <c r="E915" i="9"/>
  <c r="C914" i="9"/>
  <c r="H912" i="8" l="1"/>
  <c r="I912" i="8" s="1"/>
  <c r="L912" i="8" s="1"/>
  <c r="N912" i="8" s="1"/>
  <c r="E916" i="9"/>
  <c r="C915" i="9"/>
  <c r="G915" i="8"/>
  <c r="B915" i="8" s="1"/>
  <c r="F918" i="8"/>
  <c r="F914" i="9"/>
  <c r="G914" i="9" s="1"/>
  <c r="H914" i="9"/>
  <c r="J914" i="9" s="1"/>
  <c r="E915" i="8"/>
  <c r="C913" i="8"/>
  <c r="D913" i="8"/>
  <c r="M913" i="8" s="1"/>
  <c r="H913" i="8" l="1"/>
  <c r="I913" i="8" s="1"/>
  <c r="L913" i="8" s="1"/>
  <c r="N913" i="8" s="1"/>
  <c r="F915" i="9"/>
  <c r="G915" i="9" s="1"/>
  <c r="H915" i="9" s="1"/>
  <c r="J915" i="9" s="1"/>
  <c r="G916" i="8"/>
  <c r="B916" i="8" s="1"/>
  <c r="F919" i="8"/>
  <c r="E916" i="8"/>
  <c r="C914" i="8"/>
  <c r="D914" i="8"/>
  <c r="M914" i="8" s="1"/>
  <c r="E917" i="9"/>
  <c r="C916" i="9"/>
  <c r="H914" i="8" l="1"/>
  <c r="I914" i="8" s="1"/>
  <c r="L914" i="8" s="1"/>
  <c r="N914" i="8" s="1"/>
  <c r="F920" i="8"/>
  <c r="G917" i="8"/>
  <c r="B917" i="8" s="1"/>
  <c r="F916" i="9"/>
  <c r="G916" i="9" s="1"/>
  <c r="H916" i="9" s="1"/>
  <c r="J916" i="9" s="1"/>
  <c r="E917" i="8"/>
  <c r="E918" i="9"/>
  <c r="C917" i="9"/>
  <c r="C915" i="8"/>
  <c r="D915" i="8"/>
  <c r="M915" i="8" s="1"/>
  <c r="H915" i="8" l="1"/>
  <c r="G918" i="8"/>
  <c r="B918" i="8" s="1"/>
  <c r="F917" i="9"/>
  <c r="G917" i="9" s="1"/>
  <c r="H917" i="9" s="1"/>
  <c r="J917" i="9" s="1"/>
  <c r="F921" i="8"/>
  <c r="I915" i="8"/>
  <c r="L915" i="8" s="1"/>
  <c r="N915" i="8" s="1"/>
  <c r="E918" i="8"/>
  <c r="D916" i="8"/>
  <c r="M916" i="8" s="1"/>
  <c r="C916" i="8"/>
  <c r="E919" i="9"/>
  <c r="C918" i="9"/>
  <c r="H916" i="8" l="1"/>
  <c r="I916" i="8" s="1"/>
  <c r="L916" i="8" s="1"/>
  <c r="N916" i="8" s="1"/>
  <c r="F922" i="8"/>
  <c r="F918" i="9"/>
  <c r="G918" i="9" s="1"/>
  <c r="H918" i="9" s="1"/>
  <c r="J918" i="9" s="1"/>
  <c r="E919" i="8"/>
  <c r="C917" i="8"/>
  <c r="D917" i="8"/>
  <c r="M917" i="8" s="1"/>
  <c r="E920" i="9"/>
  <c r="C919" i="9"/>
  <c r="G919" i="8"/>
  <c r="B919" i="8" s="1"/>
  <c r="H917" i="8" l="1"/>
  <c r="C918" i="8"/>
  <c r="D918" i="8"/>
  <c r="M918" i="8" s="1"/>
  <c r="E921" i="9"/>
  <c r="C920" i="9"/>
  <c r="F923" i="8"/>
  <c r="G920" i="8"/>
  <c r="B920" i="8" s="1"/>
  <c r="I917" i="8"/>
  <c r="L917" i="8" s="1"/>
  <c r="N917" i="8" s="1"/>
  <c r="F919" i="9"/>
  <c r="G919" i="9" s="1"/>
  <c r="H919" i="9" s="1"/>
  <c r="J919" i="9" s="1"/>
  <c r="E920" i="8"/>
  <c r="H918" i="8" l="1"/>
  <c r="I918" i="8" s="1"/>
  <c r="L918" i="8" s="1"/>
  <c r="N918" i="8" s="1"/>
  <c r="G921" i="8"/>
  <c r="B921" i="8" s="1"/>
  <c r="F920" i="9"/>
  <c r="G920" i="9" s="1"/>
  <c r="H920" i="9" s="1"/>
  <c r="J920" i="9" s="1"/>
  <c r="E921" i="8"/>
  <c r="E922" i="9"/>
  <c r="C921" i="9"/>
  <c r="F924" i="8"/>
  <c r="C919" i="8"/>
  <c r="D919" i="8"/>
  <c r="M919" i="8" s="1"/>
  <c r="H919" i="8" l="1"/>
  <c r="F925" i="8"/>
  <c r="E923" i="9"/>
  <c r="C922" i="9"/>
  <c r="E922" i="8"/>
  <c r="D920" i="8"/>
  <c r="M920" i="8" s="1"/>
  <c r="C920" i="8"/>
  <c r="H920" i="8" s="1"/>
  <c r="G922" i="8"/>
  <c r="B922" i="8" s="1"/>
  <c r="I919" i="8"/>
  <c r="L919" i="8" s="1"/>
  <c r="N919" i="8" s="1"/>
  <c r="F921" i="9"/>
  <c r="G921" i="9" s="1"/>
  <c r="H921" i="9" s="1"/>
  <c r="J921" i="9" s="1"/>
  <c r="C921" i="8" l="1"/>
  <c r="D921" i="8"/>
  <c r="M921" i="8" s="1"/>
  <c r="E923" i="8"/>
  <c r="E924" i="9"/>
  <c r="C923" i="9"/>
  <c r="G923" i="8"/>
  <c r="B923" i="8" s="1"/>
  <c r="F926" i="8"/>
  <c r="I920" i="8"/>
  <c r="L920" i="8" s="1"/>
  <c r="N920" i="8" s="1"/>
  <c r="F922" i="9"/>
  <c r="G922" i="9" s="1"/>
  <c r="H922" i="9" s="1"/>
  <c r="J922" i="9" s="1"/>
  <c r="H921" i="8" l="1"/>
  <c r="F927" i="8"/>
  <c r="F923" i="9"/>
  <c r="G923" i="9" s="1"/>
  <c r="H923" i="9" s="1"/>
  <c r="J923" i="9" s="1"/>
  <c r="C922" i="8"/>
  <c r="D922" i="8"/>
  <c r="M922" i="8" s="1"/>
  <c r="E925" i="9"/>
  <c r="C924" i="9"/>
  <c r="I921" i="8"/>
  <c r="L921" i="8" s="1"/>
  <c r="N921" i="8" s="1"/>
  <c r="G924" i="8"/>
  <c r="B924" i="8" s="1"/>
  <c r="E924" i="8"/>
  <c r="H922" i="8" l="1"/>
  <c r="C923" i="8"/>
  <c r="D923" i="8"/>
  <c r="M923" i="8" s="1"/>
  <c r="I922" i="8"/>
  <c r="L922" i="8" s="1"/>
  <c r="N922" i="8" s="1"/>
  <c r="F928" i="8"/>
  <c r="G925" i="8"/>
  <c r="B925" i="8" s="1"/>
  <c r="F924" i="9"/>
  <c r="G924" i="9" s="1"/>
  <c r="H924" i="9" s="1"/>
  <c r="J924" i="9" s="1"/>
  <c r="E926" i="9"/>
  <c r="C925" i="9"/>
  <c r="E925" i="8"/>
  <c r="H923" i="8" l="1"/>
  <c r="I923" i="8" s="1"/>
  <c r="L923" i="8" s="1"/>
  <c r="N923" i="8" s="1"/>
  <c r="E926" i="8"/>
  <c r="E927" i="9"/>
  <c r="C926" i="9"/>
  <c r="G926" i="8"/>
  <c r="B926" i="8" s="1"/>
  <c r="F929" i="8"/>
  <c r="F925" i="9"/>
  <c r="G925" i="9" s="1"/>
  <c r="H925" i="9" s="1"/>
  <c r="J925" i="9" s="1"/>
  <c r="D924" i="8"/>
  <c r="M924" i="8" s="1"/>
  <c r="C924" i="8"/>
  <c r="H924" i="8" l="1"/>
  <c r="I924" i="8" s="1"/>
  <c r="L924" i="8" s="1"/>
  <c r="N924" i="8" s="1"/>
  <c r="C925" i="8"/>
  <c r="H925" i="8" s="1"/>
  <c r="D925" i="8"/>
  <c r="M925" i="8" s="1"/>
  <c r="E928" i="9"/>
  <c r="C927" i="9"/>
  <c r="G927" i="8"/>
  <c r="B927" i="8" s="1"/>
  <c r="E927" i="8"/>
  <c r="F930" i="8"/>
  <c r="F926" i="9"/>
  <c r="G926" i="9" s="1"/>
  <c r="H926" i="9" s="1"/>
  <c r="J926" i="9" s="1"/>
  <c r="I925" i="8" l="1"/>
  <c r="L925" i="8" s="1"/>
  <c r="N925" i="8" s="1"/>
  <c r="F927" i="9"/>
  <c r="G927" i="9" s="1"/>
  <c r="H927" i="9" s="1"/>
  <c r="J927" i="9" s="1"/>
  <c r="C926" i="8"/>
  <c r="H926" i="8" s="1"/>
  <c r="D926" i="8"/>
  <c r="M926" i="8" s="1"/>
  <c r="F931" i="8"/>
  <c r="G928" i="8"/>
  <c r="B928" i="8" s="1"/>
  <c r="E928" i="8"/>
  <c r="E929" i="9"/>
  <c r="C928" i="9"/>
  <c r="F928" i="9" l="1"/>
  <c r="G928" i="9" s="1"/>
  <c r="H928" i="9" s="1"/>
  <c r="J928" i="9" s="1"/>
  <c r="C927" i="8"/>
  <c r="D927" i="8"/>
  <c r="M927" i="8" s="1"/>
  <c r="E930" i="9"/>
  <c r="C929" i="9"/>
  <c r="G929" i="8"/>
  <c r="B929" i="8" s="1"/>
  <c r="I926" i="8"/>
  <c r="L926" i="8" s="1"/>
  <c r="N926" i="8" s="1"/>
  <c r="E929" i="8"/>
  <c r="F932" i="8"/>
  <c r="H927" i="8" l="1"/>
  <c r="I927" i="8" s="1"/>
  <c r="L927" i="8" s="1"/>
  <c r="N927" i="8" s="1"/>
  <c r="F929" i="9"/>
  <c r="G929" i="9" s="1"/>
  <c r="H929" i="9" s="1"/>
  <c r="J929" i="9" s="1"/>
  <c r="D928" i="8"/>
  <c r="M928" i="8" s="1"/>
  <c r="C928" i="8"/>
  <c r="G930" i="8"/>
  <c r="B930" i="8" s="1"/>
  <c r="F933" i="8"/>
  <c r="E930" i="8"/>
  <c r="E931" i="9"/>
  <c r="C930" i="9"/>
  <c r="H928" i="8" l="1"/>
  <c r="E932" i="9"/>
  <c r="C931" i="9"/>
  <c r="G931" i="8"/>
  <c r="B931" i="8" s="1"/>
  <c r="E931" i="8"/>
  <c r="F934" i="8"/>
  <c r="I928" i="8"/>
  <c r="L928" i="8" s="1"/>
  <c r="N928" i="8" s="1"/>
  <c r="F930" i="9"/>
  <c r="G930" i="9" s="1"/>
  <c r="H930" i="9" s="1"/>
  <c r="J930" i="9" s="1"/>
  <c r="C929" i="8"/>
  <c r="H929" i="8" s="1"/>
  <c r="D929" i="8"/>
  <c r="M929" i="8" s="1"/>
  <c r="E932" i="8" l="1"/>
  <c r="I929" i="8"/>
  <c r="L929" i="8" s="1"/>
  <c r="N929" i="8" s="1"/>
  <c r="F931" i="9"/>
  <c r="G931" i="9" s="1"/>
  <c r="H931" i="9" s="1"/>
  <c r="J931" i="9" s="1"/>
  <c r="C930" i="8"/>
  <c r="D930" i="8"/>
  <c r="M930" i="8" s="1"/>
  <c r="E933" i="9"/>
  <c r="C932" i="9"/>
  <c r="F935" i="8"/>
  <c r="G932" i="8"/>
  <c r="B932" i="8" s="1"/>
  <c r="H930" i="8" l="1"/>
  <c r="I930" i="8" s="1"/>
  <c r="L930" i="8" s="1"/>
  <c r="N930" i="8" s="1"/>
  <c r="G933" i="8"/>
  <c r="B933" i="8" s="1"/>
  <c r="E933" i="8"/>
  <c r="E934" i="9"/>
  <c r="C933" i="9"/>
  <c r="D931" i="8"/>
  <c r="M931" i="8" s="1"/>
  <c r="C931" i="8"/>
  <c r="H931" i="8" s="1"/>
  <c r="F932" i="9"/>
  <c r="G932" i="9" s="1"/>
  <c r="H932" i="9" s="1"/>
  <c r="J932" i="9" s="1"/>
  <c r="F936" i="8"/>
  <c r="I931" i="8" l="1"/>
  <c r="L931" i="8" s="1"/>
  <c r="N931" i="8" s="1"/>
  <c r="E935" i="9"/>
  <c r="C934" i="9"/>
  <c r="G934" i="8"/>
  <c r="B934" i="8" s="1"/>
  <c r="D932" i="8"/>
  <c r="M932" i="8" s="1"/>
  <c r="C932" i="8"/>
  <c r="H932" i="8" s="1"/>
  <c r="F937" i="8"/>
  <c r="F933" i="9"/>
  <c r="G933" i="9" s="1"/>
  <c r="H933" i="9" s="1"/>
  <c r="J933" i="9" s="1"/>
  <c r="E934" i="8"/>
  <c r="F938" i="8" l="1"/>
  <c r="C933" i="8"/>
  <c r="D933" i="8"/>
  <c r="M933" i="8" s="1"/>
  <c r="E936" i="9"/>
  <c r="C935" i="9"/>
  <c r="E935" i="8"/>
  <c r="G935" i="8"/>
  <c r="B935" i="8" s="1"/>
  <c r="I932" i="8"/>
  <c r="L932" i="8" s="1"/>
  <c r="N932" i="8" s="1"/>
  <c r="F934" i="9"/>
  <c r="G934" i="9" s="1"/>
  <c r="H934" i="9" s="1"/>
  <c r="J934" i="9" s="1"/>
  <c r="H933" i="8" l="1"/>
  <c r="I933" i="8" s="1"/>
  <c r="L933" i="8" s="1"/>
  <c r="N933" i="8" s="1"/>
  <c r="C934" i="8"/>
  <c r="H934" i="8" s="1"/>
  <c r="D934" i="8"/>
  <c r="M934" i="8" s="1"/>
  <c r="G936" i="8"/>
  <c r="B936" i="8" s="1"/>
  <c r="F935" i="9"/>
  <c r="G935" i="9" s="1"/>
  <c r="H935" i="9" s="1"/>
  <c r="J935" i="9" s="1"/>
  <c r="E936" i="8"/>
  <c r="E937" i="9"/>
  <c r="C936" i="9"/>
  <c r="F939" i="8"/>
  <c r="E938" i="9" l="1"/>
  <c r="C937" i="9"/>
  <c r="I934" i="8"/>
  <c r="L934" i="8" s="1"/>
  <c r="N934" i="8" s="1"/>
  <c r="F940" i="8"/>
  <c r="E937" i="8"/>
  <c r="C935" i="8"/>
  <c r="D935" i="8"/>
  <c r="M935" i="8" s="1"/>
  <c r="G937" i="8"/>
  <c r="B937" i="8" s="1"/>
  <c r="F936" i="9"/>
  <c r="G936" i="9" s="1"/>
  <c r="H936" i="9" s="1"/>
  <c r="J936" i="9" s="1"/>
  <c r="H935" i="8" l="1"/>
  <c r="G938" i="8"/>
  <c r="B938" i="8" s="1"/>
  <c r="F941" i="8"/>
  <c r="I935" i="8"/>
  <c r="L935" i="8" s="1"/>
  <c r="N935" i="8" s="1"/>
  <c r="F937" i="9"/>
  <c r="G937" i="9" s="1"/>
  <c r="H937" i="9" s="1"/>
  <c r="J937" i="9" s="1"/>
  <c r="D936" i="8"/>
  <c r="M936" i="8" s="1"/>
  <c r="C936" i="8"/>
  <c r="E938" i="8"/>
  <c r="E939" i="9"/>
  <c r="C938" i="9"/>
  <c r="H936" i="8" l="1"/>
  <c r="F938" i="9"/>
  <c r="G938" i="9" s="1"/>
  <c r="H938" i="9" s="1"/>
  <c r="J938" i="9" s="1"/>
  <c r="I936" i="8"/>
  <c r="L936" i="8" s="1"/>
  <c r="N936" i="8" s="1"/>
  <c r="C937" i="8"/>
  <c r="D937" i="8"/>
  <c r="M937" i="8" s="1"/>
  <c r="E940" i="9"/>
  <c r="C939" i="9"/>
  <c r="G939" i="8"/>
  <c r="B939" i="8" s="1"/>
  <c r="E939" i="8"/>
  <c r="F942" i="8"/>
  <c r="H937" i="8" l="1"/>
  <c r="F939" i="9"/>
  <c r="G939" i="9" s="1"/>
  <c r="H939" i="9" s="1"/>
  <c r="J939" i="9" s="1"/>
  <c r="C938" i="8"/>
  <c r="D938" i="8"/>
  <c r="M938" i="8" s="1"/>
  <c r="E941" i="9"/>
  <c r="C940" i="9"/>
  <c r="F943" i="8"/>
  <c r="G940" i="8"/>
  <c r="B940" i="8" s="1"/>
  <c r="E940" i="8"/>
  <c r="I937" i="8"/>
  <c r="L937" i="8" s="1"/>
  <c r="N937" i="8" s="1"/>
  <c r="H938" i="8" l="1"/>
  <c r="I938" i="8" s="1"/>
  <c r="L938" i="8" s="1"/>
  <c r="N938" i="8" s="1"/>
  <c r="F940" i="9"/>
  <c r="G940" i="9" s="1"/>
  <c r="H940" i="9" s="1"/>
  <c r="J940" i="9" s="1"/>
  <c r="E941" i="8"/>
  <c r="F944" i="8"/>
  <c r="E942" i="9"/>
  <c r="C941" i="9"/>
  <c r="D939" i="8"/>
  <c r="M939" i="8" s="1"/>
  <c r="C939" i="8"/>
  <c r="G941" i="8"/>
  <c r="B941" i="8" s="1"/>
  <c r="H939" i="8" l="1"/>
  <c r="F941" i="9"/>
  <c r="G941" i="9" s="1"/>
  <c r="H941" i="9" s="1"/>
  <c r="J941" i="9" s="1"/>
  <c r="I939" i="8"/>
  <c r="L939" i="8" s="1"/>
  <c r="N939" i="8" s="1"/>
  <c r="E943" i="9"/>
  <c r="C942" i="9"/>
  <c r="F945" i="8"/>
  <c r="D940" i="8"/>
  <c r="M940" i="8" s="1"/>
  <c r="C940" i="8"/>
  <c r="G942" i="8"/>
  <c r="B942" i="8" s="1"/>
  <c r="E942" i="8"/>
  <c r="H940" i="8" l="1"/>
  <c r="I940" i="8"/>
  <c r="L940" i="8" s="1"/>
  <c r="N940" i="8" s="1"/>
  <c r="C941" i="8"/>
  <c r="D941" i="8"/>
  <c r="M941" i="8" s="1"/>
  <c r="E944" i="9"/>
  <c r="C943" i="9"/>
  <c r="G943" i="8"/>
  <c r="B943" i="8" s="1"/>
  <c r="F942" i="9"/>
  <c r="G942" i="9" s="1"/>
  <c r="H942" i="9" s="1"/>
  <c r="J942" i="9" s="1"/>
  <c r="E943" i="8"/>
  <c r="F946" i="8"/>
  <c r="H941" i="8" l="1"/>
  <c r="G944" i="8"/>
  <c r="B944" i="8" s="1"/>
  <c r="F943" i="9"/>
  <c r="G943" i="9" s="1"/>
  <c r="H943" i="9" s="1"/>
  <c r="J943" i="9" s="1"/>
  <c r="I941" i="8"/>
  <c r="L941" i="8" s="1"/>
  <c r="N941" i="8" s="1"/>
  <c r="F947" i="8"/>
  <c r="E944" i="8"/>
  <c r="C942" i="8"/>
  <c r="D942" i="8"/>
  <c r="M942" i="8" s="1"/>
  <c r="E945" i="9"/>
  <c r="C944" i="9"/>
  <c r="H942" i="8" l="1"/>
  <c r="I942" i="8" s="1"/>
  <c r="L942" i="8" s="1"/>
  <c r="N942" i="8" s="1"/>
  <c r="F944" i="9"/>
  <c r="G944" i="9" s="1"/>
  <c r="H944" i="9" s="1"/>
  <c r="J944" i="9" s="1"/>
  <c r="E945" i="8"/>
  <c r="E946" i="9"/>
  <c r="C945" i="9"/>
  <c r="G945" i="8"/>
  <c r="B945" i="8" s="1"/>
  <c r="F948" i="8"/>
  <c r="C943" i="8"/>
  <c r="D943" i="8"/>
  <c r="M943" i="8" s="1"/>
  <c r="H943" i="8" l="1"/>
  <c r="F945" i="9"/>
  <c r="G945" i="9" s="1"/>
  <c r="H945" i="9" s="1"/>
  <c r="J945" i="9" s="1"/>
  <c r="D944" i="8"/>
  <c r="M944" i="8" s="1"/>
  <c r="C944" i="8"/>
  <c r="E947" i="9"/>
  <c r="C946" i="9"/>
  <c r="I943" i="8"/>
  <c r="L943" i="8" s="1"/>
  <c r="N943" i="8" s="1"/>
  <c r="G946" i="8"/>
  <c r="B946" i="8" s="1"/>
  <c r="E946" i="8"/>
  <c r="F949" i="8"/>
  <c r="H944" i="8" l="1"/>
  <c r="F950" i="8"/>
  <c r="C945" i="8"/>
  <c r="D945" i="8"/>
  <c r="M945" i="8" s="1"/>
  <c r="G947" i="8"/>
  <c r="B947" i="8" s="1"/>
  <c r="F946" i="9"/>
  <c r="G946" i="9" s="1"/>
  <c r="H946" i="9" s="1"/>
  <c r="J946" i="9" s="1"/>
  <c r="E947" i="8"/>
  <c r="E948" i="9"/>
  <c r="C947" i="9"/>
  <c r="I944" i="8"/>
  <c r="L944" i="8" s="1"/>
  <c r="N944" i="8" s="1"/>
  <c r="H945" i="8" l="1"/>
  <c r="I945" i="8" s="1"/>
  <c r="L945" i="8" s="1"/>
  <c r="N945" i="8" s="1"/>
  <c r="E948" i="8"/>
  <c r="C946" i="8"/>
  <c r="D946" i="8"/>
  <c r="M946" i="8" s="1"/>
  <c r="G948" i="8"/>
  <c r="B948" i="8" s="1"/>
  <c r="F951" i="8"/>
  <c r="F947" i="9"/>
  <c r="G947" i="9" s="1"/>
  <c r="H947" i="9" s="1"/>
  <c r="J947" i="9" s="1"/>
  <c r="E949" i="9"/>
  <c r="C948" i="9"/>
  <c r="H946" i="8" l="1"/>
  <c r="F948" i="9"/>
  <c r="G948" i="9" s="1"/>
  <c r="H948" i="9" s="1"/>
  <c r="J948" i="9" s="1"/>
  <c r="E950" i="9"/>
  <c r="C949" i="9"/>
  <c r="I946" i="8"/>
  <c r="L946" i="8" s="1"/>
  <c r="N946" i="8" s="1"/>
  <c r="D947" i="8"/>
  <c r="M947" i="8" s="1"/>
  <c r="C947" i="8"/>
  <c r="H947" i="8" s="1"/>
  <c r="E949" i="8"/>
  <c r="G949" i="8"/>
  <c r="B949" i="8" s="1"/>
  <c r="F952" i="8"/>
  <c r="F949" i="9" l="1"/>
  <c r="G949" i="9" s="1"/>
  <c r="H949" i="9" s="1"/>
  <c r="J949" i="9" s="1"/>
  <c r="G950" i="8"/>
  <c r="B950" i="8" s="1"/>
  <c r="E950" i="8"/>
  <c r="F953" i="8"/>
  <c r="E951" i="9"/>
  <c r="C950" i="9"/>
  <c r="D948" i="8"/>
  <c r="M948" i="8" s="1"/>
  <c r="C948" i="8"/>
  <c r="H948" i="8" s="1"/>
  <c r="I947" i="8"/>
  <c r="L947" i="8" s="1"/>
  <c r="N947" i="8" s="1"/>
  <c r="F954" i="8" l="1"/>
  <c r="C949" i="8"/>
  <c r="D949" i="8"/>
  <c r="M949" i="8" s="1"/>
  <c r="G951" i="8"/>
  <c r="B951" i="8" s="1"/>
  <c r="E951" i="8"/>
  <c r="F950" i="9"/>
  <c r="G950" i="9" s="1"/>
  <c r="H950" i="9" s="1"/>
  <c r="J950" i="9" s="1"/>
  <c r="I948" i="8"/>
  <c r="L948" i="8" s="1"/>
  <c r="N948" i="8" s="1"/>
  <c r="E952" i="9"/>
  <c r="C951" i="9"/>
  <c r="H949" i="8" l="1"/>
  <c r="I949" i="8" s="1"/>
  <c r="L949" i="8" s="1"/>
  <c r="N949" i="8" s="1"/>
  <c r="F951" i="9"/>
  <c r="G951" i="9" s="1"/>
  <c r="H951" i="9" s="1"/>
  <c r="J951" i="9" s="1"/>
  <c r="C950" i="8"/>
  <c r="D950" i="8"/>
  <c r="M950" i="8" s="1"/>
  <c r="E953" i="9"/>
  <c r="C952" i="9"/>
  <c r="G952" i="8"/>
  <c r="B952" i="8" s="1"/>
  <c r="F955" i="8"/>
  <c r="E952" i="8"/>
  <c r="H950" i="8" l="1"/>
  <c r="I950" i="8" s="1"/>
  <c r="L950" i="8" s="1"/>
  <c r="N950" i="8" s="1"/>
  <c r="E954" i="9"/>
  <c r="C953" i="9"/>
  <c r="F956" i="8"/>
  <c r="F952" i="9"/>
  <c r="G952" i="9" s="1"/>
  <c r="H952" i="9" s="1"/>
  <c r="J952" i="9" s="1"/>
  <c r="C951" i="8"/>
  <c r="D951" i="8"/>
  <c r="M951" i="8" s="1"/>
  <c r="G953" i="8"/>
  <c r="B953" i="8" s="1"/>
  <c r="E953" i="8"/>
  <c r="H951" i="8" l="1"/>
  <c r="I951" i="8" s="1"/>
  <c r="L951" i="8" s="1"/>
  <c r="N951" i="8" s="1"/>
  <c r="E954" i="8"/>
  <c r="F957" i="8"/>
  <c r="F953" i="9"/>
  <c r="G953" i="9" s="1"/>
  <c r="H953" i="9" s="1"/>
  <c r="J953" i="9" s="1"/>
  <c r="G954" i="8"/>
  <c r="B954" i="8" s="1"/>
  <c r="D952" i="8"/>
  <c r="M952" i="8" s="1"/>
  <c r="C952" i="8"/>
  <c r="H952" i="8" s="1"/>
  <c r="E955" i="9"/>
  <c r="C954" i="9"/>
  <c r="F954" i="9" l="1"/>
  <c r="G954" i="9" s="1"/>
  <c r="H954" i="9" s="1"/>
  <c r="J954" i="9" s="1"/>
  <c r="E955" i="8"/>
  <c r="E956" i="9"/>
  <c r="C955" i="9"/>
  <c r="G955" i="8"/>
  <c r="B955" i="8" s="1"/>
  <c r="I952" i="8"/>
  <c r="L952" i="8" s="1"/>
  <c r="N952" i="8" s="1"/>
  <c r="F958" i="8"/>
  <c r="C953" i="8"/>
  <c r="D953" i="8"/>
  <c r="M953" i="8" s="1"/>
  <c r="H953" i="8" l="1"/>
  <c r="F955" i="9"/>
  <c r="G955" i="9" s="1"/>
  <c r="H955" i="9" s="1"/>
  <c r="J955" i="9" s="1"/>
  <c r="C954" i="8"/>
  <c r="D954" i="8"/>
  <c r="M954" i="8" s="1"/>
  <c r="F959" i="8"/>
  <c r="G956" i="8"/>
  <c r="B956" i="8" s="1"/>
  <c r="E956" i="8"/>
  <c r="I953" i="8"/>
  <c r="L953" i="8" s="1"/>
  <c r="N953" i="8" s="1"/>
  <c r="E957" i="9"/>
  <c r="C956" i="9"/>
  <c r="H954" i="8" l="1"/>
  <c r="G957" i="8"/>
  <c r="B957" i="8" s="1"/>
  <c r="I954" i="8"/>
  <c r="L954" i="8" s="1"/>
  <c r="N954" i="8" s="1"/>
  <c r="E958" i="9"/>
  <c r="C957" i="9"/>
  <c r="D955" i="8"/>
  <c r="M955" i="8" s="1"/>
  <c r="C955" i="8"/>
  <c r="H955" i="8" s="1"/>
  <c r="F956" i="9"/>
  <c r="G956" i="9" s="1"/>
  <c r="H956" i="9" s="1"/>
  <c r="J956" i="9" s="1"/>
  <c r="E957" i="8"/>
  <c r="F960" i="8"/>
  <c r="F961" i="8" l="1"/>
  <c r="F957" i="9"/>
  <c r="G957" i="9" s="1"/>
  <c r="H957" i="9" s="1"/>
  <c r="J957" i="9" s="1"/>
  <c r="D956" i="8"/>
  <c r="M956" i="8" s="1"/>
  <c r="C956" i="8"/>
  <c r="E958" i="8"/>
  <c r="I955" i="8"/>
  <c r="L955" i="8" s="1"/>
  <c r="N955" i="8" s="1"/>
  <c r="E959" i="9"/>
  <c r="C958" i="9"/>
  <c r="G958" i="8"/>
  <c r="B958" i="8" s="1"/>
  <c r="H956" i="8" l="1"/>
  <c r="E960" i="9"/>
  <c r="C959" i="9"/>
  <c r="G959" i="8"/>
  <c r="B959" i="8" s="1"/>
  <c r="I956" i="8"/>
  <c r="L956" i="8" s="1"/>
  <c r="N956" i="8" s="1"/>
  <c r="F962" i="8"/>
  <c r="F958" i="9"/>
  <c r="G958" i="9" s="1"/>
  <c r="H958" i="9" s="1"/>
  <c r="J958" i="9" s="1"/>
  <c r="C957" i="8"/>
  <c r="D957" i="8"/>
  <c r="M957" i="8" s="1"/>
  <c r="E959" i="8"/>
  <c r="H957" i="8" l="1"/>
  <c r="C958" i="8"/>
  <c r="D958" i="8"/>
  <c r="M958" i="8" s="1"/>
  <c r="E961" i="9"/>
  <c r="C960" i="9"/>
  <c r="I957" i="8"/>
  <c r="L957" i="8" s="1"/>
  <c r="N957" i="8" s="1"/>
  <c r="F963" i="8"/>
  <c r="G960" i="8"/>
  <c r="B960" i="8" s="1"/>
  <c r="E960" i="8"/>
  <c r="F959" i="9"/>
  <c r="G959" i="9" s="1"/>
  <c r="H959" i="9" s="1"/>
  <c r="J959" i="9" s="1"/>
  <c r="H958" i="8" l="1"/>
  <c r="F964" i="8"/>
  <c r="F960" i="9"/>
  <c r="G960" i="9" s="1"/>
  <c r="H960" i="9" s="1"/>
  <c r="J960" i="9" s="1"/>
  <c r="C959" i="8"/>
  <c r="D959" i="8"/>
  <c r="M959" i="8" s="1"/>
  <c r="E962" i="9"/>
  <c r="C961" i="9"/>
  <c r="G961" i="8"/>
  <c r="B961" i="8" s="1"/>
  <c r="E961" i="8"/>
  <c r="I958" i="8"/>
  <c r="L958" i="8" s="1"/>
  <c r="N958" i="8" s="1"/>
  <c r="H959" i="8" l="1"/>
  <c r="D960" i="8"/>
  <c r="M960" i="8" s="1"/>
  <c r="C960" i="8"/>
  <c r="H960" i="8" s="1"/>
  <c r="G962" i="8"/>
  <c r="B962" i="8" s="1"/>
  <c r="F965" i="8"/>
  <c r="E962" i="8"/>
  <c r="I959" i="8"/>
  <c r="L959" i="8" s="1"/>
  <c r="N959" i="8" s="1"/>
  <c r="F961" i="9"/>
  <c r="G961" i="9" s="1"/>
  <c r="H961" i="9" s="1"/>
  <c r="J961" i="9" s="1"/>
  <c r="E963" i="9"/>
  <c r="C962" i="9"/>
  <c r="F966" i="8" l="1"/>
  <c r="I960" i="8"/>
  <c r="L960" i="8" s="1"/>
  <c r="N960" i="8" s="1"/>
  <c r="E964" i="9"/>
  <c r="C963" i="9"/>
  <c r="E963" i="8"/>
  <c r="C961" i="8"/>
  <c r="H961" i="8" s="1"/>
  <c r="D961" i="8"/>
  <c r="M961" i="8" s="1"/>
  <c r="G963" i="8"/>
  <c r="B963" i="8" s="1"/>
  <c r="F962" i="9"/>
  <c r="G962" i="9" s="1"/>
  <c r="H962" i="9" s="1"/>
  <c r="J962" i="9" s="1"/>
  <c r="I961" i="8" l="1"/>
  <c r="L961" i="8" s="1"/>
  <c r="N961" i="8" s="1"/>
  <c r="C962" i="8"/>
  <c r="D962" i="8"/>
  <c r="M962" i="8" s="1"/>
  <c r="E964" i="8"/>
  <c r="G964" i="8"/>
  <c r="B964" i="8" s="1"/>
  <c r="F963" i="9"/>
  <c r="G963" i="9" s="1"/>
  <c r="H963" i="9" s="1"/>
  <c r="J963" i="9" s="1"/>
  <c r="E965" i="9"/>
  <c r="C964" i="9"/>
  <c r="F967" i="8"/>
  <c r="H962" i="8" l="1"/>
  <c r="I962" i="8" s="1"/>
  <c r="L962" i="8" s="1"/>
  <c r="N962" i="8" s="1"/>
  <c r="F968" i="8"/>
  <c r="E966" i="9"/>
  <c r="C965" i="9"/>
  <c r="G965" i="8"/>
  <c r="B965" i="8" s="1"/>
  <c r="E965" i="8"/>
  <c r="F964" i="9"/>
  <c r="G964" i="9" s="1"/>
  <c r="H964" i="9" s="1"/>
  <c r="J964" i="9" s="1"/>
  <c r="D963" i="8"/>
  <c r="M963" i="8" s="1"/>
  <c r="C963" i="8"/>
  <c r="H963" i="8" s="1"/>
  <c r="I963" i="8" l="1"/>
  <c r="L963" i="8" s="1"/>
  <c r="N963" i="8" s="1"/>
  <c r="E966" i="8"/>
  <c r="D964" i="8"/>
  <c r="M964" i="8" s="1"/>
  <c r="C964" i="8"/>
  <c r="E967" i="9"/>
  <c r="C966" i="9"/>
  <c r="G966" i="8"/>
  <c r="B966" i="8" s="1"/>
  <c r="F969" i="8"/>
  <c r="F965" i="9"/>
  <c r="G965" i="9" s="1"/>
  <c r="H965" i="9" s="1"/>
  <c r="J965" i="9" s="1"/>
  <c r="H964" i="8" l="1"/>
  <c r="C965" i="8"/>
  <c r="D965" i="8"/>
  <c r="M965" i="8" s="1"/>
  <c r="E968" i="9"/>
  <c r="C967" i="9"/>
  <c r="G967" i="8"/>
  <c r="B967" i="8" s="1"/>
  <c r="I964" i="8"/>
  <c r="L964" i="8" s="1"/>
  <c r="N964" i="8" s="1"/>
  <c r="F970" i="8"/>
  <c r="F966" i="9"/>
  <c r="G966" i="9" s="1"/>
  <c r="H966" i="9" s="1"/>
  <c r="J966" i="9" s="1"/>
  <c r="E967" i="8"/>
  <c r="H965" i="8" l="1"/>
  <c r="I965" i="8" s="1"/>
  <c r="L965" i="8" s="1"/>
  <c r="N965" i="8" s="1"/>
  <c r="F967" i="9"/>
  <c r="G967" i="9" s="1"/>
  <c r="H967" i="9" s="1"/>
  <c r="J967" i="9" s="1"/>
  <c r="C966" i="8"/>
  <c r="D966" i="8"/>
  <c r="M966" i="8" s="1"/>
  <c r="F971" i="8"/>
  <c r="E968" i="8"/>
  <c r="E969" i="9"/>
  <c r="C968" i="9"/>
  <c r="G968" i="8"/>
  <c r="B968" i="8" s="1"/>
  <c r="H966" i="8" l="1"/>
  <c r="I966" i="8" s="1"/>
  <c r="L966" i="8" s="1"/>
  <c r="N966" i="8" s="1"/>
  <c r="F968" i="9"/>
  <c r="G968" i="9" s="1"/>
  <c r="H968" i="9" s="1"/>
  <c r="J968" i="9" s="1"/>
  <c r="C967" i="8"/>
  <c r="D967" i="8"/>
  <c r="M967" i="8" s="1"/>
  <c r="F972" i="8"/>
  <c r="E969" i="8"/>
  <c r="E970" i="9"/>
  <c r="C969" i="9"/>
  <c r="G969" i="8"/>
  <c r="B969" i="8" s="1"/>
  <c r="H967" i="8" l="1"/>
  <c r="I967" i="8" s="1"/>
  <c r="L967" i="8" s="1"/>
  <c r="N967" i="8" s="1"/>
  <c r="G970" i="8"/>
  <c r="B970" i="8" s="1"/>
  <c r="E970" i="8"/>
  <c r="F969" i="9"/>
  <c r="G969" i="9" s="1"/>
  <c r="H969" i="9" s="1"/>
  <c r="J969" i="9" s="1"/>
  <c r="F973" i="8"/>
  <c r="D968" i="8"/>
  <c r="M968" i="8" s="1"/>
  <c r="C968" i="8"/>
  <c r="H968" i="8" s="1"/>
  <c r="E971" i="9"/>
  <c r="C970" i="9"/>
  <c r="F970" i="9" l="1"/>
  <c r="G970" i="9" s="1"/>
  <c r="H970" i="9" s="1"/>
  <c r="J970" i="9" s="1"/>
  <c r="C969" i="8"/>
  <c r="D969" i="8"/>
  <c r="M969" i="8" s="1"/>
  <c r="E972" i="9"/>
  <c r="C971" i="9"/>
  <c r="G971" i="8"/>
  <c r="B971" i="8" s="1"/>
  <c r="I968" i="8"/>
  <c r="L968" i="8" s="1"/>
  <c r="N968" i="8" s="1"/>
  <c r="F974" i="8"/>
  <c r="E971" i="8"/>
  <c r="H969" i="8" l="1"/>
  <c r="I969" i="8" s="1"/>
  <c r="L969" i="8" s="1"/>
  <c r="N969" i="8" s="1"/>
  <c r="E972" i="8"/>
  <c r="F971" i="9"/>
  <c r="G971" i="9" s="1"/>
  <c r="H971" i="9" s="1"/>
  <c r="J971" i="9" s="1"/>
  <c r="C970" i="8"/>
  <c r="D970" i="8"/>
  <c r="M970" i="8" s="1"/>
  <c r="E973" i="9"/>
  <c r="C972" i="9"/>
  <c r="F975" i="8"/>
  <c r="G972" i="8"/>
  <c r="B972" i="8" s="1"/>
  <c r="H970" i="8" l="1"/>
  <c r="D971" i="8"/>
  <c r="M971" i="8" s="1"/>
  <c r="C971" i="8"/>
  <c r="I970" i="8"/>
  <c r="L970" i="8" s="1"/>
  <c r="N970" i="8" s="1"/>
  <c r="G973" i="8"/>
  <c r="B973" i="8" s="1"/>
  <c r="F972" i="9"/>
  <c r="G972" i="9" s="1"/>
  <c r="H972" i="9" s="1"/>
  <c r="J972" i="9" s="1"/>
  <c r="E973" i="8"/>
  <c r="F976" i="8"/>
  <c r="E974" i="9"/>
  <c r="C973" i="9"/>
  <c r="H971" i="8" l="1"/>
  <c r="F973" i="9"/>
  <c r="G973" i="9" s="1"/>
  <c r="H973" i="9" s="1"/>
  <c r="J973" i="9" s="1"/>
  <c r="D972" i="8"/>
  <c r="M972" i="8" s="1"/>
  <c r="C972" i="8"/>
  <c r="I971" i="8"/>
  <c r="L971" i="8" s="1"/>
  <c r="N971" i="8" s="1"/>
  <c r="E975" i="9"/>
  <c r="C974" i="9"/>
  <c r="G974" i="8"/>
  <c r="B974" i="8" s="1"/>
  <c r="F977" i="8"/>
  <c r="E974" i="8"/>
  <c r="H972" i="8" l="1"/>
  <c r="I972" i="8" s="1"/>
  <c r="L972" i="8" s="1"/>
  <c r="N972" i="8" s="1"/>
  <c r="C973" i="8"/>
  <c r="D973" i="8"/>
  <c r="M973" i="8" s="1"/>
  <c r="E976" i="9"/>
  <c r="C975" i="9"/>
  <c r="G975" i="8"/>
  <c r="B975" i="8" s="1"/>
  <c r="E975" i="8"/>
  <c r="F978" i="8"/>
  <c r="F974" i="9"/>
  <c r="G974" i="9" s="1"/>
  <c r="H974" i="9" s="1"/>
  <c r="J974" i="9" s="1"/>
  <c r="H973" i="8" l="1"/>
  <c r="I973" i="8" s="1"/>
  <c r="L973" i="8" s="1"/>
  <c r="N973" i="8" s="1"/>
  <c r="E976" i="8"/>
  <c r="F975" i="9"/>
  <c r="G975" i="9" s="1"/>
  <c r="H975" i="9" s="1"/>
  <c r="J975" i="9" s="1"/>
  <c r="C974" i="8"/>
  <c r="D974" i="8"/>
  <c r="M974" i="8" s="1"/>
  <c r="E977" i="9"/>
  <c r="C976" i="9"/>
  <c r="F979" i="8"/>
  <c r="G976" i="8"/>
  <c r="B976" i="8" s="1"/>
  <c r="H974" i="8" l="1"/>
  <c r="I974" i="8" s="1"/>
  <c r="L974" i="8" s="1"/>
  <c r="N974" i="8" s="1"/>
  <c r="E978" i="9"/>
  <c r="C977" i="9"/>
  <c r="F980" i="8"/>
  <c r="E977" i="8"/>
  <c r="C975" i="8"/>
  <c r="D975" i="8"/>
  <c r="M975" i="8" s="1"/>
  <c r="G977" i="8"/>
  <c r="B977" i="8" s="1"/>
  <c r="F976" i="9"/>
  <c r="G976" i="9" s="1"/>
  <c r="H976" i="9" s="1"/>
  <c r="J976" i="9" s="1"/>
  <c r="H975" i="8" l="1"/>
  <c r="I975" i="8" s="1"/>
  <c r="L975" i="8" s="1"/>
  <c r="N975" i="8" s="1"/>
  <c r="D976" i="8"/>
  <c r="M976" i="8" s="1"/>
  <c r="C976" i="8"/>
  <c r="H976" i="8" s="1"/>
  <c r="F981" i="8"/>
  <c r="E979" i="9"/>
  <c r="C978" i="9"/>
  <c r="G978" i="8"/>
  <c r="B978" i="8" s="1"/>
  <c r="F977" i="9"/>
  <c r="G977" i="9" s="1"/>
  <c r="H977" i="9" s="1"/>
  <c r="J977" i="9" s="1"/>
  <c r="E978" i="8"/>
  <c r="E979" i="8" l="1"/>
  <c r="F978" i="9"/>
  <c r="G978" i="9" s="1"/>
  <c r="H978" i="9" s="1"/>
  <c r="J978" i="9" s="1"/>
  <c r="I976" i="8"/>
  <c r="L976" i="8" s="1"/>
  <c r="N976" i="8" s="1"/>
  <c r="C977" i="8"/>
  <c r="D977" i="8"/>
  <c r="M977" i="8" s="1"/>
  <c r="E980" i="9"/>
  <c r="C979" i="9"/>
  <c r="G979" i="8"/>
  <c r="B979" i="8" s="1"/>
  <c r="F982" i="8"/>
  <c r="H977" i="8" l="1"/>
  <c r="F979" i="9"/>
  <c r="G979" i="9" s="1"/>
  <c r="H979" i="9" s="1"/>
  <c r="J979" i="9" s="1"/>
  <c r="C978" i="8"/>
  <c r="D978" i="8"/>
  <c r="M978" i="8" s="1"/>
  <c r="G980" i="8"/>
  <c r="B980" i="8" s="1"/>
  <c r="I977" i="8"/>
  <c r="L977" i="8" s="1"/>
  <c r="N977" i="8" s="1"/>
  <c r="F983" i="8"/>
  <c r="E981" i="9"/>
  <c r="C980" i="9"/>
  <c r="E980" i="8"/>
  <c r="H978" i="8" l="1"/>
  <c r="E981" i="8"/>
  <c r="E982" i="9"/>
  <c r="C981" i="9"/>
  <c r="F984" i="8"/>
  <c r="D979" i="8"/>
  <c r="M979" i="8" s="1"/>
  <c r="C979" i="8"/>
  <c r="H979" i="8" s="1"/>
  <c r="F980" i="9"/>
  <c r="G980" i="9" s="1"/>
  <c r="H980" i="9" s="1"/>
  <c r="J980" i="9" s="1"/>
  <c r="I978" i="8"/>
  <c r="L978" i="8" s="1"/>
  <c r="N978" i="8" s="1"/>
  <c r="G981" i="8"/>
  <c r="B981" i="8" s="1"/>
  <c r="F981" i="9" l="1"/>
  <c r="G981" i="9" s="1"/>
  <c r="H981" i="9" s="1"/>
  <c r="J981" i="9" s="1"/>
  <c r="D980" i="8"/>
  <c r="M980" i="8" s="1"/>
  <c r="C980" i="8"/>
  <c r="H980" i="8" s="1"/>
  <c r="E982" i="8"/>
  <c r="F985" i="8"/>
  <c r="E983" i="9"/>
  <c r="C982" i="9"/>
  <c r="G982" i="8"/>
  <c r="B982" i="8" s="1"/>
  <c r="I979" i="8"/>
  <c r="L979" i="8" s="1"/>
  <c r="N979" i="8" s="1"/>
  <c r="F982" i="9" l="1"/>
  <c r="G982" i="9" s="1"/>
  <c r="H982" i="9" s="1"/>
  <c r="J982" i="9" s="1"/>
  <c r="E983" i="8"/>
  <c r="E984" i="9"/>
  <c r="C983" i="9"/>
  <c r="G983" i="8"/>
  <c r="B983" i="8" s="1"/>
  <c r="F986" i="8"/>
  <c r="I980" i="8"/>
  <c r="L980" i="8" s="1"/>
  <c r="N980" i="8" s="1"/>
  <c r="C981" i="8"/>
  <c r="D981" i="8"/>
  <c r="M981" i="8" s="1"/>
  <c r="H981" i="8" l="1"/>
  <c r="I981" i="8" s="1"/>
  <c r="L981" i="8" s="1"/>
  <c r="N981" i="8" s="1"/>
  <c r="F983" i="9"/>
  <c r="G983" i="9" s="1"/>
  <c r="H983" i="9" s="1"/>
  <c r="J983" i="9" s="1"/>
  <c r="C982" i="8"/>
  <c r="D982" i="8"/>
  <c r="M982" i="8" s="1"/>
  <c r="E985" i="9"/>
  <c r="C984" i="9"/>
  <c r="G984" i="8"/>
  <c r="B984" i="8" s="1"/>
  <c r="E984" i="8"/>
  <c r="F987" i="8"/>
  <c r="H982" i="8" l="1"/>
  <c r="C983" i="8"/>
  <c r="D983" i="8"/>
  <c r="M983" i="8" s="1"/>
  <c r="E986" i="9"/>
  <c r="C985" i="9"/>
  <c r="F984" i="9"/>
  <c r="G984" i="9" s="1"/>
  <c r="H984" i="9" s="1"/>
  <c r="J984" i="9" s="1"/>
  <c r="F988" i="8"/>
  <c r="G985" i="8"/>
  <c r="B985" i="8" s="1"/>
  <c r="E985" i="8"/>
  <c r="I982" i="8"/>
  <c r="L982" i="8" s="1"/>
  <c r="N982" i="8" s="1"/>
  <c r="H983" i="8" l="1"/>
  <c r="D984" i="8"/>
  <c r="M984" i="8" s="1"/>
  <c r="C984" i="8"/>
  <c r="E987" i="9"/>
  <c r="C986" i="9"/>
  <c r="G986" i="8"/>
  <c r="B986" i="8" s="1"/>
  <c r="E986" i="8"/>
  <c r="F989" i="8"/>
  <c r="I983" i="8"/>
  <c r="L983" i="8" s="1"/>
  <c r="N983" i="8" s="1"/>
  <c r="F985" i="9"/>
  <c r="G985" i="9" s="1"/>
  <c r="H985" i="9" s="1"/>
  <c r="J985" i="9" s="1"/>
  <c r="H984" i="8" l="1"/>
  <c r="F986" i="9"/>
  <c r="G986" i="9" s="1"/>
  <c r="H986" i="9" s="1"/>
  <c r="J986" i="9" s="1"/>
  <c r="I984" i="8"/>
  <c r="L984" i="8" s="1"/>
  <c r="N984" i="8" s="1"/>
  <c r="F990" i="8"/>
  <c r="C985" i="8"/>
  <c r="H985" i="8" s="1"/>
  <c r="D985" i="8"/>
  <c r="M985" i="8" s="1"/>
  <c r="E988" i="9"/>
  <c r="C987" i="9"/>
  <c r="G987" i="8"/>
  <c r="B987" i="8" s="1"/>
  <c r="E987" i="8"/>
  <c r="I985" i="8" l="1"/>
  <c r="L985" i="8" s="1"/>
  <c r="N985" i="8" s="1"/>
  <c r="F987" i="9"/>
  <c r="G987" i="9" s="1"/>
  <c r="H987" i="9" s="1"/>
  <c r="J987" i="9" s="1"/>
  <c r="C986" i="8"/>
  <c r="D986" i="8"/>
  <c r="M986" i="8" s="1"/>
  <c r="E989" i="9"/>
  <c r="C988" i="9"/>
  <c r="F991" i="8"/>
  <c r="G988" i="8"/>
  <c r="B988" i="8" s="1"/>
  <c r="E988" i="8"/>
  <c r="H986" i="8" l="1"/>
  <c r="I986" i="8" s="1"/>
  <c r="L986" i="8" s="1"/>
  <c r="N986" i="8" s="1"/>
  <c r="F992" i="8"/>
  <c r="D987" i="8"/>
  <c r="M987" i="8" s="1"/>
  <c r="C987" i="8"/>
  <c r="G989" i="8"/>
  <c r="B989" i="8" s="1"/>
  <c r="F988" i="9"/>
  <c r="G988" i="9" s="1"/>
  <c r="H988" i="9" s="1"/>
  <c r="J988" i="9" s="1"/>
  <c r="E989" i="8"/>
  <c r="E990" i="9"/>
  <c r="C989" i="9"/>
  <c r="H987" i="8" l="1"/>
  <c r="E991" i="9"/>
  <c r="C990" i="9"/>
  <c r="E990" i="8"/>
  <c r="D988" i="8"/>
  <c r="M988" i="8" s="1"/>
  <c r="C988" i="8"/>
  <c r="H988" i="8" s="1"/>
  <c r="F993" i="8"/>
  <c r="G990" i="8"/>
  <c r="B990" i="8" s="1"/>
  <c r="F989" i="9"/>
  <c r="G989" i="9" s="1"/>
  <c r="H989" i="9" s="1"/>
  <c r="J989" i="9" s="1"/>
  <c r="I987" i="8"/>
  <c r="L987" i="8" s="1"/>
  <c r="N987" i="8" s="1"/>
  <c r="C989" i="8" l="1"/>
  <c r="H989" i="8" s="1"/>
  <c r="D989" i="8"/>
  <c r="M989" i="8" s="1"/>
  <c r="I988" i="8"/>
  <c r="L988" i="8" s="1"/>
  <c r="N988" i="8" s="1"/>
  <c r="G991" i="8"/>
  <c r="B991" i="8" s="1"/>
  <c r="F990" i="9"/>
  <c r="G990" i="9" s="1"/>
  <c r="H990" i="9" s="1"/>
  <c r="J990" i="9" s="1"/>
  <c r="F994" i="8"/>
  <c r="E991" i="8"/>
  <c r="E992" i="9"/>
  <c r="C991" i="9"/>
  <c r="F991" i="9" l="1"/>
  <c r="G991" i="9" s="1"/>
  <c r="H991" i="9" s="1"/>
  <c r="J991" i="9" s="1"/>
  <c r="E993" i="9"/>
  <c r="C992" i="9"/>
  <c r="F995" i="8"/>
  <c r="G992" i="8"/>
  <c r="B992" i="8" s="1"/>
  <c r="I989" i="8"/>
  <c r="L989" i="8" s="1"/>
  <c r="N989" i="8" s="1"/>
  <c r="E992" i="8"/>
  <c r="C990" i="8"/>
  <c r="D990" i="8"/>
  <c r="M990" i="8" s="1"/>
  <c r="H990" i="8" l="1"/>
  <c r="I990" i="8" s="1"/>
  <c r="L990" i="8" s="1"/>
  <c r="N990" i="8" s="1"/>
  <c r="E994" i="9"/>
  <c r="C993" i="9"/>
  <c r="C991" i="8"/>
  <c r="D991" i="8"/>
  <c r="M991" i="8" s="1"/>
  <c r="G993" i="8"/>
  <c r="B993" i="8" s="1"/>
  <c r="F992" i="9"/>
  <c r="G992" i="9" s="1"/>
  <c r="H992" i="9" s="1"/>
  <c r="J992" i="9" s="1"/>
  <c r="F996" i="8"/>
  <c r="E993" i="8"/>
  <c r="H991" i="8" l="1"/>
  <c r="I991" i="8" s="1"/>
  <c r="L991" i="8" s="1"/>
  <c r="N991" i="8" s="1"/>
  <c r="E994" i="8"/>
  <c r="D992" i="8"/>
  <c r="M992" i="8" s="1"/>
  <c r="C992" i="8"/>
  <c r="G994" i="8"/>
  <c r="B994" i="8" s="1"/>
  <c r="F993" i="9"/>
  <c r="G993" i="9" s="1"/>
  <c r="H993" i="9" s="1"/>
  <c r="J993" i="9" s="1"/>
  <c r="F997" i="8"/>
  <c r="E995" i="9"/>
  <c r="C994" i="9"/>
  <c r="H992" i="8" l="1"/>
  <c r="I992" i="8" s="1"/>
  <c r="L992" i="8" s="1"/>
  <c r="N992" i="8" s="1"/>
  <c r="F998" i="8"/>
  <c r="F994" i="9"/>
  <c r="G994" i="9" s="1"/>
  <c r="H994" i="9" s="1"/>
  <c r="J994" i="9" s="1"/>
  <c r="E996" i="9"/>
  <c r="C995" i="9"/>
  <c r="C993" i="8"/>
  <c r="D993" i="8"/>
  <c r="M993" i="8" s="1"/>
  <c r="E995" i="8"/>
  <c r="G995" i="8"/>
  <c r="B995" i="8" s="1"/>
  <c r="H993" i="8" l="1"/>
  <c r="E997" i="9"/>
  <c r="C996" i="9"/>
  <c r="F999" i="8"/>
  <c r="I993" i="8"/>
  <c r="L993" i="8" s="1"/>
  <c r="N993" i="8" s="1"/>
  <c r="E996" i="8"/>
  <c r="F995" i="9"/>
  <c r="G995" i="9" s="1"/>
  <c r="H995" i="9" s="1"/>
  <c r="J995" i="9" s="1"/>
  <c r="C994" i="8"/>
  <c r="D994" i="8"/>
  <c r="M994" i="8" s="1"/>
  <c r="G996" i="8"/>
  <c r="B996" i="8" s="1"/>
  <c r="H994" i="8" l="1"/>
  <c r="I994" i="8" s="1"/>
  <c r="L994" i="8" s="1"/>
  <c r="N994" i="8" s="1"/>
  <c r="D995" i="8"/>
  <c r="M995" i="8" s="1"/>
  <c r="C995" i="8"/>
  <c r="H995" i="8" s="1"/>
  <c r="G997" i="8"/>
  <c r="B997" i="8" s="1"/>
  <c r="F996" i="9"/>
  <c r="G996" i="9" s="1"/>
  <c r="H996" i="9" s="1"/>
  <c r="J996" i="9" s="1"/>
  <c r="E997" i="8"/>
  <c r="F1000" i="8"/>
  <c r="E998" i="9"/>
  <c r="C997" i="9"/>
  <c r="E999" i="9" l="1"/>
  <c r="C998" i="9"/>
  <c r="G998" i="8"/>
  <c r="B998" i="8" s="1"/>
  <c r="F1001" i="8"/>
  <c r="I995" i="8"/>
  <c r="L995" i="8" s="1"/>
  <c r="N995" i="8" s="1"/>
  <c r="F997" i="9"/>
  <c r="G997" i="9" s="1"/>
  <c r="H997" i="9" s="1"/>
  <c r="J997" i="9" s="1"/>
  <c r="E998" i="8"/>
  <c r="D996" i="8"/>
  <c r="M996" i="8" s="1"/>
  <c r="C996" i="8"/>
  <c r="H996" i="8" s="1"/>
  <c r="I996" i="8" l="1"/>
  <c r="L996" i="8" s="1"/>
  <c r="N996" i="8" s="1"/>
  <c r="F1002" i="8"/>
  <c r="C997" i="8"/>
  <c r="D997" i="8"/>
  <c r="M997" i="8" s="1"/>
  <c r="E1000" i="9"/>
  <c r="C999" i="9"/>
  <c r="G999" i="8"/>
  <c r="B999" i="8" s="1"/>
  <c r="F998" i="9"/>
  <c r="G998" i="9" s="1"/>
  <c r="H998" i="9" s="1"/>
  <c r="J998" i="9" s="1"/>
  <c r="E999" i="8"/>
  <c r="H997" i="8" l="1"/>
  <c r="E1000" i="8"/>
  <c r="C998" i="8"/>
  <c r="D998" i="8"/>
  <c r="M998" i="8" s="1"/>
  <c r="E1001" i="9"/>
  <c r="C1000" i="9"/>
  <c r="F1003" i="8"/>
  <c r="G1000" i="8"/>
  <c r="B1000" i="8" s="1"/>
  <c r="I997" i="8"/>
  <c r="L997" i="8" s="1"/>
  <c r="N997" i="8" s="1"/>
  <c r="F999" i="9"/>
  <c r="G999" i="9" s="1"/>
  <c r="H999" i="9" s="1"/>
  <c r="J999" i="9" s="1"/>
  <c r="H998" i="8" l="1"/>
  <c r="I998" i="8" s="1"/>
  <c r="L998" i="8" s="1"/>
  <c r="N998" i="8" s="1"/>
  <c r="C999" i="8"/>
  <c r="D999" i="8"/>
  <c r="M999" i="8" s="1"/>
  <c r="G1001" i="8"/>
  <c r="B1001" i="8" s="1"/>
  <c r="F1000" i="9"/>
  <c r="G1000" i="9" s="1"/>
  <c r="H1000" i="9" s="1"/>
  <c r="J1000" i="9" s="1"/>
  <c r="E1001" i="8"/>
  <c r="E1002" i="9"/>
  <c r="C1001" i="9"/>
  <c r="F1004" i="8"/>
  <c r="H999" i="8" l="1"/>
  <c r="I999" i="8" s="1"/>
  <c r="L999" i="8" s="1"/>
  <c r="N999" i="8" s="1"/>
  <c r="F1001" i="9"/>
  <c r="G1001" i="9" s="1"/>
  <c r="H1001" i="9" s="1"/>
  <c r="J1001" i="9" s="1"/>
  <c r="F1005" i="8"/>
  <c r="E1003" i="9"/>
  <c r="C1002" i="9"/>
  <c r="E1002" i="8"/>
  <c r="D1000" i="8"/>
  <c r="M1000" i="8" s="1"/>
  <c r="C1000" i="8"/>
  <c r="G1002" i="8"/>
  <c r="B1002" i="8" s="1"/>
  <c r="H1000" i="8" l="1"/>
  <c r="F1002" i="9"/>
  <c r="G1002" i="9" s="1"/>
  <c r="H1002" i="9" s="1"/>
  <c r="J1002" i="9" s="1"/>
  <c r="C1001" i="8"/>
  <c r="D1001" i="8"/>
  <c r="M1001" i="8" s="1"/>
  <c r="E1003" i="8"/>
  <c r="E1004" i="9"/>
  <c r="C1003" i="9"/>
  <c r="G1003" i="8"/>
  <c r="B1003" i="8" s="1"/>
  <c r="F1006" i="8"/>
  <c r="I1000" i="8"/>
  <c r="L1000" i="8" s="1"/>
  <c r="N1000" i="8" s="1"/>
  <c r="H1001" i="8" l="1"/>
  <c r="C1002" i="8"/>
  <c r="D1002" i="8"/>
  <c r="M1002" i="8" s="1"/>
  <c r="E1005" i="9"/>
  <c r="C1004" i="9"/>
  <c r="I1001" i="8"/>
  <c r="L1001" i="8" s="1"/>
  <c r="N1001" i="8" s="1"/>
  <c r="G1004" i="8"/>
  <c r="B1004" i="8" s="1"/>
  <c r="E1004" i="8"/>
  <c r="F1007" i="8"/>
  <c r="F1003" i="9"/>
  <c r="G1003" i="9" s="1"/>
  <c r="H1003" i="9" s="1"/>
  <c r="J1003" i="9" s="1"/>
  <c r="H1002" i="8" l="1"/>
  <c r="E1005" i="8"/>
  <c r="E1006" i="9"/>
  <c r="C1005" i="9"/>
  <c r="G1005" i="8"/>
  <c r="B1005" i="8" s="1"/>
  <c r="F1008" i="8"/>
  <c r="D1003" i="8"/>
  <c r="M1003" i="8" s="1"/>
  <c r="C1003" i="8"/>
  <c r="F1004" i="9"/>
  <c r="G1004" i="9" s="1"/>
  <c r="H1004" i="9" s="1"/>
  <c r="J1004" i="9" s="1"/>
  <c r="I1002" i="8"/>
  <c r="L1002" i="8" s="1"/>
  <c r="N1002" i="8" s="1"/>
  <c r="H1003" i="8" l="1"/>
  <c r="I1003" i="8" s="1"/>
  <c r="L1003" i="8" s="1"/>
  <c r="N1003" i="8" s="1"/>
  <c r="D1004" i="8"/>
  <c r="M1004" i="8" s="1"/>
  <c r="C1004" i="8"/>
  <c r="E1007" i="9"/>
  <c r="C1006" i="9"/>
  <c r="G1006" i="8"/>
  <c r="B1006" i="8" s="1"/>
  <c r="E1006" i="8"/>
  <c r="F1009" i="8"/>
  <c r="F1005" i="9"/>
  <c r="G1005" i="9" s="1"/>
  <c r="H1005" i="9" s="1"/>
  <c r="J1005" i="9" s="1"/>
  <c r="H1004" i="8" l="1"/>
  <c r="E1007" i="8"/>
  <c r="F1010" i="8"/>
  <c r="C1005" i="8"/>
  <c r="D1005" i="8"/>
  <c r="M1005" i="8" s="1"/>
  <c r="E1008" i="9"/>
  <c r="C1007" i="9"/>
  <c r="G1007" i="8"/>
  <c r="B1007" i="8" s="1"/>
  <c r="I1004" i="8"/>
  <c r="L1004" i="8" s="1"/>
  <c r="N1004" i="8" s="1"/>
  <c r="F1006" i="9"/>
  <c r="G1006" i="9" s="1"/>
  <c r="H1006" i="9" s="1"/>
  <c r="J1006" i="9" s="1"/>
  <c r="H1005" i="8" l="1"/>
  <c r="C1006" i="8"/>
  <c r="D1006" i="8"/>
  <c r="M1006" i="8" s="1"/>
  <c r="E1009" i="9"/>
  <c r="C1008" i="9"/>
  <c r="F1011" i="8"/>
  <c r="G1008" i="8"/>
  <c r="B1008" i="8" s="1"/>
  <c r="E1008" i="8"/>
  <c r="I1005" i="8"/>
  <c r="L1005" i="8" s="1"/>
  <c r="N1005" i="8" s="1"/>
  <c r="F1007" i="9"/>
  <c r="G1007" i="9" s="1"/>
  <c r="H1007" i="9" s="1"/>
  <c r="J1007" i="9" s="1"/>
  <c r="H1006" i="8" l="1"/>
  <c r="I1006" i="8" s="1"/>
  <c r="L1006" i="8" s="1"/>
  <c r="N1006" i="8" s="1"/>
  <c r="E1010" i="9"/>
  <c r="C1009" i="9"/>
  <c r="G1009" i="8"/>
  <c r="B1009" i="8" s="1"/>
  <c r="E1009" i="8"/>
  <c r="F1012" i="8"/>
  <c r="C1007" i="8"/>
  <c r="D1007" i="8"/>
  <c r="M1007" i="8" s="1"/>
  <c r="F1008" i="9"/>
  <c r="G1008" i="9" s="1"/>
  <c r="H1008" i="9" s="1"/>
  <c r="J1008" i="9" s="1"/>
  <c r="H1007" i="8" l="1"/>
  <c r="E1010" i="8"/>
  <c r="F1013" i="8"/>
  <c r="D1008" i="8"/>
  <c r="M1008" i="8" s="1"/>
  <c r="C1008" i="8"/>
  <c r="H1008" i="8" s="1"/>
  <c r="E1011" i="9"/>
  <c r="C1010" i="9"/>
  <c r="G1010" i="8"/>
  <c r="B1010" i="8" s="1"/>
  <c r="I1007" i="8"/>
  <c r="L1007" i="8" s="1"/>
  <c r="N1007" i="8" s="1"/>
  <c r="F1009" i="9"/>
  <c r="G1009" i="9" s="1"/>
  <c r="H1009" i="9" s="1"/>
  <c r="J1009" i="9" s="1"/>
  <c r="C1009" i="8" l="1"/>
  <c r="H1009" i="8" s="1"/>
  <c r="D1009" i="8"/>
  <c r="M1009" i="8" s="1"/>
  <c r="E1012" i="9"/>
  <c r="C1011" i="9"/>
  <c r="G1011" i="8"/>
  <c r="B1011" i="8" s="1"/>
  <c r="I1008" i="8"/>
  <c r="L1008" i="8" s="1"/>
  <c r="N1008" i="8" s="1"/>
  <c r="E1011" i="8"/>
  <c r="F1010" i="9"/>
  <c r="G1010" i="9" s="1"/>
  <c r="H1010" i="9" s="1"/>
  <c r="J1010" i="9" s="1"/>
  <c r="F1014" i="8"/>
  <c r="C1010" i="8" l="1"/>
  <c r="H1010" i="8" s="1"/>
  <c r="D1010" i="8"/>
  <c r="M1010" i="8" s="1"/>
  <c r="F1015" i="8"/>
  <c r="G1012" i="8"/>
  <c r="B1012" i="8" s="1"/>
  <c r="I1009" i="8"/>
  <c r="L1009" i="8" s="1"/>
  <c r="N1009" i="8" s="1"/>
  <c r="F1011" i="9"/>
  <c r="G1011" i="9" s="1"/>
  <c r="H1011" i="9" s="1"/>
  <c r="J1011" i="9" s="1"/>
  <c r="E1012" i="8"/>
  <c r="E1013" i="9"/>
  <c r="C1012" i="9"/>
  <c r="F1012" i="9" l="1"/>
  <c r="G1012" i="9" s="1"/>
  <c r="H1012" i="9" s="1"/>
  <c r="J1012" i="9" s="1"/>
  <c r="D1011" i="8"/>
  <c r="M1011" i="8" s="1"/>
  <c r="C1011" i="8"/>
  <c r="H1011" i="8" s="1"/>
  <c r="E1014" i="9"/>
  <c r="C1013" i="9"/>
  <c r="I1010" i="8"/>
  <c r="L1010" i="8" s="1"/>
  <c r="N1010" i="8" s="1"/>
  <c r="E1013" i="8"/>
  <c r="F1016" i="8"/>
  <c r="G1013" i="8"/>
  <c r="B1013" i="8" s="1"/>
  <c r="D1012" i="8" l="1"/>
  <c r="M1012" i="8" s="1"/>
  <c r="C1012" i="8"/>
  <c r="E1014" i="8"/>
  <c r="G1014" i="8"/>
  <c r="B1014" i="8" s="1"/>
  <c r="F1017" i="8"/>
  <c r="E1015" i="9"/>
  <c r="C1014" i="9"/>
  <c r="I1011" i="8"/>
  <c r="L1011" i="8" s="1"/>
  <c r="N1011" i="8" s="1"/>
  <c r="F1013" i="9"/>
  <c r="G1013" i="9" s="1"/>
  <c r="H1013" i="9" s="1"/>
  <c r="J1013" i="9" s="1"/>
  <c r="H1012" i="8" l="1"/>
  <c r="F1014" i="9"/>
  <c r="G1014" i="9" s="1"/>
  <c r="H1014" i="9" s="1"/>
  <c r="J1014" i="9" s="1"/>
  <c r="C1013" i="8"/>
  <c r="D1013" i="8"/>
  <c r="M1013" i="8" s="1"/>
  <c r="I1012" i="8"/>
  <c r="L1012" i="8" s="1"/>
  <c r="N1012" i="8" s="1"/>
  <c r="E1016" i="9"/>
  <c r="C1015" i="9"/>
  <c r="G1015" i="8"/>
  <c r="B1015" i="8" s="1"/>
  <c r="F1018" i="8"/>
  <c r="E1015" i="8"/>
  <c r="H1013" i="8" l="1"/>
  <c r="F1015" i="9"/>
  <c r="G1015" i="9" s="1"/>
  <c r="H1015" i="9" s="1"/>
  <c r="J1015" i="9" s="1"/>
  <c r="C1014" i="8"/>
  <c r="D1014" i="8"/>
  <c r="M1014" i="8" s="1"/>
  <c r="E1017" i="9"/>
  <c r="C1016" i="9"/>
  <c r="F1019" i="8"/>
  <c r="E1016" i="8"/>
  <c r="I1013" i="8"/>
  <c r="L1013" i="8" s="1"/>
  <c r="N1013" i="8" s="1"/>
  <c r="G1016" i="8"/>
  <c r="B1016" i="8" s="1"/>
  <c r="H1014" i="8" l="1"/>
  <c r="I1014" i="8" s="1"/>
  <c r="L1014" i="8" s="1"/>
  <c r="N1014" i="8" s="1"/>
  <c r="F1016" i="9"/>
  <c r="G1016" i="9" s="1"/>
  <c r="H1016" i="9" s="1"/>
  <c r="J1016" i="9" s="1"/>
  <c r="G1017" i="8"/>
  <c r="B1017" i="8" s="1"/>
  <c r="E1018" i="9"/>
  <c r="C1017" i="9"/>
  <c r="F1020" i="8"/>
  <c r="E1017" i="8"/>
  <c r="C1015" i="8"/>
  <c r="D1015" i="8"/>
  <c r="M1015" i="8" s="1"/>
  <c r="H1015" i="8" l="1"/>
  <c r="I1015" i="8" s="1"/>
  <c r="L1015" i="8" s="1"/>
  <c r="N1015" i="8" s="1"/>
  <c r="D1016" i="8"/>
  <c r="M1016" i="8" s="1"/>
  <c r="C1016" i="8"/>
  <c r="H1016" i="8" s="1"/>
  <c r="E1018" i="8"/>
  <c r="G1018" i="8"/>
  <c r="B1018" i="8" s="1"/>
  <c r="F1017" i="9"/>
  <c r="G1017" i="9" s="1"/>
  <c r="H1017" i="9" s="1"/>
  <c r="J1017" i="9" s="1"/>
  <c r="F1021" i="8"/>
  <c r="E1019" i="9"/>
  <c r="C1018" i="9"/>
  <c r="F1018" i="9" l="1"/>
  <c r="G1018" i="9" s="1"/>
  <c r="H1018" i="9" s="1"/>
  <c r="J1018" i="9" s="1"/>
  <c r="F1022" i="8"/>
  <c r="C1017" i="8"/>
  <c r="D1017" i="8"/>
  <c r="M1017" i="8" s="1"/>
  <c r="I1016" i="8"/>
  <c r="L1016" i="8" s="1"/>
  <c r="N1016" i="8" s="1"/>
  <c r="G1019" i="8"/>
  <c r="B1019" i="8" s="1"/>
  <c r="E1019" i="8"/>
  <c r="E1020" i="9"/>
  <c r="C1019" i="9"/>
  <c r="H1017" i="8" l="1"/>
  <c r="F1023" i="8"/>
  <c r="F1019" i="9"/>
  <c r="G1019" i="9" s="1"/>
  <c r="H1019" i="9" s="1"/>
  <c r="J1019" i="9" s="1"/>
  <c r="C1018" i="8"/>
  <c r="D1018" i="8"/>
  <c r="M1018" i="8" s="1"/>
  <c r="E1021" i="9"/>
  <c r="C1020" i="9"/>
  <c r="G1020" i="8"/>
  <c r="B1020" i="8" s="1"/>
  <c r="I1017" i="8"/>
  <c r="L1017" i="8" s="1"/>
  <c r="N1017" i="8" s="1"/>
  <c r="E1020" i="8"/>
  <c r="H1018" i="8" l="1"/>
  <c r="I1018" i="8" s="1"/>
  <c r="L1018" i="8" s="1"/>
  <c r="N1018" i="8" s="1"/>
  <c r="G1021" i="8"/>
  <c r="B1021" i="8" s="1"/>
  <c r="F1024" i="8"/>
  <c r="D1019" i="8"/>
  <c r="M1019" i="8" s="1"/>
  <c r="C1019" i="8"/>
  <c r="E1021" i="8"/>
  <c r="E1022" i="9"/>
  <c r="C1021" i="9"/>
  <c r="F1020" i="9"/>
  <c r="G1020" i="9" s="1"/>
  <c r="H1020" i="9" s="1"/>
  <c r="J1020" i="9" s="1"/>
  <c r="H1019" i="8" l="1"/>
  <c r="I1019" i="8" s="1"/>
  <c r="L1019" i="8" s="1"/>
  <c r="N1019" i="8" s="1"/>
  <c r="E1022" i="8"/>
  <c r="D1020" i="8"/>
  <c r="M1020" i="8" s="1"/>
  <c r="C1020" i="8"/>
  <c r="G1022" i="8"/>
  <c r="B1022" i="8" s="1"/>
  <c r="F1021" i="9"/>
  <c r="G1021" i="9" s="1"/>
  <c r="H1021" i="9" s="1"/>
  <c r="J1021" i="9" s="1"/>
  <c r="F1025" i="8"/>
  <c r="E1023" i="9"/>
  <c r="C1022" i="9"/>
  <c r="H1020" i="8" l="1"/>
  <c r="F1022" i="9"/>
  <c r="G1022" i="9" s="1"/>
  <c r="H1022" i="9" s="1"/>
  <c r="J1022" i="9" s="1"/>
  <c r="C1021" i="8"/>
  <c r="D1021" i="8"/>
  <c r="M1021" i="8" s="1"/>
  <c r="E1023" i="8"/>
  <c r="G1023" i="8"/>
  <c r="B1023" i="8" s="1"/>
  <c r="F1026" i="8"/>
  <c r="I1020" i="8"/>
  <c r="L1020" i="8" s="1"/>
  <c r="N1020" i="8" s="1"/>
  <c r="E1024" i="9"/>
  <c r="C1023" i="9"/>
  <c r="H1021" i="8" l="1"/>
  <c r="C1022" i="8"/>
  <c r="D1022" i="8"/>
  <c r="M1022" i="8" s="1"/>
  <c r="G1024" i="8"/>
  <c r="B1024" i="8" s="1"/>
  <c r="I1021" i="8"/>
  <c r="L1021" i="8" s="1"/>
  <c r="N1021" i="8" s="1"/>
  <c r="F1023" i="9"/>
  <c r="G1023" i="9" s="1"/>
  <c r="H1023" i="9" s="1"/>
  <c r="J1023" i="9" s="1"/>
  <c r="E1024" i="8"/>
  <c r="E1025" i="9"/>
  <c r="C1024" i="9"/>
  <c r="F1027" i="8"/>
  <c r="H1022" i="8" l="1"/>
  <c r="E1026" i="9"/>
  <c r="C1025" i="9"/>
  <c r="G1025" i="8"/>
  <c r="B1025" i="8" s="1"/>
  <c r="E1025" i="8"/>
  <c r="F1024" i="9"/>
  <c r="G1024" i="9" s="1"/>
  <c r="H1024" i="9" s="1"/>
  <c r="J1024" i="9" s="1"/>
  <c r="I1022" i="8"/>
  <c r="L1022" i="8" s="1"/>
  <c r="N1022" i="8" s="1"/>
  <c r="C1023" i="8"/>
  <c r="D1023" i="8"/>
  <c r="M1023" i="8" s="1"/>
  <c r="F1028" i="8"/>
  <c r="H1023" i="8" l="1"/>
  <c r="F1029" i="8"/>
  <c r="E1026" i="8"/>
  <c r="F1025" i="9"/>
  <c r="G1025" i="9" s="1"/>
  <c r="H1025" i="9" s="1"/>
  <c r="J1025" i="9" s="1"/>
  <c r="D1024" i="8"/>
  <c r="M1024" i="8" s="1"/>
  <c r="C1024" i="8"/>
  <c r="E1027" i="9"/>
  <c r="C1026" i="9"/>
  <c r="I1023" i="8"/>
  <c r="L1023" i="8" s="1"/>
  <c r="N1023" i="8" s="1"/>
  <c r="G1026" i="8"/>
  <c r="B1026" i="8" s="1"/>
  <c r="H1024" i="8" l="1"/>
  <c r="I1024" i="8"/>
  <c r="L1024" i="8" s="1"/>
  <c r="N1024" i="8" s="1"/>
  <c r="E1027" i="8"/>
  <c r="F1026" i="9"/>
  <c r="G1026" i="9" s="1"/>
  <c r="H1026" i="9" s="1"/>
  <c r="J1026" i="9" s="1"/>
  <c r="C1025" i="8"/>
  <c r="D1025" i="8"/>
  <c r="M1025" i="8" s="1"/>
  <c r="G1027" i="8"/>
  <c r="B1027" i="8" s="1"/>
  <c r="F1030" i="8"/>
  <c r="E1028" i="9"/>
  <c r="C1027" i="9"/>
  <c r="H1025" i="8" l="1"/>
  <c r="I1025" i="8" s="1"/>
  <c r="L1025" i="8" s="1"/>
  <c r="N1025" i="8" s="1"/>
  <c r="C1026" i="8"/>
  <c r="D1026" i="8"/>
  <c r="M1026" i="8" s="1"/>
  <c r="E1029" i="9"/>
  <c r="C1028" i="9"/>
  <c r="G1028" i="8"/>
  <c r="B1028" i="8" s="1"/>
  <c r="E1028" i="8"/>
  <c r="F1031" i="8"/>
  <c r="F1027" i="9"/>
  <c r="G1027" i="9" s="1"/>
  <c r="H1027" i="9" s="1"/>
  <c r="J1027" i="9" s="1"/>
  <c r="H1026" i="8" l="1"/>
  <c r="I1026" i="8" s="1"/>
  <c r="L1026" i="8" s="1"/>
  <c r="N1026" i="8" s="1"/>
  <c r="F1028" i="9"/>
  <c r="G1028" i="9" s="1"/>
  <c r="H1028" i="9"/>
  <c r="J1028" i="9" s="1"/>
  <c r="G1029" i="8"/>
  <c r="B1029" i="8" s="1"/>
  <c r="E1029" i="8"/>
  <c r="F1032" i="8"/>
  <c r="D1027" i="8"/>
  <c r="M1027" i="8" s="1"/>
  <c r="C1027" i="8"/>
  <c r="E1030" i="9"/>
  <c r="C1029" i="9"/>
  <c r="H1027" i="8" l="1"/>
  <c r="G1030" i="8"/>
  <c r="B1030" i="8" s="1"/>
  <c r="F1029" i="9"/>
  <c r="G1029" i="9" s="1"/>
  <c r="H1029" i="9" s="1"/>
  <c r="J1029" i="9" s="1"/>
  <c r="F1033" i="8"/>
  <c r="E1030" i="8"/>
  <c r="E1031" i="9"/>
  <c r="C1030" i="9"/>
  <c r="I1027" i="8"/>
  <c r="L1027" i="8" s="1"/>
  <c r="N1027" i="8" s="1"/>
  <c r="D1028" i="8"/>
  <c r="M1028" i="8" s="1"/>
  <c r="C1028" i="8"/>
  <c r="H1028" i="8" s="1"/>
  <c r="I1028" i="8" l="1"/>
  <c r="L1028" i="8" s="1"/>
  <c r="N1028" i="8" s="1"/>
  <c r="F1030" i="9"/>
  <c r="G1030" i="9" s="1"/>
  <c r="H1030" i="9" s="1"/>
  <c r="J1030" i="9" s="1"/>
  <c r="F1034" i="8"/>
  <c r="C1029" i="8"/>
  <c r="D1029" i="8"/>
  <c r="M1029" i="8" s="1"/>
  <c r="E1032" i="9"/>
  <c r="C1031" i="9"/>
  <c r="G1031" i="8"/>
  <c r="B1031" i="8" s="1"/>
  <c r="E1031" i="8"/>
  <c r="H1029" i="8" l="1"/>
  <c r="E1032" i="8"/>
  <c r="I1029" i="8"/>
  <c r="L1029" i="8" s="1"/>
  <c r="N1029" i="8" s="1"/>
  <c r="F1031" i="9"/>
  <c r="G1031" i="9" s="1"/>
  <c r="H1031" i="9" s="1"/>
  <c r="J1031" i="9" s="1"/>
  <c r="C1030" i="8"/>
  <c r="D1030" i="8"/>
  <c r="M1030" i="8" s="1"/>
  <c r="E1033" i="9"/>
  <c r="C1032" i="9"/>
  <c r="F1035" i="8"/>
  <c r="G1032" i="8"/>
  <c r="B1032" i="8" s="1"/>
  <c r="H1030" i="8" l="1"/>
  <c r="I1030" i="8" s="1"/>
  <c r="L1030" i="8" s="1"/>
  <c r="N1030" i="8" s="1"/>
  <c r="F1032" i="9"/>
  <c r="G1032" i="9" s="1"/>
  <c r="H1032" i="9" s="1"/>
  <c r="J1032" i="9" s="1"/>
  <c r="G1033" i="8"/>
  <c r="B1033" i="8" s="1"/>
  <c r="E1033" i="8"/>
  <c r="E1034" i="9"/>
  <c r="C1033" i="9"/>
  <c r="F1036" i="8"/>
  <c r="C1031" i="8"/>
  <c r="D1031" i="8"/>
  <c r="M1031" i="8" s="1"/>
  <c r="H1031" i="8" l="1"/>
  <c r="I1031" i="8" s="1"/>
  <c r="L1031" i="8" s="1"/>
  <c r="N1031" i="8" s="1"/>
  <c r="E1034" i="8"/>
  <c r="F1033" i="9"/>
  <c r="G1033" i="9" s="1"/>
  <c r="H1033" i="9" s="1"/>
  <c r="J1033" i="9" s="1"/>
  <c r="D1032" i="8"/>
  <c r="M1032" i="8" s="1"/>
  <c r="C1032" i="8"/>
  <c r="F1037" i="8"/>
  <c r="E1035" i="9"/>
  <c r="C1034" i="9"/>
  <c r="G1034" i="8"/>
  <c r="B1034" i="8" s="1"/>
  <c r="H1032" i="8" l="1"/>
  <c r="C1033" i="8"/>
  <c r="D1033" i="8"/>
  <c r="M1033" i="8" s="1"/>
  <c r="E1036" i="9"/>
  <c r="C1035" i="9"/>
  <c r="G1035" i="8"/>
  <c r="B1035" i="8" s="1"/>
  <c r="F1038" i="8"/>
  <c r="E1035" i="8"/>
  <c r="F1034" i="9"/>
  <c r="G1034" i="9" s="1"/>
  <c r="H1034" i="9" s="1"/>
  <c r="J1034" i="9" s="1"/>
  <c r="I1032" i="8"/>
  <c r="L1032" i="8" s="1"/>
  <c r="N1032" i="8" s="1"/>
  <c r="H1033" i="8" l="1"/>
  <c r="E1036" i="8"/>
  <c r="E1037" i="9"/>
  <c r="C1036" i="9"/>
  <c r="G1036" i="8"/>
  <c r="B1036" i="8" s="1"/>
  <c r="F1039" i="8"/>
  <c r="F1035" i="9"/>
  <c r="G1035" i="9" s="1"/>
  <c r="H1035" i="9" s="1"/>
  <c r="J1035" i="9" s="1"/>
  <c r="C1034" i="8"/>
  <c r="D1034" i="8"/>
  <c r="M1034" i="8" s="1"/>
  <c r="I1033" i="8"/>
  <c r="L1033" i="8" s="1"/>
  <c r="N1033" i="8" s="1"/>
  <c r="H1034" i="8" l="1"/>
  <c r="I1034" i="8" s="1"/>
  <c r="L1034" i="8" s="1"/>
  <c r="N1034" i="8" s="1"/>
  <c r="D1035" i="8"/>
  <c r="M1035" i="8" s="1"/>
  <c r="C1035" i="8"/>
  <c r="H1035" i="8" s="1"/>
  <c r="E1038" i="9"/>
  <c r="C1037" i="9"/>
  <c r="G1037" i="8"/>
  <c r="B1037" i="8" s="1"/>
  <c r="E1037" i="8"/>
  <c r="F1040" i="8"/>
  <c r="F1036" i="9"/>
  <c r="G1036" i="9" s="1"/>
  <c r="H1036" i="9" s="1"/>
  <c r="J1036" i="9" s="1"/>
  <c r="D1036" i="8" l="1"/>
  <c r="M1036" i="8" s="1"/>
  <c r="C1036" i="8"/>
  <c r="I1035" i="8"/>
  <c r="L1035" i="8" s="1"/>
  <c r="N1035" i="8" s="1"/>
  <c r="F1037" i="9"/>
  <c r="G1037" i="9" s="1"/>
  <c r="H1037" i="9" s="1"/>
  <c r="J1037" i="9" s="1"/>
  <c r="F1041" i="8"/>
  <c r="E1039" i="9"/>
  <c r="C1038" i="9"/>
  <c r="G1038" i="8"/>
  <c r="B1038" i="8" s="1"/>
  <c r="E1038" i="8"/>
  <c r="H1036" i="8" l="1"/>
  <c r="F1038" i="9"/>
  <c r="G1038" i="9" s="1"/>
  <c r="H1038" i="9" s="1"/>
  <c r="J1038" i="9" s="1"/>
  <c r="C1037" i="8"/>
  <c r="D1037" i="8"/>
  <c r="M1037" i="8" s="1"/>
  <c r="E1040" i="9"/>
  <c r="C1039" i="9"/>
  <c r="G1039" i="8"/>
  <c r="B1039" i="8" s="1"/>
  <c r="F1042" i="8"/>
  <c r="E1039" i="8"/>
  <c r="I1036" i="8"/>
  <c r="L1036" i="8" s="1"/>
  <c r="N1036" i="8" s="1"/>
  <c r="H1037" i="8" l="1"/>
  <c r="G1040" i="8"/>
  <c r="B1040" i="8" s="1"/>
  <c r="F1039" i="9"/>
  <c r="G1039" i="9" s="1"/>
  <c r="H1039" i="9" s="1"/>
  <c r="J1039" i="9" s="1"/>
  <c r="I1037" i="8"/>
  <c r="L1037" i="8" s="1"/>
  <c r="N1037" i="8" s="1"/>
  <c r="F1043" i="8"/>
  <c r="E1040" i="8"/>
  <c r="C1038" i="8"/>
  <c r="D1038" i="8"/>
  <c r="M1038" i="8" s="1"/>
  <c r="E1041" i="9"/>
  <c r="C1040" i="9"/>
  <c r="H1038" i="8" l="1"/>
  <c r="I1038" i="8" s="1"/>
  <c r="L1038" i="8" s="1"/>
  <c r="N1038" i="8" s="1"/>
  <c r="F1044" i="8"/>
  <c r="E1041" i="8"/>
  <c r="C1039" i="8"/>
  <c r="D1039" i="8"/>
  <c r="M1039" i="8" s="1"/>
  <c r="E1042" i="9"/>
  <c r="C1041" i="9"/>
  <c r="F1040" i="9"/>
  <c r="G1040" i="9" s="1"/>
  <c r="H1040" i="9" s="1"/>
  <c r="J1040" i="9" s="1"/>
  <c r="G1041" i="8"/>
  <c r="B1041" i="8" s="1"/>
  <c r="H1039" i="8" l="1"/>
  <c r="D1040" i="8"/>
  <c r="M1040" i="8" s="1"/>
  <c r="C1040" i="8"/>
  <c r="I1039" i="8"/>
  <c r="L1039" i="8" s="1"/>
  <c r="N1039" i="8" s="1"/>
  <c r="G1042" i="8"/>
  <c r="B1042" i="8" s="1"/>
  <c r="F1041" i="9"/>
  <c r="G1041" i="9" s="1"/>
  <c r="H1041" i="9" s="1"/>
  <c r="J1041" i="9" s="1"/>
  <c r="E1042" i="8"/>
  <c r="E1043" i="9"/>
  <c r="C1042" i="9"/>
  <c r="F1045" i="8"/>
  <c r="H1040" i="8" l="1"/>
  <c r="I1040" i="8" s="1"/>
  <c r="L1040" i="8" s="1"/>
  <c r="N1040" i="8" s="1"/>
  <c r="F1046" i="8"/>
  <c r="E1044" i="9"/>
  <c r="C1043" i="9"/>
  <c r="E1043" i="8"/>
  <c r="F1042" i="9"/>
  <c r="G1042" i="9" s="1"/>
  <c r="H1042" i="9" s="1"/>
  <c r="J1042" i="9" s="1"/>
  <c r="G1043" i="8"/>
  <c r="B1043" i="8" s="1"/>
  <c r="C1041" i="8"/>
  <c r="D1041" i="8"/>
  <c r="M1041" i="8" s="1"/>
  <c r="H1041" i="8" l="1"/>
  <c r="E1045" i="9"/>
  <c r="C1044" i="9"/>
  <c r="G1044" i="8"/>
  <c r="B1044" i="8" s="1"/>
  <c r="I1041" i="8"/>
  <c r="L1041" i="8" s="1"/>
  <c r="N1041" i="8" s="1"/>
  <c r="F1043" i="9"/>
  <c r="G1043" i="9" s="1"/>
  <c r="H1043" i="9" s="1"/>
  <c r="J1043" i="9" s="1"/>
  <c r="E1044" i="8"/>
  <c r="C1042" i="8"/>
  <c r="D1042" i="8"/>
  <c r="M1042" i="8" s="1"/>
  <c r="F1047" i="8"/>
  <c r="H1042" i="8" l="1"/>
  <c r="F1048" i="8"/>
  <c r="E1045" i="8"/>
  <c r="D1043" i="8"/>
  <c r="M1043" i="8" s="1"/>
  <c r="C1043" i="8"/>
  <c r="I1042" i="8"/>
  <c r="L1042" i="8" s="1"/>
  <c r="N1042" i="8" s="1"/>
  <c r="G1045" i="8"/>
  <c r="B1045" i="8" s="1"/>
  <c r="F1044" i="9"/>
  <c r="G1044" i="9" s="1"/>
  <c r="H1044" i="9" s="1"/>
  <c r="J1044" i="9" s="1"/>
  <c r="E1046" i="9"/>
  <c r="C1045" i="9"/>
  <c r="H1043" i="8" l="1"/>
  <c r="F1045" i="9"/>
  <c r="G1045" i="9" s="1"/>
  <c r="H1045" i="9" s="1"/>
  <c r="J1045" i="9" s="1"/>
  <c r="I1043" i="8"/>
  <c r="L1043" i="8" s="1"/>
  <c r="N1043" i="8" s="1"/>
  <c r="E1047" i="9"/>
  <c r="C1046" i="9"/>
  <c r="G1046" i="8"/>
  <c r="B1046" i="8" s="1"/>
  <c r="E1046" i="8"/>
  <c r="D1044" i="8"/>
  <c r="M1044" i="8" s="1"/>
  <c r="C1044" i="8"/>
  <c r="F1049" i="8"/>
  <c r="H1044" i="8" l="1"/>
  <c r="I1044" i="8" s="1"/>
  <c r="L1044" i="8" s="1"/>
  <c r="N1044" i="8" s="1"/>
  <c r="G1047" i="8"/>
  <c r="B1047" i="8" s="1"/>
  <c r="F1046" i="9"/>
  <c r="G1046" i="9" s="1"/>
  <c r="H1046" i="9" s="1"/>
  <c r="J1046" i="9" s="1"/>
  <c r="F1050" i="8"/>
  <c r="E1047" i="8"/>
  <c r="C1045" i="8"/>
  <c r="D1045" i="8"/>
  <c r="M1045" i="8" s="1"/>
  <c r="E1048" i="9"/>
  <c r="C1047" i="9"/>
  <c r="H1045" i="8" l="1"/>
  <c r="I1045" i="8" s="1"/>
  <c r="L1045" i="8" s="1"/>
  <c r="N1045" i="8" s="1"/>
  <c r="E1048" i="8"/>
  <c r="F1047" i="9"/>
  <c r="G1047" i="9" s="1"/>
  <c r="H1047" i="9" s="1"/>
  <c r="J1047" i="9" s="1"/>
  <c r="C1046" i="8"/>
  <c r="D1046" i="8"/>
  <c r="M1046" i="8" s="1"/>
  <c r="E1049" i="9"/>
  <c r="C1048" i="9"/>
  <c r="F1051" i="8"/>
  <c r="G1048" i="8"/>
  <c r="B1048" i="8" s="1"/>
  <c r="H1046" i="8" l="1"/>
  <c r="C1047" i="8"/>
  <c r="D1047" i="8"/>
  <c r="M1047" i="8" s="1"/>
  <c r="F1048" i="9"/>
  <c r="G1048" i="9" s="1"/>
  <c r="H1048" i="9" s="1"/>
  <c r="J1048" i="9" s="1"/>
  <c r="E1049" i="8"/>
  <c r="E1050" i="9"/>
  <c r="C1049" i="9"/>
  <c r="F1052" i="8"/>
  <c r="I1046" i="8"/>
  <c r="L1046" i="8" s="1"/>
  <c r="N1046" i="8" s="1"/>
  <c r="G1049" i="8"/>
  <c r="B1049" i="8" s="1"/>
  <c r="H1047" i="8" l="1"/>
  <c r="F1049" i="9"/>
  <c r="G1049" i="9" s="1"/>
  <c r="H1049" i="9" s="1"/>
  <c r="J1049" i="9" s="1"/>
  <c r="D1048" i="8"/>
  <c r="M1048" i="8" s="1"/>
  <c r="C1048" i="8"/>
  <c r="F1053" i="8"/>
  <c r="E1051" i="9"/>
  <c r="C1050" i="9"/>
  <c r="G1050" i="8"/>
  <c r="B1050" i="8" s="1"/>
  <c r="E1050" i="8"/>
  <c r="I1047" i="8"/>
  <c r="L1047" i="8" s="1"/>
  <c r="N1047" i="8" s="1"/>
  <c r="H1048" i="8" l="1"/>
  <c r="C1049" i="8"/>
  <c r="D1049" i="8"/>
  <c r="M1049" i="8" s="1"/>
  <c r="G1051" i="8"/>
  <c r="B1051" i="8" s="1"/>
  <c r="F1054" i="8"/>
  <c r="E1051" i="8"/>
  <c r="F1050" i="9"/>
  <c r="G1050" i="9" s="1"/>
  <c r="H1050" i="9" s="1"/>
  <c r="J1050" i="9" s="1"/>
  <c r="I1048" i="8"/>
  <c r="L1048" i="8" s="1"/>
  <c r="N1048" i="8" s="1"/>
  <c r="E1052" i="9"/>
  <c r="C1051" i="9"/>
  <c r="H1049" i="8" l="1"/>
  <c r="G1052" i="8"/>
  <c r="B1052" i="8" s="1"/>
  <c r="F1051" i="9"/>
  <c r="G1051" i="9" s="1"/>
  <c r="H1051" i="9" s="1"/>
  <c r="J1051" i="9" s="1"/>
  <c r="E1053" i="9"/>
  <c r="C1052" i="9"/>
  <c r="F1055" i="8"/>
  <c r="I1049" i="8"/>
  <c r="L1049" i="8" s="1"/>
  <c r="N1049" i="8" s="1"/>
  <c r="E1052" i="8"/>
  <c r="C1050" i="8"/>
  <c r="H1050" i="8" s="1"/>
  <c r="D1050" i="8"/>
  <c r="M1050" i="8" s="1"/>
  <c r="F1052" i="9" l="1"/>
  <c r="G1052" i="9" s="1"/>
  <c r="H1052" i="9" s="1"/>
  <c r="J1052" i="9" s="1"/>
  <c r="D1051" i="8"/>
  <c r="M1051" i="8" s="1"/>
  <c r="C1051" i="8"/>
  <c r="H1051" i="8" s="1"/>
  <c r="F1056" i="8"/>
  <c r="I1050" i="8"/>
  <c r="L1050" i="8" s="1"/>
  <c r="N1050" i="8" s="1"/>
  <c r="E1053" i="8"/>
  <c r="E1054" i="9"/>
  <c r="C1053" i="9"/>
  <c r="G1053" i="8"/>
  <c r="B1053" i="8" s="1"/>
  <c r="D1052" i="8" l="1"/>
  <c r="M1052" i="8" s="1"/>
  <c r="C1052" i="8"/>
  <c r="E1055" i="9"/>
  <c r="C1054" i="9"/>
  <c r="G1054" i="8"/>
  <c r="B1054" i="8" s="1"/>
  <c r="E1054" i="8"/>
  <c r="F1057" i="8"/>
  <c r="F1053" i="9"/>
  <c r="G1053" i="9" s="1"/>
  <c r="H1053" i="9" s="1"/>
  <c r="J1053" i="9" s="1"/>
  <c r="I1051" i="8"/>
  <c r="L1051" i="8" s="1"/>
  <c r="N1051" i="8" s="1"/>
  <c r="H1052" i="8" l="1"/>
  <c r="I1052" i="8" s="1"/>
  <c r="L1052" i="8" s="1"/>
  <c r="N1052" i="8" s="1"/>
  <c r="C1053" i="8"/>
  <c r="D1053" i="8"/>
  <c r="M1053" i="8" s="1"/>
  <c r="E1056" i="9"/>
  <c r="C1055" i="9"/>
  <c r="G1055" i="8"/>
  <c r="B1055" i="8" s="1"/>
  <c r="E1055" i="8"/>
  <c r="F1054" i="9"/>
  <c r="G1054" i="9" s="1"/>
  <c r="H1054" i="9" s="1"/>
  <c r="J1054" i="9" s="1"/>
  <c r="F1058" i="8"/>
  <c r="H1053" i="8" l="1"/>
  <c r="I1053" i="8" s="1"/>
  <c r="L1053" i="8" s="1"/>
  <c r="N1053" i="8" s="1"/>
  <c r="C1054" i="8"/>
  <c r="D1054" i="8"/>
  <c r="M1054" i="8" s="1"/>
  <c r="E1057" i="9"/>
  <c r="C1056" i="9"/>
  <c r="F1059" i="8"/>
  <c r="G1056" i="8"/>
  <c r="B1056" i="8" s="1"/>
  <c r="F1055" i="9"/>
  <c r="G1055" i="9" s="1"/>
  <c r="H1055" i="9" s="1"/>
  <c r="J1055" i="9" s="1"/>
  <c r="E1056" i="8"/>
  <c r="H1054" i="8" l="1"/>
  <c r="I1054" i="8" s="1"/>
  <c r="L1054" i="8" s="1"/>
  <c r="N1054" i="8" s="1"/>
  <c r="G1057" i="8"/>
  <c r="B1057" i="8" s="1"/>
  <c r="E1057" i="8"/>
  <c r="E1058" i="9"/>
  <c r="C1057" i="9"/>
  <c r="F1060" i="8"/>
  <c r="C1055" i="8"/>
  <c r="D1055" i="8"/>
  <c r="M1055" i="8" s="1"/>
  <c r="F1056" i="9"/>
  <c r="G1056" i="9" s="1"/>
  <c r="H1056" i="9" s="1"/>
  <c r="J1056" i="9" s="1"/>
  <c r="H1055" i="8" l="1"/>
  <c r="I1055" i="8" s="1"/>
  <c r="L1055" i="8" s="1"/>
  <c r="N1055" i="8" s="1"/>
  <c r="E1058" i="8"/>
  <c r="F1057" i="9"/>
  <c r="G1057" i="9" s="1"/>
  <c r="H1057" i="9" s="1"/>
  <c r="J1057" i="9" s="1"/>
  <c r="D1056" i="8"/>
  <c r="M1056" i="8" s="1"/>
  <c r="C1056" i="8"/>
  <c r="F1061" i="8"/>
  <c r="E1059" i="9"/>
  <c r="C1058" i="9"/>
  <c r="G1058" i="8"/>
  <c r="B1058" i="8" s="1"/>
  <c r="H1056" i="8" l="1"/>
  <c r="I1056" i="8" s="1"/>
  <c r="L1056" i="8" s="1"/>
  <c r="N1056" i="8" s="1"/>
  <c r="C1057" i="8"/>
  <c r="D1057" i="8"/>
  <c r="M1057" i="8" s="1"/>
  <c r="E1060" i="9"/>
  <c r="C1059" i="9"/>
  <c r="G1059" i="8"/>
  <c r="B1059" i="8" s="1"/>
  <c r="F1062" i="8"/>
  <c r="E1059" i="8"/>
  <c r="F1058" i="9"/>
  <c r="G1058" i="9" s="1"/>
  <c r="H1058" i="9" s="1"/>
  <c r="J1058" i="9" s="1"/>
  <c r="H1057" i="8" l="1"/>
  <c r="I1057" i="8" s="1"/>
  <c r="L1057" i="8" s="1"/>
  <c r="N1057" i="8" s="1"/>
  <c r="C1058" i="8"/>
  <c r="D1058" i="8"/>
  <c r="M1058" i="8" s="1"/>
  <c r="E1061" i="9"/>
  <c r="C1060" i="9"/>
  <c r="G1060" i="8"/>
  <c r="B1060" i="8" s="1"/>
  <c r="F1063" i="8"/>
  <c r="F1059" i="9"/>
  <c r="G1059" i="9" s="1"/>
  <c r="H1059" i="9" s="1"/>
  <c r="J1059" i="9" s="1"/>
  <c r="E1060" i="8"/>
  <c r="H1058" i="8" l="1"/>
  <c r="I1058" i="8" s="1"/>
  <c r="L1058" i="8" s="1"/>
  <c r="N1058" i="8" s="1"/>
  <c r="E1061" i="8"/>
  <c r="F1064" i="8"/>
  <c r="E1062" i="9"/>
  <c r="C1061" i="9"/>
  <c r="D1059" i="8"/>
  <c r="M1059" i="8" s="1"/>
  <c r="C1059" i="8"/>
  <c r="H1059" i="8" s="1"/>
  <c r="G1061" i="8"/>
  <c r="B1061" i="8" s="1"/>
  <c r="F1060" i="9"/>
  <c r="G1060" i="9" s="1"/>
  <c r="H1060" i="9" s="1"/>
  <c r="J1060" i="9" s="1"/>
  <c r="G1062" i="8" l="1"/>
  <c r="B1062" i="8" s="1"/>
  <c r="F1061" i="9"/>
  <c r="G1061" i="9" s="1"/>
  <c r="H1061" i="9" s="1"/>
  <c r="J1061" i="9" s="1"/>
  <c r="E1062" i="8"/>
  <c r="I1059" i="8"/>
  <c r="L1059" i="8" s="1"/>
  <c r="N1059" i="8" s="1"/>
  <c r="E1063" i="9"/>
  <c r="C1062" i="9"/>
  <c r="F1065" i="8"/>
  <c r="D1060" i="8"/>
  <c r="M1060" i="8" s="1"/>
  <c r="C1060" i="8"/>
  <c r="H1060" i="8" l="1"/>
  <c r="I1060" i="8" s="1"/>
  <c r="L1060" i="8" s="1"/>
  <c r="N1060" i="8" s="1"/>
  <c r="F1062" i="9"/>
  <c r="G1062" i="9" s="1"/>
  <c r="H1062" i="9" s="1"/>
  <c r="J1062" i="9" s="1"/>
  <c r="E1063" i="8"/>
  <c r="C1061" i="8"/>
  <c r="D1061" i="8"/>
  <c r="M1061" i="8" s="1"/>
  <c r="F1066" i="8"/>
  <c r="E1064" i="9"/>
  <c r="C1063" i="9"/>
  <c r="G1063" i="8"/>
  <c r="B1063" i="8" s="1"/>
  <c r="H1061" i="8" l="1"/>
  <c r="C1062" i="8"/>
  <c r="D1062" i="8"/>
  <c r="M1062" i="8" s="1"/>
  <c r="E1065" i="9"/>
  <c r="C1064" i="9"/>
  <c r="I1061" i="8"/>
  <c r="L1061" i="8" s="1"/>
  <c r="N1061" i="8" s="1"/>
  <c r="G1064" i="8"/>
  <c r="B1064" i="8" s="1"/>
  <c r="E1064" i="8"/>
  <c r="F1067" i="8"/>
  <c r="F1063" i="9"/>
  <c r="G1063" i="9" s="1"/>
  <c r="H1063" i="9" s="1"/>
  <c r="J1063" i="9" s="1"/>
  <c r="H1062" i="8" l="1"/>
  <c r="I1062" i="8" s="1"/>
  <c r="L1062" i="8" s="1"/>
  <c r="N1062" i="8" s="1"/>
  <c r="E1065" i="8"/>
  <c r="E1066" i="9"/>
  <c r="C1065" i="9"/>
  <c r="C1063" i="8"/>
  <c r="H1063" i="8" s="1"/>
  <c r="D1063" i="8"/>
  <c r="M1063" i="8" s="1"/>
  <c r="F1064" i="9"/>
  <c r="G1064" i="9" s="1"/>
  <c r="H1064" i="9" s="1"/>
  <c r="J1064" i="9" s="1"/>
  <c r="F1068" i="8"/>
  <c r="G1065" i="8"/>
  <c r="B1065" i="8" s="1"/>
  <c r="I1063" i="8" l="1"/>
  <c r="L1063" i="8" s="1"/>
  <c r="N1063" i="8" s="1"/>
  <c r="D1064" i="8"/>
  <c r="M1064" i="8" s="1"/>
  <c r="C1064" i="8"/>
  <c r="H1064" i="8" s="1"/>
  <c r="G1066" i="8"/>
  <c r="B1066" i="8" s="1"/>
  <c r="F1065" i="9"/>
  <c r="G1065" i="9" s="1"/>
  <c r="H1065" i="9" s="1"/>
  <c r="J1065" i="9" s="1"/>
  <c r="F1069" i="8"/>
  <c r="E1067" i="9"/>
  <c r="C1066" i="9"/>
  <c r="E1066" i="8"/>
  <c r="I1064" i="8" l="1"/>
  <c r="L1064" i="8" s="1"/>
  <c r="N1064" i="8" s="1"/>
  <c r="C1065" i="8"/>
  <c r="D1065" i="8"/>
  <c r="M1065" i="8" s="1"/>
  <c r="E1067" i="8"/>
  <c r="E1068" i="9"/>
  <c r="C1067" i="9"/>
  <c r="F1070" i="8"/>
  <c r="F1066" i="9"/>
  <c r="G1066" i="9" s="1"/>
  <c r="H1066" i="9" s="1"/>
  <c r="J1066" i="9" s="1"/>
  <c r="G1067" i="8"/>
  <c r="B1067" i="8" s="1"/>
  <c r="H1065" i="8" l="1"/>
  <c r="I1065" i="8" s="1"/>
  <c r="L1065" i="8" s="1"/>
  <c r="N1065" i="8" s="1"/>
  <c r="C1066" i="8"/>
  <c r="D1066" i="8"/>
  <c r="M1066" i="8" s="1"/>
  <c r="G1068" i="8"/>
  <c r="B1068" i="8" s="1"/>
  <c r="F1071" i="8"/>
  <c r="E1068" i="8"/>
  <c r="F1067" i="9"/>
  <c r="G1067" i="9" s="1"/>
  <c r="H1067" i="9" s="1"/>
  <c r="J1067" i="9" s="1"/>
  <c r="E1069" i="9"/>
  <c r="C1068" i="9"/>
  <c r="H1066" i="8" l="1"/>
  <c r="I1066" i="8" s="1"/>
  <c r="L1066" i="8" s="1"/>
  <c r="N1066" i="8" s="1"/>
  <c r="E1069" i="8"/>
  <c r="D1067" i="8"/>
  <c r="M1067" i="8" s="1"/>
  <c r="C1067" i="8"/>
  <c r="E1070" i="9"/>
  <c r="C1069" i="9"/>
  <c r="G1069" i="8"/>
  <c r="B1069" i="8" s="1"/>
  <c r="F1072" i="8"/>
  <c r="F1068" i="9"/>
  <c r="G1068" i="9" s="1"/>
  <c r="H1068" i="9" s="1"/>
  <c r="J1068" i="9" s="1"/>
  <c r="H1067" i="8" l="1"/>
  <c r="F1069" i="9"/>
  <c r="G1069" i="9" s="1"/>
  <c r="H1069" i="9" s="1"/>
  <c r="J1069" i="9" s="1"/>
  <c r="E1070" i="8"/>
  <c r="F1073" i="8"/>
  <c r="D1068" i="8"/>
  <c r="M1068" i="8" s="1"/>
  <c r="C1068" i="8"/>
  <c r="E1071" i="9"/>
  <c r="C1070" i="9"/>
  <c r="G1070" i="8"/>
  <c r="B1070" i="8" s="1"/>
  <c r="I1067" i="8"/>
  <c r="L1067" i="8" s="1"/>
  <c r="N1067" i="8" s="1"/>
  <c r="H1068" i="8" l="1"/>
  <c r="G1071" i="8"/>
  <c r="B1071" i="8" s="1"/>
  <c r="I1068" i="8"/>
  <c r="L1068" i="8" s="1"/>
  <c r="N1068" i="8" s="1"/>
  <c r="E1071" i="8"/>
  <c r="F1070" i="9"/>
  <c r="G1070" i="9" s="1"/>
  <c r="H1070" i="9" s="1"/>
  <c r="J1070" i="9" s="1"/>
  <c r="F1074" i="8"/>
  <c r="C1069" i="8"/>
  <c r="D1069" i="8"/>
  <c r="M1069" i="8" s="1"/>
  <c r="E1072" i="9"/>
  <c r="C1071" i="9"/>
  <c r="H1069" i="8" l="1"/>
  <c r="I1069" i="8" s="1"/>
  <c r="L1069" i="8" s="1"/>
  <c r="N1069" i="8" s="1"/>
  <c r="F1071" i="9"/>
  <c r="G1071" i="9" s="1"/>
  <c r="H1071" i="9" s="1"/>
  <c r="J1071" i="9" s="1"/>
  <c r="E1072" i="8"/>
  <c r="C1070" i="8"/>
  <c r="D1070" i="8"/>
  <c r="M1070" i="8" s="1"/>
  <c r="E1073" i="9"/>
  <c r="C1072" i="9"/>
  <c r="F1075" i="8"/>
  <c r="G1072" i="8"/>
  <c r="B1072" i="8" s="1"/>
  <c r="H1070" i="8" l="1"/>
  <c r="I1070" i="8" s="1"/>
  <c r="L1070" i="8" s="1"/>
  <c r="N1070" i="8" s="1"/>
  <c r="F1076" i="8"/>
  <c r="F1072" i="9"/>
  <c r="G1072" i="9" s="1"/>
  <c r="H1072" i="9" s="1"/>
  <c r="J1072" i="9" s="1"/>
  <c r="C1071" i="8"/>
  <c r="D1071" i="8"/>
  <c r="M1071" i="8" s="1"/>
  <c r="G1073" i="8"/>
  <c r="B1073" i="8" s="1"/>
  <c r="E1073" i="8"/>
  <c r="E1074" i="9"/>
  <c r="C1073" i="9"/>
  <c r="H1071" i="8" l="1"/>
  <c r="I1071" i="8" s="1"/>
  <c r="L1071" i="8" s="1"/>
  <c r="N1071" i="8" s="1"/>
  <c r="F1073" i="9"/>
  <c r="G1073" i="9" s="1"/>
  <c r="H1073" i="9" s="1"/>
  <c r="J1073" i="9" s="1"/>
  <c r="E1075" i="9"/>
  <c r="C1074" i="9"/>
  <c r="G1074" i="8"/>
  <c r="B1074" i="8" s="1"/>
  <c r="E1074" i="8"/>
  <c r="D1072" i="8"/>
  <c r="M1072" i="8" s="1"/>
  <c r="C1072" i="8"/>
  <c r="F1077" i="8"/>
  <c r="H1072" i="8" l="1"/>
  <c r="F1078" i="8"/>
  <c r="E1075" i="8"/>
  <c r="G1075" i="8"/>
  <c r="B1075" i="8" s="1"/>
  <c r="C1073" i="8"/>
  <c r="D1073" i="8"/>
  <c r="M1073" i="8" s="1"/>
  <c r="E1076" i="9"/>
  <c r="C1075" i="9"/>
  <c r="I1072" i="8"/>
  <c r="L1072" i="8" s="1"/>
  <c r="N1072" i="8" s="1"/>
  <c r="F1074" i="9"/>
  <c r="G1074" i="9" s="1"/>
  <c r="H1074" i="9" s="1"/>
  <c r="J1074" i="9" s="1"/>
  <c r="H1073" i="8" l="1"/>
  <c r="E1076" i="8"/>
  <c r="F1075" i="9"/>
  <c r="G1075" i="9" s="1"/>
  <c r="H1075" i="9" s="1"/>
  <c r="J1075" i="9" s="1"/>
  <c r="I1073" i="8"/>
  <c r="L1073" i="8" s="1"/>
  <c r="N1073" i="8" s="1"/>
  <c r="C1074" i="8"/>
  <c r="H1074" i="8" s="1"/>
  <c r="D1074" i="8"/>
  <c r="M1074" i="8" s="1"/>
  <c r="E1077" i="9"/>
  <c r="C1076" i="9"/>
  <c r="G1076" i="8"/>
  <c r="B1076" i="8" s="1"/>
  <c r="F1079" i="8"/>
  <c r="F1080" i="8" l="1"/>
  <c r="F1076" i="9"/>
  <c r="G1076" i="9" s="1"/>
  <c r="H1076" i="9" s="1"/>
  <c r="J1076" i="9" s="1"/>
  <c r="I1074" i="8"/>
  <c r="L1074" i="8" s="1"/>
  <c r="N1074" i="8" s="1"/>
  <c r="E1077" i="8"/>
  <c r="D1075" i="8"/>
  <c r="M1075" i="8" s="1"/>
  <c r="C1075" i="8"/>
  <c r="E1078" i="9"/>
  <c r="C1077" i="9"/>
  <c r="G1077" i="8"/>
  <c r="B1077" i="8" s="1"/>
  <c r="H1075" i="8" l="1"/>
  <c r="I1075" i="8" s="1"/>
  <c r="L1075" i="8" s="1"/>
  <c r="N1075" i="8" s="1"/>
  <c r="D1076" i="8"/>
  <c r="M1076" i="8" s="1"/>
  <c r="C1076" i="8"/>
  <c r="H1076" i="8" s="1"/>
  <c r="F1077" i="9"/>
  <c r="G1077" i="9" s="1"/>
  <c r="H1077" i="9" s="1"/>
  <c r="J1077" i="9" s="1"/>
  <c r="E1078" i="8"/>
  <c r="F1081" i="8"/>
  <c r="E1079" i="9"/>
  <c r="C1078" i="9"/>
  <c r="G1078" i="8"/>
  <c r="B1078" i="8" s="1"/>
  <c r="C1077" i="8" l="1"/>
  <c r="H1077" i="8" s="1"/>
  <c r="D1077" i="8"/>
  <c r="M1077" i="8" s="1"/>
  <c r="G1079" i="8"/>
  <c r="B1079" i="8" s="1"/>
  <c r="F1082" i="8"/>
  <c r="E1079" i="8"/>
  <c r="F1078" i="9"/>
  <c r="G1078" i="9" s="1"/>
  <c r="H1078" i="9" s="1"/>
  <c r="J1078" i="9" s="1"/>
  <c r="E1080" i="9"/>
  <c r="C1079" i="9"/>
  <c r="I1076" i="8"/>
  <c r="L1076" i="8" s="1"/>
  <c r="N1076" i="8" s="1"/>
  <c r="E1081" i="9" l="1"/>
  <c r="C1080" i="9"/>
  <c r="G1080" i="8"/>
  <c r="B1080" i="8" s="1"/>
  <c r="F1083" i="8"/>
  <c r="I1077" i="8"/>
  <c r="L1077" i="8" s="1"/>
  <c r="N1077" i="8" s="1"/>
  <c r="F1079" i="9"/>
  <c r="G1079" i="9" s="1"/>
  <c r="H1079" i="9" s="1"/>
  <c r="J1079" i="9" s="1"/>
  <c r="E1080" i="8"/>
  <c r="C1078" i="8"/>
  <c r="D1078" i="8"/>
  <c r="M1078" i="8" s="1"/>
  <c r="H1078" i="8" l="1"/>
  <c r="I1078" i="8" s="1"/>
  <c r="L1078" i="8" s="1"/>
  <c r="N1078" i="8" s="1"/>
  <c r="F1084" i="8"/>
  <c r="C1079" i="8"/>
  <c r="D1079" i="8"/>
  <c r="M1079" i="8" s="1"/>
  <c r="E1082" i="9"/>
  <c r="C1081" i="9"/>
  <c r="G1081" i="8"/>
  <c r="B1081" i="8" s="1"/>
  <c r="F1080" i="9"/>
  <c r="G1080" i="9" s="1"/>
  <c r="H1080" i="9" s="1"/>
  <c r="J1080" i="9" s="1"/>
  <c r="E1081" i="8"/>
  <c r="H1079" i="8" l="1"/>
  <c r="I1079" i="8" s="1"/>
  <c r="L1079" i="8" s="1"/>
  <c r="N1079" i="8" s="1"/>
  <c r="F1081" i="9"/>
  <c r="G1081" i="9" s="1"/>
  <c r="H1081" i="9" s="1"/>
  <c r="J1081" i="9" s="1"/>
  <c r="F1085" i="8"/>
  <c r="E1082" i="8"/>
  <c r="G1082" i="8"/>
  <c r="B1082" i="8" s="1"/>
  <c r="D1080" i="8"/>
  <c r="M1080" i="8" s="1"/>
  <c r="C1080" i="8"/>
  <c r="H1080" i="8" s="1"/>
  <c r="E1083" i="9"/>
  <c r="C1082" i="9"/>
  <c r="F1082" i="9" l="1"/>
  <c r="G1082" i="9" s="1"/>
  <c r="H1082" i="9" s="1"/>
  <c r="J1082" i="9" s="1"/>
  <c r="C1081" i="8"/>
  <c r="D1081" i="8"/>
  <c r="M1081" i="8" s="1"/>
  <c r="F1086" i="8"/>
  <c r="E1084" i="9"/>
  <c r="C1083" i="9"/>
  <c r="G1083" i="8"/>
  <c r="B1083" i="8" s="1"/>
  <c r="I1080" i="8"/>
  <c r="L1080" i="8" s="1"/>
  <c r="N1080" i="8" s="1"/>
  <c r="E1083" i="8"/>
  <c r="H1081" i="8" l="1"/>
  <c r="C1082" i="8"/>
  <c r="D1082" i="8"/>
  <c r="M1082" i="8" s="1"/>
  <c r="E1085" i="9"/>
  <c r="C1084" i="9"/>
  <c r="F1087" i="8"/>
  <c r="F1083" i="9"/>
  <c r="G1083" i="9" s="1"/>
  <c r="H1083" i="9" s="1"/>
  <c r="J1083" i="9" s="1"/>
  <c r="E1084" i="8"/>
  <c r="I1081" i="8"/>
  <c r="L1081" i="8" s="1"/>
  <c r="N1081" i="8" s="1"/>
  <c r="G1084" i="8"/>
  <c r="B1084" i="8" s="1"/>
  <c r="H1082" i="8" l="1"/>
  <c r="I1082" i="8" s="1"/>
  <c r="L1082" i="8" s="1"/>
  <c r="N1082" i="8" s="1"/>
  <c r="D1083" i="8"/>
  <c r="M1083" i="8" s="1"/>
  <c r="C1083" i="8"/>
  <c r="H1083" i="8" s="1"/>
  <c r="F1088" i="8"/>
  <c r="F1084" i="9"/>
  <c r="G1084" i="9" s="1"/>
  <c r="H1084" i="9" s="1"/>
  <c r="J1084" i="9" s="1"/>
  <c r="E1085" i="8"/>
  <c r="E1086" i="9"/>
  <c r="C1085" i="9"/>
  <c r="G1085" i="8"/>
  <c r="B1085" i="8" s="1"/>
  <c r="F1085" i="9" l="1"/>
  <c r="G1085" i="9" s="1"/>
  <c r="H1085" i="9" s="1"/>
  <c r="J1085" i="9" s="1"/>
  <c r="F1089" i="8"/>
  <c r="D1084" i="8"/>
  <c r="M1084" i="8" s="1"/>
  <c r="C1084" i="8"/>
  <c r="H1084" i="8" s="1"/>
  <c r="E1087" i="9"/>
  <c r="C1086" i="9"/>
  <c r="G1086" i="8"/>
  <c r="B1086" i="8" s="1"/>
  <c r="E1086" i="8"/>
  <c r="I1083" i="8"/>
  <c r="L1083" i="8" s="1"/>
  <c r="N1083" i="8" s="1"/>
  <c r="E1087" i="8" l="1"/>
  <c r="F1090" i="8"/>
  <c r="C1085" i="8"/>
  <c r="D1085" i="8"/>
  <c r="M1085" i="8" s="1"/>
  <c r="E1088" i="9"/>
  <c r="C1087" i="9"/>
  <c r="F1086" i="9"/>
  <c r="G1086" i="9" s="1"/>
  <c r="H1086" i="9" s="1"/>
  <c r="J1086" i="9" s="1"/>
  <c r="G1087" i="8"/>
  <c r="B1087" i="8" s="1"/>
  <c r="I1084" i="8"/>
  <c r="L1084" i="8" s="1"/>
  <c r="N1084" i="8" s="1"/>
  <c r="H1085" i="8" l="1"/>
  <c r="I1085" i="8" s="1"/>
  <c r="L1085" i="8" s="1"/>
  <c r="N1085" i="8" s="1"/>
  <c r="C1086" i="8"/>
  <c r="D1086" i="8"/>
  <c r="M1086" i="8" s="1"/>
  <c r="G1088" i="8"/>
  <c r="B1088" i="8" s="1"/>
  <c r="F1087" i="9"/>
  <c r="G1087" i="9" s="1"/>
  <c r="H1087" i="9" s="1"/>
  <c r="J1087" i="9" s="1"/>
  <c r="E1089" i="9"/>
  <c r="C1088" i="9"/>
  <c r="F1091" i="8"/>
  <c r="E1088" i="8"/>
  <c r="H1086" i="8" l="1"/>
  <c r="E1090" i="9"/>
  <c r="C1089" i="9"/>
  <c r="G1089" i="8"/>
  <c r="B1089" i="8" s="1"/>
  <c r="I1086" i="8"/>
  <c r="L1086" i="8" s="1"/>
  <c r="N1086" i="8" s="1"/>
  <c r="F1092" i="8"/>
  <c r="E1089" i="8"/>
  <c r="F1088" i="9"/>
  <c r="G1088" i="9" s="1"/>
  <c r="H1088" i="9" s="1"/>
  <c r="J1088" i="9" s="1"/>
  <c r="C1087" i="8"/>
  <c r="H1087" i="8" s="1"/>
  <c r="D1087" i="8"/>
  <c r="M1087" i="8" s="1"/>
  <c r="E1090" i="8" l="1"/>
  <c r="F1093" i="8"/>
  <c r="D1088" i="8"/>
  <c r="M1088" i="8" s="1"/>
  <c r="C1088" i="8"/>
  <c r="E1091" i="9"/>
  <c r="C1090" i="9"/>
  <c r="G1090" i="8"/>
  <c r="B1090" i="8" s="1"/>
  <c r="I1087" i="8"/>
  <c r="L1087" i="8" s="1"/>
  <c r="N1087" i="8" s="1"/>
  <c r="F1089" i="9"/>
  <c r="G1089" i="9" s="1"/>
  <c r="H1089" i="9" s="1"/>
  <c r="J1089" i="9" s="1"/>
  <c r="H1088" i="8" l="1"/>
  <c r="C1089" i="8"/>
  <c r="D1089" i="8"/>
  <c r="M1089" i="8" s="1"/>
  <c r="G1091" i="8"/>
  <c r="B1091" i="8" s="1"/>
  <c r="I1088" i="8"/>
  <c r="L1088" i="8" s="1"/>
  <c r="N1088" i="8" s="1"/>
  <c r="E1091" i="8"/>
  <c r="F1094" i="8"/>
  <c r="E1092" i="9"/>
  <c r="C1091" i="9"/>
  <c r="F1090" i="9"/>
  <c r="G1090" i="9" s="1"/>
  <c r="H1090" i="9" s="1"/>
  <c r="J1090" i="9" s="1"/>
  <c r="H1089" i="8" l="1"/>
  <c r="F1095" i="8"/>
  <c r="I1089" i="8"/>
  <c r="L1089" i="8" s="1"/>
  <c r="N1089" i="8" s="1"/>
  <c r="F1091" i="9"/>
  <c r="G1091" i="9" s="1"/>
  <c r="H1091" i="9" s="1"/>
  <c r="J1091" i="9" s="1"/>
  <c r="E1092" i="8"/>
  <c r="C1090" i="8"/>
  <c r="D1090" i="8"/>
  <c r="M1090" i="8" s="1"/>
  <c r="E1093" i="9"/>
  <c r="C1092" i="9"/>
  <c r="G1092" i="8"/>
  <c r="B1092" i="8" s="1"/>
  <c r="H1090" i="8" l="1"/>
  <c r="F1096" i="8"/>
  <c r="E1093" i="8"/>
  <c r="D1091" i="8"/>
  <c r="M1091" i="8" s="1"/>
  <c r="C1091" i="8"/>
  <c r="H1091" i="8" s="1"/>
  <c r="E1094" i="9"/>
  <c r="C1093" i="9"/>
  <c r="G1093" i="8"/>
  <c r="B1093" i="8" s="1"/>
  <c r="F1092" i="9"/>
  <c r="G1092" i="9" s="1"/>
  <c r="H1092" i="9" s="1"/>
  <c r="J1092" i="9" s="1"/>
  <c r="I1090" i="8"/>
  <c r="L1090" i="8" s="1"/>
  <c r="N1090" i="8" s="1"/>
  <c r="D1092" i="8" l="1"/>
  <c r="M1092" i="8" s="1"/>
  <c r="C1092" i="8"/>
  <c r="E1095" i="9"/>
  <c r="C1094" i="9"/>
  <c r="G1094" i="8"/>
  <c r="B1094" i="8" s="1"/>
  <c r="I1091" i="8"/>
  <c r="L1091" i="8" s="1"/>
  <c r="N1091" i="8" s="1"/>
  <c r="F1097" i="8"/>
  <c r="F1093" i="9"/>
  <c r="G1093" i="9" s="1"/>
  <c r="H1093" i="9" s="1"/>
  <c r="J1093" i="9" s="1"/>
  <c r="E1094" i="8"/>
  <c r="H1092" i="8" l="1"/>
  <c r="I1092" i="8" s="1"/>
  <c r="L1092" i="8" s="1"/>
  <c r="N1092" i="8" s="1"/>
  <c r="E1095" i="8"/>
  <c r="F1098" i="8"/>
  <c r="F1094" i="9"/>
  <c r="G1094" i="9" s="1"/>
  <c r="H1094" i="9" s="1"/>
  <c r="J1094" i="9" s="1"/>
  <c r="C1093" i="8"/>
  <c r="H1093" i="8" s="1"/>
  <c r="D1093" i="8"/>
  <c r="M1093" i="8" s="1"/>
  <c r="E1096" i="9"/>
  <c r="C1095" i="9"/>
  <c r="G1095" i="8"/>
  <c r="B1095" i="8" s="1"/>
  <c r="I1093" i="8" l="1"/>
  <c r="L1093" i="8" s="1"/>
  <c r="N1093" i="8" s="1"/>
  <c r="F1099" i="8"/>
  <c r="F1095" i="9"/>
  <c r="G1095" i="9" s="1"/>
  <c r="H1095" i="9" s="1"/>
  <c r="J1095" i="9" s="1"/>
  <c r="E1096" i="8"/>
  <c r="C1094" i="8"/>
  <c r="H1094" i="8" s="1"/>
  <c r="D1094" i="8"/>
  <c r="M1094" i="8" s="1"/>
  <c r="E1097" i="9"/>
  <c r="C1096" i="9"/>
  <c r="G1096" i="8"/>
  <c r="B1096" i="8" s="1"/>
  <c r="C1095" i="8" l="1"/>
  <c r="H1095" i="8" s="1"/>
  <c r="D1095" i="8"/>
  <c r="M1095" i="8" s="1"/>
  <c r="E1098" i="9"/>
  <c r="C1097" i="9"/>
  <c r="F1100" i="8"/>
  <c r="G1097" i="8"/>
  <c r="B1097" i="8" s="1"/>
  <c r="F1096" i="9"/>
  <c r="G1096" i="9" s="1"/>
  <c r="H1096" i="9" s="1"/>
  <c r="J1096" i="9" s="1"/>
  <c r="I1094" i="8"/>
  <c r="L1094" i="8" s="1"/>
  <c r="N1094" i="8" s="1"/>
  <c r="E1097" i="8"/>
  <c r="E1098" i="8" l="1"/>
  <c r="F1101" i="8"/>
  <c r="E1099" i="9"/>
  <c r="C1098" i="9"/>
  <c r="D1096" i="8"/>
  <c r="M1096" i="8" s="1"/>
  <c r="C1096" i="8"/>
  <c r="I1095" i="8"/>
  <c r="L1095" i="8" s="1"/>
  <c r="N1095" i="8" s="1"/>
  <c r="G1098" i="8"/>
  <c r="B1098" i="8" s="1"/>
  <c r="F1097" i="9"/>
  <c r="G1097" i="9" s="1"/>
  <c r="H1097" i="9" s="1"/>
  <c r="J1097" i="9" s="1"/>
  <c r="H1096" i="8" l="1"/>
  <c r="I1096" i="8" s="1"/>
  <c r="L1096" i="8" s="1"/>
  <c r="N1096" i="8" s="1"/>
  <c r="F1098" i="9"/>
  <c r="G1098" i="9" s="1"/>
  <c r="H1098" i="9" s="1"/>
  <c r="J1098" i="9" s="1"/>
  <c r="E1099" i="8"/>
  <c r="C1097" i="8"/>
  <c r="D1097" i="8"/>
  <c r="M1097" i="8" s="1"/>
  <c r="E1100" i="9"/>
  <c r="C1099" i="9"/>
  <c r="G1099" i="8"/>
  <c r="B1099" i="8" s="1"/>
  <c r="F1102" i="8"/>
  <c r="H1097" i="8" l="1"/>
  <c r="F1099" i="9"/>
  <c r="G1099" i="9" s="1"/>
  <c r="H1099" i="9" s="1"/>
  <c r="J1099" i="9" s="1"/>
  <c r="C1098" i="8"/>
  <c r="D1098" i="8"/>
  <c r="M1098" i="8" s="1"/>
  <c r="E1101" i="9"/>
  <c r="C1100" i="9"/>
  <c r="I1097" i="8"/>
  <c r="L1097" i="8" s="1"/>
  <c r="N1097" i="8" s="1"/>
  <c r="G1100" i="8"/>
  <c r="B1100" i="8" s="1"/>
  <c r="E1100" i="8"/>
  <c r="F1103" i="8"/>
  <c r="H1098" i="8" l="1"/>
  <c r="I1098" i="8" s="1"/>
  <c r="L1098" i="8" s="1"/>
  <c r="N1098" i="8" s="1"/>
  <c r="D1099" i="8"/>
  <c r="M1099" i="8" s="1"/>
  <c r="C1099" i="8"/>
  <c r="H1099" i="8" s="1"/>
  <c r="E1101" i="8"/>
  <c r="E1102" i="9"/>
  <c r="C1101" i="9"/>
  <c r="F1100" i="9"/>
  <c r="G1100" i="9" s="1"/>
  <c r="H1100" i="9" s="1"/>
  <c r="J1100" i="9" s="1"/>
  <c r="G1101" i="8"/>
  <c r="B1101" i="8" s="1"/>
  <c r="E1102" i="8" l="1"/>
  <c r="I1099" i="8"/>
  <c r="L1099" i="8" s="1"/>
  <c r="N1099" i="8" s="1"/>
  <c r="D1100" i="8"/>
  <c r="M1100" i="8" s="1"/>
  <c r="C1100" i="8"/>
  <c r="G1102" i="8"/>
  <c r="B1102" i="8" s="1"/>
  <c r="F1101" i="9"/>
  <c r="G1101" i="9" s="1"/>
  <c r="H1101" i="9" s="1"/>
  <c r="J1101" i="9" s="1"/>
  <c r="E1103" i="9"/>
  <c r="C1102" i="9"/>
  <c r="H1100" i="8" l="1"/>
  <c r="C1101" i="8"/>
  <c r="D1101" i="8"/>
  <c r="M1101" i="8" s="1"/>
  <c r="C1103" i="9"/>
  <c r="G1103" i="8"/>
  <c r="B1103" i="8" s="1"/>
  <c r="I1100" i="8"/>
  <c r="L1100" i="8" s="1"/>
  <c r="N1100" i="8" s="1"/>
  <c r="E1103" i="8"/>
  <c r="F1102" i="9"/>
  <c r="G1102" i="9" s="1"/>
  <c r="H1102" i="9" s="1"/>
  <c r="J1102" i="9" s="1"/>
  <c r="H1101" i="8" l="1"/>
  <c r="C1102" i="8"/>
  <c r="D1102" i="8"/>
  <c r="M1102" i="8" s="1"/>
  <c r="C1103" i="8"/>
  <c r="D1103" i="8"/>
  <c r="M1103" i="8" s="1"/>
  <c r="I1101" i="8"/>
  <c r="L1101" i="8" s="1"/>
  <c r="N1101" i="8" s="1"/>
  <c r="F1103" i="9"/>
  <c r="G1103" i="9" s="1"/>
  <c r="H1103" i="9" s="1"/>
  <c r="J1103" i="9" s="1"/>
  <c r="H1102" i="8" l="1"/>
  <c r="H1103" i="8"/>
  <c r="I1103" i="8" s="1"/>
  <c r="L1103" i="8" s="1"/>
  <c r="N1103" i="8" s="1"/>
  <c r="I1102" i="8"/>
  <c r="L1102" i="8" s="1"/>
  <c r="N1102" i="8" s="1"/>
  <c r="I62" i="10" l="1"/>
  <c r="G62" i="10" s="1"/>
  <c r="Q62" i="10" l="1"/>
  <c r="L62" i="10"/>
  <c r="M62" i="10" s="1"/>
  <c r="I63" i="10"/>
  <c r="G63" i="10" s="1"/>
  <c r="G64" i="10" s="1"/>
  <c r="G65" i="10" l="1"/>
  <c r="L63" i="10"/>
  <c r="M63" i="10" s="1"/>
  <c r="Q63" i="10" s="1"/>
  <c r="I64" i="10"/>
  <c r="P64" i="10" s="1"/>
  <c r="L64" i="10" s="1"/>
  <c r="G66" i="10" l="1"/>
  <c r="I65" i="10"/>
  <c r="P65" i="10" s="1"/>
  <c r="L65" i="10" s="1"/>
  <c r="G67" i="10" l="1"/>
  <c r="I66" i="10"/>
  <c r="P66" i="10" s="1"/>
  <c r="L66" i="10" s="1"/>
  <c r="G68" i="10" l="1"/>
  <c r="I67" i="10"/>
  <c r="P67" i="10" s="1"/>
  <c r="L67" i="10" s="1"/>
  <c r="G69" i="10" l="1"/>
  <c r="M64" i="10"/>
  <c r="Q64" i="10" s="1"/>
  <c r="M65" i="10"/>
  <c r="Q65" i="10" s="1"/>
  <c r="I68" i="10"/>
  <c r="P68" i="10" s="1"/>
  <c r="L68" i="10" s="1"/>
  <c r="G70" i="10" l="1"/>
  <c r="I69" i="10"/>
  <c r="P69" i="10" s="1"/>
  <c r="L69" i="10" s="1"/>
  <c r="G71" i="10" l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182" i="10" s="1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 s="1"/>
  <c r="G195" i="10" s="1"/>
  <c r="G196" i="10" s="1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G209" i="10" s="1"/>
  <c r="G210" i="10" s="1"/>
  <c r="G211" i="10" s="1"/>
  <c r="G212" i="10" s="1"/>
  <c r="G213" i="10" s="1"/>
  <c r="G214" i="10" s="1"/>
  <c r="G215" i="10" s="1"/>
  <c r="G216" i="10" s="1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 s="1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 s="1"/>
  <c r="G243" i="10" s="1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 s="1"/>
  <c r="G258" i="10" s="1"/>
  <c r="G259" i="10" s="1"/>
  <c r="G260" i="10" s="1"/>
  <c r="G261" i="10" s="1"/>
  <c r="G262" i="10" s="1"/>
  <c r="G263" i="10" s="1"/>
  <c r="G264" i="10" s="1"/>
  <c r="G265" i="10" s="1"/>
  <c r="G266" i="10" s="1"/>
  <c r="G267" i="10" s="1"/>
  <c r="G268" i="10" s="1"/>
  <c r="G269" i="10" s="1"/>
  <c r="G270" i="10" s="1"/>
  <c r="G271" i="10" s="1"/>
  <c r="G272" i="10" s="1"/>
  <c r="G273" i="10" s="1"/>
  <c r="G274" i="10" s="1"/>
  <c r="G275" i="10" s="1"/>
  <c r="G276" i="10" s="1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 s="1"/>
  <c r="G287" i="10" s="1"/>
  <c r="G288" i="10" s="1"/>
  <c r="G289" i="10" s="1"/>
  <c r="G290" i="10" s="1"/>
  <c r="G291" i="10" s="1"/>
  <c r="G292" i="10" s="1"/>
  <c r="G293" i="10" s="1"/>
  <c r="G294" i="10" s="1"/>
  <c r="G295" i="10" s="1"/>
  <c r="G296" i="10" s="1"/>
  <c r="G297" i="10" s="1"/>
  <c r="G298" i="10" s="1"/>
  <c r="G299" i="10" s="1"/>
  <c r="G300" i="10" s="1"/>
  <c r="G301" i="10" s="1"/>
  <c r="G302" i="10" s="1"/>
  <c r="G303" i="10" s="1"/>
  <c r="G304" i="10" s="1"/>
  <c r="G305" i="10" s="1"/>
  <c r="G306" i="10" s="1"/>
  <c r="G307" i="10" s="1"/>
  <c r="G308" i="10" s="1"/>
  <c r="G309" i="10" s="1"/>
  <c r="G310" i="10" s="1"/>
  <c r="G311" i="10" s="1"/>
  <c r="G312" i="10" s="1"/>
  <c r="G313" i="10" s="1"/>
  <c r="G314" i="10" s="1"/>
  <c r="G315" i="10" s="1"/>
  <c r="G316" i="10" s="1"/>
  <c r="G317" i="10" s="1"/>
  <c r="G318" i="10" s="1"/>
  <c r="G319" i="10" s="1"/>
  <c r="G320" i="10" s="1"/>
  <c r="G321" i="10" s="1"/>
  <c r="G322" i="10" s="1"/>
  <c r="G323" i="10" s="1"/>
  <c r="G324" i="10" s="1"/>
  <c r="G325" i="10" s="1"/>
  <c r="G326" i="10" s="1"/>
  <c r="G327" i="10" s="1"/>
  <c r="G328" i="10" s="1"/>
  <c r="G329" i="10" s="1"/>
  <c r="G330" i="10" s="1"/>
  <c r="G331" i="10" s="1"/>
  <c r="G332" i="10" s="1"/>
  <c r="G333" i="10" s="1"/>
  <c r="G334" i="10" s="1"/>
  <c r="G335" i="10" s="1"/>
  <c r="G336" i="10" s="1"/>
  <c r="G337" i="10" s="1"/>
  <c r="G338" i="10" s="1"/>
  <c r="G339" i="10" s="1"/>
  <c r="G340" i="10" s="1"/>
  <c r="G341" i="10" s="1"/>
  <c r="G342" i="10" s="1"/>
  <c r="G343" i="10" s="1"/>
  <c r="G344" i="10" s="1"/>
  <c r="G345" i="10" s="1"/>
  <c r="G346" i="10" s="1"/>
  <c r="G347" i="10" s="1"/>
  <c r="G348" i="10" s="1"/>
  <c r="G349" i="10" s="1"/>
  <c r="G350" i="10" s="1"/>
  <c r="G351" i="10" s="1"/>
  <c r="G352" i="10" s="1"/>
  <c r="G353" i="10" s="1"/>
  <c r="G354" i="10" s="1"/>
  <c r="G355" i="10" s="1"/>
  <c r="G356" i="10" s="1"/>
  <c r="G357" i="10" s="1"/>
  <c r="G358" i="10" s="1"/>
  <c r="G359" i="10" s="1"/>
  <c r="G360" i="10" s="1"/>
  <c r="G361" i="10" s="1"/>
  <c r="G362" i="10" s="1"/>
  <c r="G363" i="10" s="1"/>
  <c r="G364" i="10" s="1"/>
  <c r="G365" i="10" s="1"/>
  <c r="G366" i="10" s="1"/>
  <c r="G367" i="10" s="1"/>
  <c r="G368" i="10" s="1"/>
  <c r="G369" i="10" s="1"/>
  <c r="G370" i="10" s="1"/>
  <c r="G371" i="10" s="1"/>
  <c r="G372" i="10" s="1"/>
  <c r="G373" i="10" s="1"/>
  <c r="G374" i="10" s="1"/>
  <c r="G375" i="10" s="1"/>
  <c r="G376" i="10" s="1"/>
  <c r="G377" i="10" s="1"/>
  <c r="G378" i="10" s="1"/>
  <c r="G379" i="10" s="1"/>
  <c r="G380" i="10" s="1"/>
  <c r="G381" i="10" s="1"/>
  <c r="G382" i="10" s="1"/>
  <c r="G383" i="10" s="1"/>
  <c r="G384" i="10" s="1"/>
  <c r="G385" i="10" s="1"/>
  <c r="G386" i="10" s="1"/>
  <c r="G387" i="10" s="1"/>
  <c r="G388" i="10" s="1"/>
  <c r="G389" i="10" s="1"/>
  <c r="G390" i="10" s="1"/>
  <c r="G391" i="10" s="1"/>
  <c r="G392" i="10" s="1"/>
  <c r="G393" i="10" s="1"/>
  <c r="G394" i="10" s="1"/>
  <c r="G395" i="10" s="1"/>
  <c r="G396" i="10" s="1"/>
  <c r="G397" i="10" s="1"/>
  <c r="G398" i="10" s="1"/>
  <c r="G399" i="10" s="1"/>
  <c r="G400" i="10" s="1"/>
  <c r="G401" i="10" s="1"/>
  <c r="G402" i="10" s="1"/>
  <c r="G403" i="10" s="1"/>
  <c r="G404" i="10" s="1"/>
  <c r="G405" i="10" s="1"/>
  <c r="G406" i="10" s="1"/>
  <c r="G407" i="10" s="1"/>
  <c r="G408" i="10" s="1"/>
  <c r="G409" i="10" s="1"/>
  <c r="G410" i="10" s="1"/>
  <c r="G411" i="10" s="1"/>
  <c r="G412" i="10" s="1"/>
  <c r="G413" i="10" s="1"/>
  <c r="G414" i="10" s="1"/>
  <c r="G415" i="10" s="1"/>
  <c r="G416" i="10" s="1"/>
  <c r="G417" i="10" s="1"/>
  <c r="G418" i="10" s="1"/>
  <c r="G419" i="10" s="1"/>
  <c r="G420" i="10" s="1"/>
  <c r="G421" i="10" s="1"/>
  <c r="G422" i="10" s="1"/>
  <c r="G423" i="10" s="1"/>
  <c r="G424" i="10" s="1"/>
  <c r="G425" i="10" s="1"/>
  <c r="G426" i="10" s="1"/>
  <c r="G427" i="10" s="1"/>
  <c r="G428" i="10" s="1"/>
  <c r="G429" i="10" s="1"/>
  <c r="G430" i="10" s="1"/>
  <c r="G431" i="10" s="1"/>
  <c r="G432" i="10" s="1"/>
  <c r="G433" i="10" s="1"/>
  <c r="G434" i="10" s="1"/>
  <c r="G435" i="10" s="1"/>
  <c r="G436" i="10" s="1"/>
  <c r="G437" i="10" s="1"/>
  <c r="G438" i="10" s="1"/>
  <c r="G439" i="10" s="1"/>
  <c r="G440" i="10" s="1"/>
  <c r="G441" i="10" s="1"/>
  <c r="G442" i="10" s="1"/>
  <c r="G443" i="10" s="1"/>
  <c r="G444" i="10" s="1"/>
  <c r="G445" i="10" s="1"/>
  <c r="G446" i="10" s="1"/>
  <c r="G447" i="10" s="1"/>
  <c r="G448" i="10" s="1"/>
  <c r="G449" i="10" s="1"/>
  <c r="G450" i="10" s="1"/>
  <c r="G451" i="10" s="1"/>
  <c r="G452" i="10" s="1"/>
  <c r="G453" i="10" s="1"/>
  <c r="G454" i="10" s="1"/>
  <c r="G455" i="10" s="1"/>
  <c r="G456" i="10" s="1"/>
  <c r="G457" i="10" s="1"/>
  <c r="G458" i="10" s="1"/>
  <c r="G459" i="10" s="1"/>
  <c r="G460" i="10" s="1"/>
  <c r="G461" i="10" s="1"/>
  <c r="G462" i="10" s="1"/>
  <c r="G463" i="10" s="1"/>
  <c r="G464" i="10" s="1"/>
  <c r="G465" i="10" s="1"/>
  <c r="G466" i="10" s="1"/>
  <c r="G467" i="10" s="1"/>
  <c r="G468" i="10" s="1"/>
  <c r="G469" i="10" s="1"/>
  <c r="G470" i="10" s="1"/>
  <c r="G471" i="10" s="1"/>
  <c r="G472" i="10" s="1"/>
  <c r="G473" i="10" s="1"/>
  <c r="G474" i="10" s="1"/>
  <c r="G475" i="10" s="1"/>
  <c r="G476" i="10" s="1"/>
  <c r="G477" i="10" s="1"/>
  <c r="G478" i="10" s="1"/>
  <c r="G479" i="10" s="1"/>
  <c r="G480" i="10" s="1"/>
  <c r="G481" i="10" s="1"/>
  <c r="G482" i="10" s="1"/>
  <c r="G483" i="10" s="1"/>
  <c r="G484" i="10" s="1"/>
  <c r="G485" i="10" s="1"/>
  <c r="G486" i="10" s="1"/>
  <c r="G487" i="10" s="1"/>
  <c r="G488" i="10" s="1"/>
  <c r="G489" i="10" s="1"/>
  <c r="G490" i="10" s="1"/>
  <c r="G491" i="10" s="1"/>
  <c r="G492" i="10" s="1"/>
  <c r="G493" i="10" s="1"/>
  <c r="G494" i="10" s="1"/>
  <c r="G495" i="10" s="1"/>
  <c r="G496" i="10" s="1"/>
  <c r="G497" i="10" s="1"/>
  <c r="G498" i="10" s="1"/>
  <c r="G499" i="10" s="1"/>
  <c r="G500" i="10" s="1"/>
  <c r="G501" i="10" s="1"/>
  <c r="G502" i="10" s="1"/>
  <c r="G503" i="10" s="1"/>
  <c r="G504" i="10" s="1"/>
  <c r="G505" i="10" s="1"/>
  <c r="G506" i="10" s="1"/>
  <c r="G507" i="10" s="1"/>
  <c r="G508" i="10" s="1"/>
  <c r="G509" i="10" s="1"/>
  <c r="G510" i="10" s="1"/>
  <c r="G511" i="10" s="1"/>
  <c r="G512" i="10" s="1"/>
  <c r="G513" i="10" s="1"/>
  <c r="G514" i="10" s="1"/>
  <c r="G515" i="10" s="1"/>
  <c r="G516" i="10" s="1"/>
  <c r="G517" i="10" s="1"/>
  <c r="G518" i="10" s="1"/>
  <c r="G519" i="10" s="1"/>
  <c r="G520" i="10" s="1"/>
  <c r="G521" i="10" s="1"/>
  <c r="G522" i="10" s="1"/>
  <c r="G523" i="10" s="1"/>
  <c r="G524" i="10" s="1"/>
  <c r="G525" i="10" s="1"/>
  <c r="G526" i="10" s="1"/>
  <c r="G527" i="10" s="1"/>
  <c r="G528" i="10" s="1"/>
  <c r="G529" i="10" s="1"/>
  <c r="G530" i="10" s="1"/>
  <c r="G531" i="10" s="1"/>
  <c r="G532" i="10" s="1"/>
  <c r="G533" i="10" s="1"/>
  <c r="G534" i="10" s="1"/>
  <c r="G535" i="10" s="1"/>
  <c r="G536" i="10" s="1"/>
  <c r="G537" i="10" s="1"/>
  <c r="G538" i="10" s="1"/>
  <c r="G539" i="10" s="1"/>
  <c r="G540" i="10" s="1"/>
  <c r="G541" i="10" s="1"/>
  <c r="G542" i="10" s="1"/>
  <c r="G543" i="10" s="1"/>
  <c r="G544" i="10" s="1"/>
  <c r="G545" i="10" s="1"/>
  <c r="G546" i="10" s="1"/>
  <c r="G547" i="10" s="1"/>
  <c r="G548" i="10" s="1"/>
  <c r="G549" i="10" s="1"/>
  <c r="G550" i="10" s="1"/>
  <c r="G551" i="10" s="1"/>
  <c r="G552" i="10" s="1"/>
  <c r="G553" i="10" s="1"/>
  <c r="G554" i="10" s="1"/>
  <c r="G555" i="10" s="1"/>
  <c r="G556" i="10" s="1"/>
  <c r="G557" i="10" s="1"/>
  <c r="G558" i="10" s="1"/>
  <c r="G559" i="10" s="1"/>
  <c r="G560" i="10" s="1"/>
  <c r="G561" i="10" s="1"/>
  <c r="G562" i="10" s="1"/>
  <c r="G563" i="10" s="1"/>
  <c r="G564" i="10" s="1"/>
  <c r="G565" i="10" s="1"/>
  <c r="G566" i="10" s="1"/>
  <c r="G567" i="10" s="1"/>
  <c r="G568" i="10" s="1"/>
  <c r="G569" i="10" s="1"/>
  <c r="G570" i="10" s="1"/>
  <c r="G571" i="10" s="1"/>
  <c r="G572" i="10" s="1"/>
  <c r="G573" i="10" s="1"/>
  <c r="G574" i="10" s="1"/>
  <c r="G575" i="10" s="1"/>
  <c r="G576" i="10" s="1"/>
  <c r="G577" i="10" s="1"/>
  <c r="G578" i="10" s="1"/>
  <c r="G579" i="10" s="1"/>
  <c r="G580" i="10" s="1"/>
  <c r="G581" i="10" s="1"/>
  <c r="G582" i="10" s="1"/>
  <c r="G583" i="10" s="1"/>
  <c r="G584" i="10" s="1"/>
  <c r="G585" i="10" s="1"/>
  <c r="G586" i="10" s="1"/>
  <c r="G587" i="10" s="1"/>
  <c r="G588" i="10" s="1"/>
  <c r="G589" i="10" s="1"/>
  <c r="G590" i="10" s="1"/>
  <c r="G591" i="10" s="1"/>
  <c r="G592" i="10" s="1"/>
  <c r="G593" i="10" s="1"/>
  <c r="G594" i="10" s="1"/>
  <c r="G595" i="10" s="1"/>
  <c r="G596" i="10" s="1"/>
  <c r="G597" i="10" s="1"/>
  <c r="G598" i="10" s="1"/>
  <c r="G599" i="10" s="1"/>
  <c r="G600" i="10" s="1"/>
  <c r="G601" i="10" s="1"/>
  <c r="G602" i="10" s="1"/>
  <c r="G603" i="10" s="1"/>
  <c r="G604" i="10" s="1"/>
  <c r="G605" i="10" s="1"/>
  <c r="G606" i="10" s="1"/>
  <c r="G607" i="10" s="1"/>
  <c r="G608" i="10" s="1"/>
  <c r="G609" i="10" s="1"/>
  <c r="G610" i="10" s="1"/>
  <c r="G611" i="10" s="1"/>
  <c r="G612" i="10" s="1"/>
  <c r="G613" i="10" s="1"/>
  <c r="G614" i="10" s="1"/>
  <c r="G615" i="10" s="1"/>
  <c r="G616" i="10" s="1"/>
  <c r="G617" i="10" s="1"/>
  <c r="G618" i="10" s="1"/>
  <c r="G619" i="10" s="1"/>
  <c r="G620" i="10" s="1"/>
  <c r="G621" i="10" s="1"/>
  <c r="G622" i="10" s="1"/>
  <c r="G623" i="10" s="1"/>
  <c r="G624" i="10" s="1"/>
  <c r="G625" i="10" s="1"/>
  <c r="G626" i="10" s="1"/>
  <c r="G627" i="10" s="1"/>
  <c r="G628" i="10" s="1"/>
  <c r="G629" i="10" s="1"/>
  <c r="G630" i="10" s="1"/>
  <c r="G631" i="10" s="1"/>
  <c r="G632" i="10" s="1"/>
  <c r="G633" i="10" s="1"/>
  <c r="G634" i="10" s="1"/>
  <c r="G635" i="10" s="1"/>
  <c r="G636" i="10" s="1"/>
  <c r="G637" i="10" s="1"/>
  <c r="G638" i="10" s="1"/>
  <c r="G639" i="10" s="1"/>
  <c r="G640" i="10" s="1"/>
  <c r="G641" i="10" s="1"/>
  <c r="G642" i="10" s="1"/>
  <c r="G643" i="10" s="1"/>
  <c r="G644" i="10" s="1"/>
  <c r="G645" i="10" s="1"/>
  <c r="G646" i="10" s="1"/>
  <c r="G647" i="10" s="1"/>
  <c r="G648" i="10" s="1"/>
  <c r="G649" i="10" s="1"/>
  <c r="G650" i="10" s="1"/>
  <c r="G651" i="10" s="1"/>
  <c r="G652" i="10" s="1"/>
  <c r="G653" i="10" s="1"/>
  <c r="G654" i="10" s="1"/>
  <c r="G655" i="10" s="1"/>
  <c r="G656" i="10" s="1"/>
  <c r="G657" i="10" s="1"/>
  <c r="G658" i="10" s="1"/>
  <c r="G659" i="10" s="1"/>
  <c r="G660" i="10" s="1"/>
  <c r="G661" i="10" s="1"/>
  <c r="G662" i="10" s="1"/>
  <c r="G663" i="10" s="1"/>
  <c r="G664" i="10" s="1"/>
  <c r="G665" i="10" s="1"/>
  <c r="G666" i="10" s="1"/>
  <c r="G667" i="10" s="1"/>
  <c r="G668" i="10" s="1"/>
  <c r="G669" i="10" s="1"/>
  <c r="G670" i="10" s="1"/>
  <c r="G671" i="10" s="1"/>
  <c r="G672" i="10" s="1"/>
  <c r="G673" i="10" s="1"/>
  <c r="G674" i="10" s="1"/>
  <c r="G675" i="10" s="1"/>
  <c r="G676" i="10" s="1"/>
  <c r="G677" i="10" s="1"/>
  <c r="G678" i="10" s="1"/>
  <c r="G679" i="10" s="1"/>
  <c r="G680" i="10" s="1"/>
  <c r="G681" i="10" s="1"/>
  <c r="G682" i="10" s="1"/>
  <c r="G683" i="10" s="1"/>
  <c r="G684" i="10" s="1"/>
  <c r="G685" i="10" s="1"/>
  <c r="G686" i="10" s="1"/>
  <c r="G687" i="10" s="1"/>
  <c r="G688" i="10" s="1"/>
  <c r="G689" i="10" s="1"/>
  <c r="G690" i="10" s="1"/>
  <c r="G691" i="10" s="1"/>
  <c r="G692" i="10" s="1"/>
  <c r="G693" i="10" s="1"/>
  <c r="G694" i="10" s="1"/>
  <c r="G695" i="10" s="1"/>
  <c r="G696" i="10" s="1"/>
  <c r="G697" i="10" s="1"/>
  <c r="G698" i="10" s="1"/>
  <c r="G699" i="10" s="1"/>
  <c r="G700" i="10" s="1"/>
  <c r="G701" i="10" s="1"/>
  <c r="G702" i="10" s="1"/>
  <c r="G703" i="10" s="1"/>
  <c r="G704" i="10" s="1"/>
  <c r="G705" i="10" s="1"/>
  <c r="G706" i="10" s="1"/>
  <c r="G707" i="10" s="1"/>
  <c r="G708" i="10" s="1"/>
  <c r="G709" i="10" s="1"/>
  <c r="G710" i="10" s="1"/>
  <c r="G711" i="10" s="1"/>
  <c r="G712" i="10" s="1"/>
  <c r="G713" i="10" s="1"/>
  <c r="G714" i="10" s="1"/>
  <c r="G715" i="10" s="1"/>
  <c r="G716" i="10" s="1"/>
  <c r="G717" i="10" s="1"/>
  <c r="G718" i="10" s="1"/>
  <c r="G719" i="10" s="1"/>
  <c r="G720" i="10" s="1"/>
  <c r="G721" i="10" s="1"/>
  <c r="G722" i="10" s="1"/>
  <c r="G723" i="10" s="1"/>
  <c r="G724" i="10" s="1"/>
  <c r="G725" i="10" s="1"/>
  <c r="G726" i="10" s="1"/>
  <c r="G727" i="10" s="1"/>
  <c r="G728" i="10" s="1"/>
  <c r="G729" i="10" s="1"/>
  <c r="G730" i="10" s="1"/>
  <c r="G731" i="10" s="1"/>
  <c r="G732" i="10" s="1"/>
  <c r="G733" i="10" s="1"/>
  <c r="G734" i="10" s="1"/>
  <c r="G735" i="10" s="1"/>
  <c r="G736" i="10" s="1"/>
  <c r="G737" i="10" s="1"/>
  <c r="G738" i="10" s="1"/>
  <c r="G739" i="10" s="1"/>
  <c r="G740" i="10" s="1"/>
  <c r="G741" i="10" s="1"/>
  <c r="G742" i="10" s="1"/>
  <c r="G743" i="10" s="1"/>
  <c r="G744" i="10" s="1"/>
  <c r="G745" i="10" s="1"/>
  <c r="G746" i="10" s="1"/>
  <c r="G747" i="10" s="1"/>
  <c r="G748" i="10" s="1"/>
  <c r="G749" i="10" s="1"/>
  <c r="G750" i="10" s="1"/>
  <c r="G751" i="10" s="1"/>
  <c r="G752" i="10" s="1"/>
  <c r="G753" i="10" s="1"/>
  <c r="G754" i="10" s="1"/>
  <c r="G755" i="10" s="1"/>
  <c r="G756" i="10" s="1"/>
  <c r="G757" i="10" s="1"/>
  <c r="G758" i="10" s="1"/>
  <c r="G759" i="10" s="1"/>
  <c r="G760" i="10" s="1"/>
  <c r="G761" i="10" s="1"/>
  <c r="G762" i="10" s="1"/>
  <c r="G763" i="10" s="1"/>
  <c r="G764" i="10" s="1"/>
  <c r="G765" i="10" s="1"/>
  <c r="G766" i="10" s="1"/>
  <c r="G767" i="10" s="1"/>
  <c r="G768" i="10" s="1"/>
  <c r="G769" i="10" s="1"/>
  <c r="G770" i="10" s="1"/>
  <c r="G771" i="10" s="1"/>
  <c r="G772" i="10" s="1"/>
  <c r="G773" i="10" s="1"/>
  <c r="G774" i="10" s="1"/>
  <c r="G775" i="10" s="1"/>
  <c r="G776" i="10" s="1"/>
  <c r="G777" i="10" s="1"/>
  <c r="G778" i="10" s="1"/>
  <c r="G779" i="10" s="1"/>
  <c r="G780" i="10" s="1"/>
  <c r="G781" i="10" s="1"/>
  <c r="G782" i="10" s="1"/>
  <c r="G783" i="10" s="1"/>
  <c r="G784" i="10" s="1"/>
  <c r="G785" i="10" s="1"/>
  <c r="G786" i="10" s="1"/>
  <c r="G787" i="10" s="1"/>
  <c r="G788" i="10" s="1"/>
  <c r="G789" i="10" s="1"/>
  <c r="G790" i="10" s="1"/>
  <c r="G791" i="10" s="1"/>
  <c r="G792" i="10" s="1"/>
  <c r="G793" i="10" s="1"/>
  <c r="G794" i="10" s="1"/>
  <c r="G795" i="10" s="1"/>
  <c r="G796" i="10" s="1"/>
  <c r="G797" i="10" s="1"/>
  <c r="G798" i="10" s="1"/>
  <c r="G799" i="10" s="1"/>
  <c r="G800" i="10" s="1"/>
  <c r="G801" i="10" s="1"/>
  <c r="G802" i="10" s="1"/>
  <c r="G803" i="10" s="1"/>
  <c r="G804" i="10" s="1"/>
  <c r="G805" i="10" s="1"/>
  <c r="G806" i="10" s="1"/>
  <c r="G807" i="10" s="1"/>
  <c r="G808" i="10" s="1"/>
  <c r="G809" i="10" s="1"/>
  <c r="G810" i="10" s="1"/>
  <c r="G811" i="10" s="1"/>
  <c r="G812" i="10" s="1"/>
  <c r="G813" i="10" s="1"/>
  <c r="G814" i="10" s="1"/>
  <c r="G815" i="10" s="1"/>
  <c r="G816" i="10" s="1"/>
  <c r="G817" i="10" s="1"/>
  <c r="G818" i="10" s="1"/>
  <c r="G819" i="10" s="1"/>
  <c r="G820" i="10" s="1"/>
  <c r="G821" i="10" s="1"/>
  <c r="G822" i="10" s="1"/>
  <c r="G823" i="10" s="1"/>
  <c r="G824" i="10" s="1"/>
  <c r="G825" i="10" s="1"/>
  <c r="G826" i="10" s="1"/>
  <c r="G827" i="10" s="1"/>
  <c r="G828" i="10" s="1"/>
  <c r="G829" i="10" s="1"/>
  <c r="G830" i="10" s="1"/>
  <c r="G831" i="10" s="1"/>
  <c r="G832" i="10" s="1"/>
  <c r="G833" i="10" s="1"/>
  <c r="G834" i="10" s="1"/>
  <c r="G835" i="10" s="1"/>
  <c r="G836" i="10" s="1"/>
  <c r="G837" i="10" s="1"/>
  <c r="G838" i="10" s="1"/>
  <c r="G839" i="10" s="1"/>
  <c r="G840" i="10" s="1"/>
  <c r="G841" i="10" s="1"/>
  <c r="G842" i="10" s="1"/>
  <c r="G843" i="10" s="1"/>
  <c r="G844" i="10" s="1"/>
  <c r="G845" i="10" s="1"/>
  <c r="G846" i="10" s="1"/>
  <c r="G847" i="10" s="1"/>
  <c r="G848" i="10" s="1"/>
  <c r="G849" i="10" s="1"/>
  <c r="G850" i="10" s="1"/>
  <c r="G851" i="10" s="1"/>
  <c r="G852" i="10" s="1"/>
  <c r="G853" i="10" s="1"/>
  <c r="G854" i="10" s="1"/>
  <c r="G855" i="10" s="1"/>
  <c r="G856" i="10" s="1"/>
  <c r="G857" i="10" s="1"/>
  <c r="G858" i="10" s="1"/>
  <c r="G859" i="10" s="1"/>
  <c r="G860" i="10" s="1"/>
  <c r="G861" i="10" s="1"/>
  <c r="G862" i="10" s="1"/>
  <c r="G863" i="10" s="1"/>
  <c r="G864" i="10" s="1"/>
  <c r="G865" i="10" s="1"/>
  <c r="G866" i="10" s="1"/>
  <c r="G867" i="10" s="1"/>
  <c r="G868" i="10" s="1"/>
  <c r="G869" i="10" s="1"/>
  <c r="G870" i="10" s="1"/>
  <c r="G871" i="10" s="1"/>
  <c r="G872" i="10" s="1"/>
  <c r="G873" i="10" s="1"/>
  <c r="G874" i="10" s="1"/>
  <c r="G875" i="10" s="1"/>
  <c r="G876" i="10" s="1"/>
  <c r="G877" i="10" s="1"/>
  <c r="G878" i="10" s="1"/>
  <c r="G879" i="10" s="1"/>
  <c r="G880" i="10" s="1"/>
  <c r="G881" i="10" s="1"/>
  <c r="G882" i="10" s="1"/>
  <c r="G883" i="10" s="1"/>
  <c r="G884" i="10" s="1"/>
  <c r="G885" i="10" s="1"/>
  <c r="G886" i="10" s="1"/>
  <c r="G887" i="10" s="1"/>
  <c r="G888" i="10" s="1"/>
  <c r="G889" i="10" s="1"/>
  <c r="G890" i="10" s="1"/>
  <c r="G891" i="10" s="1"/>
  <c r="G892" i="10" s="1"/>
  <c r="G893" i="10" s="1"/>
  <c r="G894" i="10" s="1"/>
  <c r="G895" i="10" s="1"/>
  <c r="G896" i="10" s="1"/>
  <c r="G897" i="10" s="1"/>
  <c r="G898" i="10" s="1"/>
  <c r="G899" i="10" s="1"/>
  <c r="G900" i="10" s="1"/>
  <c r="G901" i="10" s="1"/>
  <c r="G902" i="10" s="1"/>
  <c r="G903" i="10" s="1"/>
  <c r="G904" i="10" s="1"/>
  <c r="G905" i="10" s="1"/>
  <c r="G906" i="10" s="1"/>
  <c r="G907" i="10" s="1"/>
  <c r="G908" i="10" s="1"/>
  <c r="G909" i="10" s="1"/>
  <c r="G910" i="10" s="1"/>
  <c r="G911" i="10" s="1"/>
  <c r="G912" i="10" s="1"/>
  <c r="G913" i="10" s="1"/>
  <c r="G914" i="10" s="1"/>
  <c r="G915" i="10" s="1"/>
  <c r="G916" i="10" s="1"/>
  <c r="G917" i="10" s="1"/>
  <c r="G918" i="10" s="1"/>
  <c r="G919" i="10" s="1"/>
  <c r="G920" i="10" s="1"/>
  <c r="G921" i="10" s="1"/>
  <c r="G922" i="10" s="1"/>
  <c r="G923" i="10" s="1"/>
  <c r="G924" i="10" s="1"/>
  <c r="G925" i="10" s="1"/>
  <c r="G926" i="10" s="1"/>
  <c r="G927" i="10" s="1"/>
  <c r="G928" i="10" s="1"/>
  <c r="G929" i="10" s="1"/>
  <c r="G930" i="10" s="1"/>
  <c r="G931" i="10" s="1"/>
  <c r="G932" i="10" s="1"/>
  <c r="G933" i="10" s="1"/>
  <c r="G934" i="10" s="1"/>
  <c r="G935" i="10" s="1"/>
  <c r="G936" i="10" s="1"/>
  <c r="G937" i="10" s="1"/>
  <c r="G938" i="10" s="1"/>
  <c r="G939" i="10" s="1"/>
  <c r="G940" i="10" s="1"/>
  <c r="G941" i="10" s="1"/>
  <c r="G942" i="10" s="1"/>
  <c r="G943" i="10" s="1"/>
  <c r="G944" i="10" s="1"/>
  <c r="G945" i="10" s="1"/>
  <c r="G946" i="10" s="1"/>
  <c r="G947" i="10" s="1"/>
  <c r="G948" i="10" s="1"/>
  <c r="G949" i="10" s="1"/>
  <c r="G950" i="10" s="1"/>
  <c r="G951" i="10" s="1"/>
  <c r="G952" i="10" s="1"/>
  <c r="G953" i="10" s="1"/>
  <c r="G954" i="10" s="1"/>
  <c r="G955" i="10" s="1"/>
  <c r="G956" i="10" s="1"/>
  <c r="G957" i="10" s="1"/>
  <c r="G958" i="10" s="1"/>
  <c r="G959" i="10" s="1"/>
  <c r="G960" i="10" s="1"/>
  <c r="G961" i="10" s="1"/>
  <c r="G962" i="10" s="1"/>
  <c r="G963" i="10" s="1"/>
  <c r="G964" i="10" s="1"/>
  <c r="G965" i="10" s="1"/>
  <c r="G966" i="10" s="1"/>
  <c r="G967" i="10" s="1"/>
  <c r="G968" i="10" s="1"/>
  <c r="G969" i="10" s="1"/>
  <c r="G970" i="10" s="1"/>
  <c r="G971" i="10" s="1"/>
  <c r="G972" i="10" s="1"/>
  <c r="G973" i="10" s="1"/>
  <c r="G974" i="10" s="1"/>
  <c r="G975" i="10" s="1"/>
  <c r="G976" i="10" s="1"/>
  <c r="G977" i="10" s="1"/>
  <c r="G978" i="10" s="1"/>
  <c r="G979" i="10" s="1"/>
  <c r="G980" i="10" s="1"/>
  <c r="G981" i="10" s="1"/>
  <c r="G982" i="10" s="1"/>
  <c r="G983" i="10" s="1"/>
  <c r="G984" i="10" s="1"/>
  <c r="G985" i="10" s="1"/>
  <c r="G986" i="10" s="1"/>
  <c r="G987" i="10" s="1"/>
  <c r="G988" i="10" s="1"/>
  <c r="G989" i="10" s="1"/>
  <c r="G990" i="10" s="1"/>
  <c r="G991" i="10" s="1"/>
  <c r="G992" i="10" s="1"/>
  <c r="G993" i="10" s="1"/>
  <c r="G994" i="10" s="1"/>
  <c r="G995" i="10" s="1"/>
  <c r="G996" i="10" s="1"/>
  <c r="G997" i="10" s="1"/>
  <c r="G998" i="10" s="1"/>
  <c r="G999" i="10" s="1"/>
  <c r="G1000" i="10" s="1"/>
  <c r="G1001" i="10" s="1"/>
  <c r="G1002" i="10" s="1"/>
  <c r="G1003" i="10" s="1"/>
  <c r="G1004" i="10" s="1"/>
  <c r="G1005" i="10" s="1"/>
  <c r="G1006" i="10" s="1"/>
  <c r="G1007" i="10" s="1"/>
  <c r="G1008" i="10" s="1"/>
  <c r="G1009" i="10" s="1"/>
  <c r="G1010" i="10" s="1"/>
  <c r="G1011" i="10" s="1"/>
  <c r="G1012" i="10" s="1"/>
  <c r="G1013" i="10" s="1"/>
  <c r="G1014" i="10" s="1"/>
  <c r="G1015" i="10" s="1"/>
  <c r="G1016" i="10" s="1"/>
  <c r="G1017" i="10" s="1"/>
  <c r="G1018" i="10" s="1"/>
  <c r="G1019" i="10" s="1"/>
  <c r="G1020" i="10" s="1"/>
  <c r="G1021" i="10" s="1"/>
  <c r="G1022" i="10" s="1"/>
  <c r="G1023" i="10" s="1"/>
  <c r="G1024" i="10" s="1"/>
  <c r="G1025" i="10" s="1"/>
  <c r="G1026" i="10" s="1"/>
  <c r="G1027" i="10" s="1"/>
  <c r="G1028" i="10" s="1"/>
  <c r="G1029" i="10" s="1"/>
  <c r="G1030" i="10" s="1"/>
  <c r="G1031" i="10" s="1"/>
  <c r="G1032" i="10" s="1"/>
  <c r="G1033" i="10" s="1"/>
  <c r="G1034" i="10" s="1"/>
  <c r="G1035" i="10" s="1"/>
  <c r="G1036" i="10" s="1"/>
  <c r="G1037" i="10" s="1"/>
  <c r="G1038" i="10" s="1"/>
  <c r="G1039" i="10" s="1"/>
  <c r="G1040" i="10" s="1"/>
  <c r="G1041" i="10" s="1"/>
  <c r="G1042" i="10" s="1"/>
  <c r="G1043" i="10" s="1"/>
  <c r="G1044" i="10" s="1"/>
  <c r="G1045" i="10" s="1"/>
  <c r="G1046" i="10" s="1"/>
  <c r="G1047" i="10" s="1"/>
  <c r="G1048" i="10" s="1"/>
  <c r="G1049" i="10" s="1"/>
  <c r="G1050" i="10" s="1"/>
  <c r="G1051" i="10" s="1"/>
  <c r="G1052" i="10" s="1"/>
  <c r="G1053" i="10" s="1"/>
  <c r="G1054" i="10" s="1"/>
  <c r="G1055" i="10" s="1"/>
  <c r="G1056" i="10" s="1"/>
  <c r="G1057" i="10" s="1"/>
  <c r="G1058" i="10" s="1"/>
  <c r="G1059" i="10" s="1"/>
  <c r="G1060" i="10" s="1"/>
  <c r="G1061" i="10" s="1"/>
  <c r="G1062" i="10" s="1"/>
  <c r="G1063" i="10" s="1"/>
  <c r="G1064" i="10" s="1"/>
  <c r="G1065" i="10" s="1"/>
  <c r="G1066" i="10" s="1"/>
  <c r="G1067" i="10" s="1"/>
  <c r="G1068" i="10" s="1"/>
  <c r="G1069" i="10" s="1"/>
  <c r="G1070" i="10" s="1"/>
  <c r="G1071" i="10" s="1"/>
  <c r="G1072" i="10" s="1"/>
  <c r="G1073" i="10" s="1"/>
  <c r="G1074" i="10" s="1"/>
  <c r="G1075" i="10" s="1"/>
  <c r="G1076" i="10" s="1"/>
  <c r="G1077" i="10" s="1"/>
  <c r="G1078" i="10" s="1"/>
  <c r="G1079" i="10" s="1"/>
  <c r="G1080" i="10" s="1"/>
  <c r="G1081" i="10" s="1"/>
  <c r="G1082" i="10" s="1"/>
  <c r="G1083" i="10" s="1"/>
  <c r="G1084" i="10" s="1"/>
  <c r="G1085" i="10" s="1"/>
  <c r="G1086" i="10" s="1"/>
  <c r="G1087" i="10" s="1"/>
  <c r="G1088" i="10" s="1"/>
  <c r="G1089" i="10" s="1"/>
  <c r="G1090" i="10" s="1"/>
  <c r="G1091" i="10" s="1"/>
  <c r="G1092" i="10" s="1"/>
  <c r="G1093" i="10" s="1"/>
  <c r="G1094" i="10" s="1"/>
  <c r="G1095" i="10" s="1"/>
  <c r="G1096" i="10" s="1"/>
  <c r="G1097" i="10" s="1"/>
  <c r="G1098" i="10" s="1"/>
  <c r="G1099" i="10" s="1"/>
  <c r="G1100" i="10" s="1"/>
  <c r="G1101" i="10" s="1"/>
  <c r="G1102" i="10" s="1"/>
  <c r="G1103" i="10" s="1"/>
  <c r="M67" i="10"/>
  <c r="Q67" i="10"/>
  <c r="Q66" i="10"/>
  <c r="M66" i="10"/>
  <c r="I70" i="10"/>
  <c r="P70" i="10" s="1"/>
  <c r="L70" i="10" s="1"/>
  <c r="I71" i="10" l="1"/>
  <c r="M68" i="10"/>
  <c r="Q68" i="10" s="1"/>
  <c r="B71" i="10" l="1"/>
  <c r="I72" i="10"/>
  <c r="F71" i="10" l="1"/>
  <c r="C71" i="10"/>
  <c r="P71" i="10" s="1"/>
  <c r="D71" i="10"/>
  <c r="M69" i="10"/>
  <c r="Q69" i="10" s="1"/>
  <c r="I73" i="10"/>
  <c r="B72" i="10"/>
  <c r="F72" i="10" l="1"/>
  <c r="D72" i="10"/>
  <c r="C72" i="10"/>
  <c r="P72" i="10" s="1"/>
  <c r="Q70" i="10"/>
  <c r="M70" i="10"/>
  <c r="B73" i="10"/>
  <c r="I74" i="10"/>
  <c r="E71" i="10"/>
  <c r="E72" i="10" l="1"/>
  <c r="L72" i="10" s="1"/>
  <c r="M72" i="10" s="1"/>
  <c r="B74" i="10"/>
  <c r="I75" i="10"/>
  <c r="L71" i="10"/>
  <c r="M71" i="10" s="1"/>
  <c r="O71" i="10" s="1"/>
  <c r="Q71" i="10" s="1"/>
  <c r="D73" i="10"/>
  <c r="C73" i="10"/>
  <c r="P73" i="10" s="1"/>
  <c r="F73" i="10"/>
  <c r="E73" i="10" l="1"/>
  <c r="O72" i="10"/>
  <c r="Q72" i="10" s="1"/>
  <c r="L73" i="10"/>
  <c r="M73" i="10" s="1"/>
  <c r="F74" i="10"/>
  <c r="D74" i="10"/>
  <c r="C74" i="10"/>
  <c r="P74" i="10" s="1"/>
  <c r="B75" i="10"/>
  <c r="I76" i="10"/>
  <c r="E74" i="10" l="1"/>
  <c r="L74" i="10" s="1"/>
  <c r="M74" i="10" s="1"/>
  <c r="O73" i="10"/>
  <c r="Q73" i="10" s="1"/>
  <c r="B76" i="10"/>
  <c r="I77" i="10"/>
  <c r="F75" i="10"/>
  <c r="C75" i="10"/>
  <c r="P75" i="10" s="1"/>
  <c r="D75" i="10"/>
  <c r="Q74" i="10" l="1"/>
  <c r="O74" i="10"/>
  <c r="E75" i="10"/>
  <c r="F76" i="10"/>
  <c r="D76" i="10"/>
  <c r="C76" i="10"/>
  <c r="P76" i="10" s="1"/>
  <c r="B77" i="10"/>
  <c r="I78" i="10"/>
  <c r="E76" i="10" l="1"/>
  <c r="L75" i="10"/>
  <c r="M75" i="10" s="1"/>
  <c r="I79" i="10"/>
  <c r="B78" i="10"/>
  <c r="L76" i="10"/>
  <c r="M76" i="10" s="1"/>
  <c r="F77" i="10"/>
  <c r="D77" i="10"/>
  <c r="C77" i="10"/>
  <c r="P77" i="10" s="1"/>
  <c r="Q75" i="10" l="1"/>
  <c r="O75" i="10"/>
  <c r="Q76" i="10"/>
  <c r="O76" i="10"/>
  <c r="B79" i="10"/>
  <c r="I80" i="10"/>
  <c r="E77" i="10"/>
  <c r="C78" i="10"/>
  <c r="P78" i="10" s="1"/>
  <c r="F78" i="10"/>
  <c r="D78" i="10"/>
  <c r="E78" i="10" s="1"/>
  <c r="L77" i="10" l="1"/>
  <c r="M77" i="10" s="1"/>
  <c r="F79" i="10"/>
  <c r="D79" i="10"/>
  <c r="E79" i="10" s="1"/>
  <c r="C79" i="10"/>
  <c r="P79" i="10" s="1"/>
  <c r="L78" i="10"/>
  <c r="M78" i="10" s="1"/>
  <c r="B80" i="10"/>
  <c r="I81" i="10"/>
  <c r="Q77" i="10" l="1"/>
  <c r="O77" i="10"/>
  <c r="O78" i="10"/>
  <c r="Q78" i="10" s="1"/>
  <c r="B81" i="10"/>
  <c r="I82" i="10"/>
  <c r="L79" i="10"/>
  <c r="M79" i="10" s="1"/>
  <c r="F80" i="10"/>
  <c r="O80" i="10" s="1"/>
  <c r="C80" i="10"/>
  <c r="P80" i="10" s="1"/>
  <c r="D80" i="10"/>
  <c r="E80" i="10" s="1"/>
  <c r="O79" i="10" l="1"/>
  <c r="Q79" i="10" s="1"/>
  <c r="L80" i="10"/>
  <c r="M80" i="10" s="1"/>
  <c r="N80" i="10" s="1"/>
  <c r="Q80" i="10" s="1"/>
  <c r="F81" i="10"/>
  <c r="O81" i="10" s="1"/>
  <c r="C81" i="10"/>
  <c r="P81" i="10" s="1"/>
  <c r="D81" i="10"/>
  <c r="B82" i="10"/>
  <c r="I83" i="10"/>
  <c r="I84" i="10" l="1"/>
  <c r="B83" i="10"/>
  <c r="F82" i="10"/>
  <c r="O82" i="10" s="1"/>
  <c r="C82" i="10"/>
  <c r="P82" i="10" s="1"/>
  <c r="D82" i="10"/>
  <c r="E82" i="10" s="1"/>
  <c r="E81" i="10"/>
  <c r="L82" i="10" l="1"/>
  <c r="M82" i="10" s="1"/>
  <c r="N82" i="10" s="1"/>
  <c r="Q82" i="10" s="1"/>
  <c r="B84" i="10"/>
  <c r="I85" i="10"/>
  <c r="L81" i="10"/>
  <c r="M81" i="10" s="1"/>
  <c r="N81" i="10" s="1"/>
  <c r="Q81" i="10" s="1"/>
  <c r="F83" i="10"/>
  <c r="O83" i="10" s="1"/>
  <c r="D83" i="10"/>
  <c r="C83" i="10"/>
  <c r="P83" i="10" s="1"/>
  <c r="F84" i="10" l="1"/>
  <c r="O84" i="10" s="1"/>
  <c r="C84" i="10"/>
  <c r="P84" i="10" s="1"/>
  <c r="D84" i="10"/>
  <c r="E83" i="10"/>
  <c r="B85" i="10"/>
  <c r="I86" i="10"/>
  <c r="F85" i="10" l="1"/>
  <c r="O85" i="10" s="1"/>
  <c r="D85" i="10"/>
  <c r="C85" i="10"/>
  <c r="P85" i="10" s="1"/>
  <c r="L83" i="10"/>
  <c r="M83" i="10" s="1"/>
  <c r="N83" i="10" s="1"/>
  <c r="Q83" i="10" s="1"/>
  <c r="B86" i="10"/>
  <c r="I87" i="10"/>
  <c r="E84" i="10"/>
  <c r="E85" i="10" l="1"/>
  <c r="B87" i="10"/>
  <c r="I88" i="10"/>
  <c r="C86" i="10"/>
  <c r="P86" i="10" s="1"/>
  <c r="D86" i="10"/>
  <c r="F86" i="10"/>
  <c r="O86" i="10" s="1"/>
  <c r="L85" i="10"/>
  <c r="M85" i="10" s="1"/>
  <c r="N85" i="10" s="1"/>
  <c r="Q85" i="10" s="1"/>
  <c r="L84" i="10"/>
  <c r="M84" i="10" s="1"/>
  <c r="N84" i="10"/>
  <c r="Q84" i="10" s="1"/>
  <c r="C87" i="10" l="1"/>
  <c r="P87" i="10" s="1"/>
  <c r="D87" i="10"/>
  <c r="F87" i="10"/>
  <c r="O87" i="10" s="1"/>
  <c r="E86" i="10"/>
  <c r="I89" i="10"/>
  <c r="B88" i="10"/>
  <c r="E87" i="10" l="1"/>
  <c r="B89" i="10"/>
  <c r="I90" i="10"/>
  <c r="L86" i="10"/>
  <c r="M86" i="10" s="1"/>
  <c r="N86" i="10" s="1"/>
  <c r="Q86" i="10" s="1"/>
  <c r="L87" i="10"/>
  <c r="M87" i="10" s="1"/>
  <c r="N87" i="10" s="1"/>
  <c r="Q87" i="10" s="1"/>
  <c r="D88" i="10"/>
  <c r="C88" i="10"/>
  <c r="P88" i="10" s="1"/>
  <c r="F88" i="10"/>
  <c r="O88" i="10" s="1"/>
  <c r="E88" i="10" l="1"/>
  <c r="L88" i="10" s="1"/>
  <c r="M88" i="10" s="1"/>
  <c r="N88" i="10" s="1"/>
  <c r="Q88" i="10" s="1"/>
  <c r="F89" i="10"/>
  <c r="O89" i="10" s="1"/>
  <c r="D89" i="10"/>
  <c r="C89" i="10"/>
  <c r="P89" i="10" s="1"/>
  <c r="B90" i="10"/>
  <c r="I91" i="10"/>
  <c r="E89" i="10" l="1"/>
  <c r="F90" i="10"/>
  <c r="O90" i="10" s="1"/>
  <c r="C90" i="10"/>
  <c r="P90" i="10" s="1"/>
  <c r="D90" i="10"/>
  <c r="L89" i="10"/>
  <c r="M89" i="10" s="1"/>
  <c r="N89" i="10" s="1"/>
  <c r="Q89" i="10" s="1"/>
  <c r="B91" i="10"/>
  <c r="I92" i="10"/>
  <c r="B92" i="10" l="1"/>
  <c r="I93" i="10"/>
  <c r="D91" i="10"/>
  <c r="F91" i="10"/>
  <c r="O91" i="10" s="1"/>
  <c r="C91" i="10"/>
  <c r="P91" i="10" s="1"/>
  <c r="E90" i="10"/>
  <c r="E91" i="10" l="1"/>
  <c r="F92" i="10"/>
  <c r="O92" i="10" s="1"/>
  <c r="D92" i="10"/>
  <c r="C92" i="10"/>
  <c r="P92" i="10" s="1"/>
  <c r="L90" i="10"/>
  <c r="M90" i="10" s="1"/>
  <c r="N90" i="10" s="1"/>
  <c r="Q90" i="10" s="1"/>
  <c r="B93" i="10"/>
  <c r="I94" i="10"/>
  <c r="F93" i="10" l="1"/>
  <c r="O93" i="10" s="1"/>
  <c r="D93" i="10"/>
  <c r="C93" i="10"/>
  <c r="P93" i="10" s="1"/>
  <c r="I95" i="10"/>
  <c r="B94" i="10"/>
  <c r="E92" i="10"/>
  <c r="L91" i="10"/>
  <c r="M91" i="10" s="1"/>
  <c r="N91" i="10" s="1"/>
  <c r="Q91" i="10" s="1"/>
  <c r="E93" i="10" l="1"/>
  <c r="L93" i="10" s="1"/>
  <c r="M93" i="10" s="1"/>
  <c r="N93" i="10" s="1"/>
  <c r="Q93" i="10" s="1"/>
  <c r="F94" i="10"/>
  <c r="O94" i="10" s="1"/>
  <c r="C94" i="10"/>
  <c r="P94" i="10" s="1"/>
  <c r="D94" i="10"/>
  <c r="N92" i="10"/>
  <c r="Q92" i="10" s="1"/>
  <c r="L92" i="10"/>
  <c r="M92" i="10" s="1"/>
  <c r="B95" i="10"/>
  <c r="I96" i="10"/>
  <c r="I97" i="10" l="1"/>
  <c r="B96" i="10"/>
  <c r="F95" i="10"/>
  <c r="O95" i="10" s="1"/>
  <c r="C95" i="10"/>
  <c r="P95" i="10" s="1"/>
  <c r="D95" i="10"/>
  <c r="E95" i="10" s="1"/>
  <c r="E94" i="10"/>
  <c r="L95" i="10" l="1"/>
  <c r="M95" i="10" s="1"/>
  <c r="N95" i="10" s="1"/>
  <c r="Q95" i="10" s="1"/>
  <c r="B97" i="10"/>
  <c r="I98" i="10"/>
  <c r="L94" i="10"/>
  <c r="M94" i="10" s="1"/>
  <c r="N94" i="10" s="1"/>
  <c r="Q94" i="10" s="1"/>
  <c r="F96" i="10"/>
  <c r="O96" i="10" s="1"/>
  <c r="C96" i="10"/>
  <c r="P96" i="10" s="1"/>
  <c r="D96" i="10"/>
  <c r="E96" i="10" l="1"/>
  <c r="L96" i="10" s="1"/>
  <c r="M96" i="10" s="1"/>
  <c r="N96" i="10" s="1"/>
  <c r="Q96" i="10" s="1"/>
  <c r="F97" i="10"/>
  <c r="O97" i="10" s="1"/>
  <c r="C97" i="10"/>
  <c r="P97" i="10" s="1"/>
  <c r="D97" i="10"/>
  <c r="I99" i="10"/>
  <c r="B98" i="10"/>
  <c r="C98" i="10" l="1"/>
  <c r="P98" i="10" s="1"/>
  <c r="F98" i="10"/>
  <c r="O98" i="10" s="1"/>
  <c r="D98" i="10"/>
  <c r="E98" i="10" s="1"/>
  <c r="I100" i="10"/>
  <c r="B99" i="10"/>
  <c r="E97" i="10"/>
  <c r="F99" i="10" l="1"/>
  <c r="O99" i="10" s="1"/>
  <c r="C99" i="10"/>
  <c r="P99" i="10" s="1"/>
  <c r="D99" i="10"/>
  <c r="L97" i="10"/>
  <c r="M97" i="10" s="1"/>
  <c r="N97" i="10" s="1"/>
  <c r="Q97" i="10" s="1"/>
  <c r="B100" i="10"/>
  <c r="I101" i="10"/>
  <c r="L98" i="10"/>
  <c r="M98" i="10" s="1"/>
  <c r="N98" i="10" s="1"/>
  <c r="Q98" i="10" s="1"/>
  <c r="B101" i="10" l="1"/>
  <c r="I102" i="10"/>
  <c r="F100" i="10"/>
  <c r="O100" i="10" s="1"/>
  <c r="C100" i="10"/>
  <c r="P100" i="10" s="1"/>
  <c r="D100" i="10"/>
  <c r="E100" i="10" s="1"/>
  <c r="E99" i="10"/>
  <c r="L100" i="10" l="1"/>
  <c r="M100" i="10" s="1"/>
  <c r="N100" i="10" s="1"/>
  <c r="Q100" i="10" s="1"/>
  <c r="F101" i="10"/>
  <c r="O101" i="10" s="1"/>
  <c r="C101" i="10"/>
  <c r="P101" i="10" s="1"/>
  <c r="D101" i="10"/>
  <c r="L99" i="10"/>
  <c r="M99" i="10" s="1"/>
  <c r="N99" i="10" s="1"/>
  <c r="Q99" i="10" s="1"/>
  <c r="I103" i="10"/>
  <c r="B102" i="10"/>
  <c r="F102" i="10" l="1"/>
  <c r="O102" i="10" s="1"/>
  <c r="D102" i="10"/>
  <c r="C102" i="10"/>
  <c r="P102" i="10" s="1"/>
  <c r="B103" i="10"/>
  <c r="I104" i="10"/>
  <c r="E101" i="10"/>
  <c r="E102" i="10" l="1"/>
  <c r="L102" i="10" s="1"/>
  <c r="M102" i="10" s="1"/>
  <c r="N102" i="10" s="1"/>
  <c r="Q102" i="10" s="1"/>
  <c r="B104" i="10"/>
  <c r="I105" i="10"/>
  <c r="L101" i="10"/>
  <c r="M101" i="10" s="1"/>
  <c r="N101" i="10" s="1"/>
  <c r="Q101" i="10" s="1"/>
  <c r="F103" i="10"/>
  <c r="O103" i="10" s="1"/>
  <c r="D103" i="10"/>
  <c r="C103" i="10"/>
  <c r="P103" i="10" s="1"/>
  <c r="F104" i="10" l="1"/>
  <c r="O104" i="10" s="1"/>
  <c r="C104" i="10"/>
  <c r="P104" i="10" s="1"/>
  <c r="D104" i="10"/>
  <c r="E103" i="10"/>
  <c r="B105" i="10"/>
  <c r="I106" i="10"/>
  <c r="F105" i="10" l="1"/>
  <c r="O105" i="10" s="1"/>
  <c r="C105" i="10"/>
  <c r="P105" i="10" s="1"/>
  <c r="D105" i="10"/>
  <c r="L103" i="10"/>
  <c r="M103" i="10" s="1"/>
  <c r="N103" i="10" s="1"/>
  <c r="Q103" i="10" s="1"/>
  <c r="I107" i="10"/>
  <c r="B106" i="10"/>
  <c r="E104" i="10"/>
  <c r="C106" i="10" l="1"/>
  <c r="P106" i="10" s="1"/>
  <c r="D106" i="10"/>
  <c r="F106" i="10"/>
  <c r="O106" i="10" s="1"/>
  <c r="L104" i="10"/>
  <c r="M104" i="10" s="1"/>
  <c r="N104" i="10" s="1"/>
  <c r="Q104" i="10" s="1"/>
  <c r="B107" i="10"/>
  <c r="I108" i="10"/>
  <c r="E105" i="10"/>
  <c r="E106" i="10" l="1"/>
  <c r="L106" i="10" s="1"/>
  <c r="M106" i="10" s="1"/>
  <c r="N106" i="10" s="1"/>
  <c r="Q106" i="10" s="1"/>
  <c r="I109" i="10"/>
  <c r="B108" i="10"/>
  <c r="L105" i="10"/>
  <c r="M105" i="10" s="1"/>
  <c r="N105" i="10" s="1"/>
  <c r="Q105" i="10" s="1"/>
  <c r="F107" i="10"/>
  <c r="O107" i="10" s="1"/>
  <c r="D107" i="10"/>
  <c r="C107" i="10"/>
  <c r="P107" i="10" s="1"/>
  <c r="B109" i="10" l="1"/>
  <c r="I110" i="10"/>
  <c r="E107" i="10"/>
  <c r="F108" i="10"/>
  <c r="O108" i="10" s="1"/>
  <c r="C108" i="10"/>
  <c r="P108" i="10" s="1"/>
  <c r="D108" i="10"/>
  <c r="L107" i="10" l="1"/>
  <c r="M107" i="10" s="1"/>
  <c r="N107" i="10" s="1"/>
  <c r="Q107" i="10" s="1"/>
  <c r="F109" i="10"/>
  <c r="O109" i="10" s="1"/>
  <c r="D109" i="10"/>
  <c r="C109" i="10"/>
  <c r="P109" i="10" s="1"/>
  <c r="E108" i="10"/>
  <c r="I111" i="10"/>
  <c r="B110" i="10"/>
  <c r="E109" i="10" l="1"/>
  <c r="L108" i="10"/>
  <c r="M108" i="10" s="1"/>
  <c r="N108" i="10" s="1"/>
  <c r="Q108" i="10" s="1"/>
  <c r="L109" i="10"/>
  <c r="M109" i="10" s="1"/>
  <c r="N109" i="10" s="1"/>
  <c r="Q109" i="10" s="1"/>
  <c r="F110" i="10"/>
  <c r="O110" i="10" s="1"/>
  <c r="C110" i="10"/>
  <c r="P110" i="10" s="1"/>
  <c r="D110" i="10"/>
  <c r="B111" i="10"/>
  <c r="I112" i="10"/>
  <c r="B112" i="10" l="1"/>
  <c r="I113" i="10"/>
  <c r="F111" i="10"/>
  <c r="O111" i="10" s="1"/>
  <c r="C111" i="10"/>
  <c r="P111" i="10" s="1"/>
  <c r="D111" i="10"/>
  <c r="E111" i="10" s="1"/>
  <c r="E110" i="10"/>
  <c r="L111" i="10" l="1"/>
  <c r="M111" i="10" s="1"/>
  <c r="N111" i="10" s="1"/>
  <c r="Q111" i="10" s="1"/>
  <c r="C112" i="10"/>
  <c r="P112" i="10" s="1"/>
  <c r="F112" i="10"/>
  <c r="O112" i="10" s="1"/>
  <c r="D112" i="10"/>
  <c r="E112" i="10" s="1"/>
  <c r="L110" i="10"/>
  <c r="M110" i="10" s="1"/>
  <c r="N110" i="10" s="1"/>
  <c r="Q110" i="10" s="1"/>
  <c r="B113" i="10"/>
  <c r="I114" i="10"/>
  <c r="B114" i="10" l="1"/>
  <c r="I115" i="10"/>
  <c r="F113" i="10"/>
  <c r="O113" i="10" s="1"/>
  <c r="C113" i="10"/>
  <c r="P113" i="10" s="1"/>
  <c r="D113" i="10"/>
  <c r="E113" i="10" s="1"/>
  <c r="L112" i="10"/>
  <c r="M112" i="10" s="1"/>
  <c r="N112" i="10" s="1"/>
  <c r="Q112" i="10" s="1"/>
  <c r="L113" i="10" l="1"/>
  <c r="M113" i="10" s="1"/>
  <c r="N113" i="10" s="1"/>
  <c r="Q113" i="10" s="1"/>
  <c r="D114" i="10"/>
  <c r="C114" i="10"/>
  <c r="P114" i="10" s="1"/>
  <c r="F114" i="10"/>
  <c r="O114" i="10" s="1"/>
  <c r="B115" i="10"/>
  <c r="I116" i="10"/>
  <c r="B116" i="10" l="1"/>
  <c r="I117" i="10"/>
  <c r="F115" i="10"/>
  <c r="O115" i="10" s="1"/>
  <c r="D115" i="10"/>
  <c r="C115" i="10"/>
  <c r="P115" i="10" s="1"/>
  <c r="E114" i="10"/>
  <c r="F116" i="10" l="1"/>
  <c r="O116" i="10" s="1"/>
  <c r="D116" i="10"/>
  <c r="C116" i="10"/>
  <c r="P116" i="10" s="1"/>
  <c r="L114" i="10"/>
  <c r="M114" i="10" s="1"/>
  <c r="N114" i="10" s="1"/>
  <c r="Q114" i="10" s="1"/>
  <c r="E115" i="10"/>
  <c r="B117" i="10"/>
  <c r="I118" i="10"/>
  <c r="E116" i="10" l="1"/>
  <c r="L116" i="10" s="1"/>
  <c r="M116" i="10" s="1"/>
  <c r="N116" i="10" s="1"/>
  <c r="Q116" i="10" s="1"/>
  <c r="F117" i="10"/>
  <c r="O117" i="10" s="1"/>
  <c r="D117" i="10"/>
  <c r="E117" i="10" s="1"/>
  <c r="C117" i="10"/>
  <c r="P117" i="10" s="1"/>
  <c r="L115" i="10"/>
  <c r="M115" i="10" s="1"/>
  <c r="N115" i="10" s="1"/>
  <c r="Q115" i="10" s="1"/>
  <c r="B118" i="10"/>
  <c r="I119" i="10"/>
  <c r="B119" i="10" l="1"/>
  <c r="I120" i="10"/>
  <c r="L117" i="10"/>
  <c r="M117" i="10" s="1"/>
  <c r="N117" i="10" s="1"/>
  <c r="Q117" i="10" s="1"/>
  <c r="C118" i="10"/>
  <c r="P118" i="10" s="1"/>
  <c r="F118" i="10"/>
  <c r="O118" i="10" s="1"/>
  <c r="D118" i="10"/>
  <c r="E118" i="10" s="1"/>
  <c r="L118" i="10" l="1"/>
  <c r="M118" i="10" s="1"/>
  <c r="N118" i="10" s="1"/>
  <c r="Q118" i="10" s="1"/>
  <c r="F119" i="10"/>
  <c r="O119" i="10" s="1"/>
  <c r="C119" i="10"/>
  <c r="P119" i="10" s="1"/>
  <c r="D119" i="10"/>
  <c r="I121" i="10"/>
  <c r="B120" i="10"/>
  <c r="C120" i="10" l="1"/>
  <c r="P120" i="10" s="1"/>
  <c r="F120" i="10"/>
  <c r="O120" i="10" s="1"/>
  <c r="D120" i="10"/>
  <c r="E120" i="10" s="1"/>
  <c r="B121" i="10"/>
  <c r="I122" i="10"/>
  <c r="E119" i="10"/>
  <c r="B122" i="10" l="1"/>
  <c r="I123" i="10"/>
  <c r="L119" i="10"/>
  <c r="M119" i="10" s="1"/>
  <c r="N119" i="10" s="1"/>
  <c r="Q119" i="10" s="1"/>
  <c r="F121" i="10"/>
  <c r="O121" i="10" s="1"/>
  <c r="C121" i="10"/>
  <c r="P121" i="10" s="1"/>
  <c r="D121" i="10"/>
  <c r="L120" i="10"/>
  <c r="M120" i="10" s="1"/>
  <c r="N120" i="10" s="1"/>
  <c r="Q120" i="10" s="1"/>
  <c r="E121" i="10" l="1"/>
  <c r="L121" i="10" s="1"/>
  <c r="M121" i="10" s="1"/>
  <c r="N121" i="10" s="1"/>
  <c r="Q121" i="10" s="1"/>
  <c r="F122" i="10"/>
  <c r="O122" i="10" s="1"/>
  <c r="C122" i="10"/>
  <c r="P122" i="10" s="1"/>
  <c r="D122" i="10"/>
  <c r="B123" i="10"/>
  <c r="I124" i="10"/>
  <c r="I125" i="10" l="1"/>
  <c r="B124" i="10"/>
  <c r="F123" i="10"/>
  <c r="O123" i="10" s="1"/>
  <c r="D123" i="10"/>
  <c r="C123" i="10"/>
  <c r="P123" i="10" s="1"/>
  <c r="E122" i="10"/>
  <c r="B125" i="10" l="1"/>
  <c r="I126" i="10"/>
  <c r="L122" i="10"/>
  <c r="M122" i="10" s="1"/>
  <c r="N122" i="10" s="1"/>
  <c r="Q122" i="10" s="1"/>
  <c r="E123" i="10"/>
  <c r="F124" i="10"/>
  <c r="O124" i="10" s="1"/>
  <c r="D124" i="10"/>
  <c r="C124" i="10"/>
  <c r="P124" i="10" s="1"/>
  <c r="E124" i="10" l="1"/>
  <c r="L124" i="10" s="1"/>
  <c r="M124" i="10" s="1"/>
  <c r="N124" i="10" s="1"/>
  <c r="Q124" i="10" s="1"/>
  <c r="L123" i="10"/>
  <c r="M123" i="10" s="1"/>
  <c r="N123" i="10" s="1"/>
  <c r="Q123" i="10" s="1"/>
  <c r="F125" i="10"/>
  <c r="O125" i="10" s="1"/>
  <c r="C125" i="10"/>
  <c r="P125" i="10" s="1"/>
  <c r="D125" i="10"/>
  <c r="B126" i="10"/>
  <c r="I127" i="10"/>
  <c r="F126" i="10" l="1"/>
  <c r="O126" i="10" s="1"/>
  <c r="C126" i="10"/>
  <c r="P126" i="10" s="1"/>
  <c r="D126" i="10"/>
  <c r="B127" i="10"/>
  <c r="I128" i="10"/>
  <c r="E125" i="10"/>
  <c r="B128" i="10" l="1"/>
  <c r="I129" i="10"/>
  <c r="L125" i="10"/>
  <c r="M125" i="10" s="1"/>
  <c r="N125" i="10" s="1"/>
  <c r="Q125" i="10" s="1"/>
  <c r="C127" i="10"/>
  <c r="P127" i="10" s="1"/>
  <c r="F127" i="10"/>
  <c r="O127" i="10" s="1"/>
  <c r="D127" i="10"/>
  <c r="E127" i="10" s="1"/>
  <c r="E126" i="10"/>
  <c r="L127" i="10" l="1"/>
  <c r="M127" i="10" s="1"/>
  <c r="N127" i="10" s="1"/>
  <c r="Q127" i="10" s="1"/>
  <c r="C128" i="10"/>
  <c r="P128" i="10" s="1"/>
  <c r="F128" i="10"/>
  <c r="O128" i="10" s="1"/>
  <c r="D128" i="10"/>
  <c r="E128" i="10" s="1"/>
  <c r="L126" i="10"/>
  <c r="M126" i="10" s="1"/>
  <c r="N126" i="10" s="1"/>
  <c r="Q126" i="10" s="1"/>
  <c r="B129" i="10"/>
  <c r="I130" i="10"/>
  <c r="B130" i="10" l="1"/>
  <c r="I131" i="10"/>
  <c r="C129" i="10"/>
  <c r="P129" i="10" s="1"/>
  <c r="F129" i="10"/>
  <c r="O129" i="10" s="1"/>
  <c r="D129" i="10"/>
  <c r="E129" i="10" s="1"/>
  <c r="L128" i="10"/>
  <c r="M128" i="10" s="1"/>
  <c r="N128" i="10" s="1"/>
  <c r="Q128" i="10" s="1"/>
  <c r="L129" i="10" l="1"/>
  <c r="M129" i="10" s="1"/>
  <c r="N129" i="10" s="1"/>
  <c r="Q129" i="10" s="1"/>
  <c r="B131" i="10"/>
  <c r="I132" i="10"/>
  <c r="C130" i="10"/>
  <c r="P130" i="10" s="1"/>
  <c r="D130" i="10"/>
  <c r="F130" i="10"/>
  <c r="O130" i="10" s="1"/>
  <c r="C131" i="10" l="1"/>
  <c r="P131" i="10" s="1"/>
  <c r="F131" i="10"/>
  <c r="O131" i="10" s="1"/>
  <c r="D131" i="10"/>
  <c r="E131" i="10" s="1"/>
  <c r="E130" i="10"/>
  <c r="B132" i="10"/>
  <c r="I133" i="10"/>
  <c r="C132" i="10" l="1"/>
  <c r="P132" i="10" s="1"/>
  <c r="F132" i="10"/>
  <c r="O132" i="10" s="1"/>
  <c r="D132" i="10"/>
  <c r="E132" i="10" s="1"/>
  <c r="L130" i="10"/>
  <c r="M130" i="10" s="1"/>
  <c r="N130" i="10" s="1"/>
  <c r="Q130" i="10" s="1"/>
  <c r="B133" i="10"/>
  <c r="I134" i="10"/>
  <c r="L131" i="10"/>
  <c r="M131" i="10" s="1"/>
  <c r="N131" i="10" s="1"/>
  <c r="Q131" i="10" s="1"/>
  <c r="I135" i="10" l="1"/>
  <c r="B134" i="10"/>
  <c r="F133" i="10"/>
  <c r="O133" i="10" s="1"/>
  <c r="C133" i="10"/>
  <c r="P133" i="10" s="1"/>
  <c r="D133" i="10"/>
  <c r="E133" i="10" s="1"/>
  <c r="L132" i="10"/>
  <c r="M132" i="10" s="1"/>
  <c r="N132" i="10" s="1"/>
  <c r="Q132" i="10" s="1"/>
  <c r="L133" i="10" l="1"/>
  <c r="M133" i="10" s="1"/>
  <c r="N133" i="10" s="1"/>
  <c r="Q133" i="10" s="1"/>
  <c r="B135" i="10"/>
  <c r="I136" i="10"/>
  <c r="C134" i="10"/>
  <c r="P134" i="10" s="1"/>
  <c r="D134" i="10"/>
  <c r="F134" i="10"/>
  <c r="O134" i="10" s="1"/>
  <c r="C135" i="10" l="1"/>
  <c r="P135" i="10" s="1"/>
  <c r="F135" i="10"/>
  <c r="O135" i="10" s="1"/>
  <c r="D135" i="10"/>
  <c r="E135" i="10" s="1"/>
  <c r="E134" i="10"/>
  <c r="B136" i="10"/>
  <c r="I137" i="10"/>
  <c r="C136" i="10" l="1"/>
  <c r="P136" i="10" s="1"/>
  <c r="F136" i="10"/>
  <c r="O136" i="10" s="1"/>
  <c r="D136" i="10"/>
  <c r="E136" i="10" s="1"/>
  <c r="L134" i="10"/>
  <c r="M134" i="10" s="1"/>
  <c r="N134" i="10" s="1"/>
  <c r="Q134" i="10" s="1"/>
  <c r="B137" i="10"/>
  <c r="I138" i="10"/>
  <c r="L135" i="10"/>
  <c r="M135" i="10" s="1"/>
  <c r="N135" i="10" s="1"/>
  <c r="Q135" i="10" s="1"/>
  <c r="I139" i="10" l="1"/>
  <c r="B138" i="10"/>
  <c r="F137" i="10"/>
  <c r="O137" i="10" s="1"/>
  <c r="D137" i="10"/>
  <c r="C137" i="10"/>
  <c r="P137" i="10" s="1"/>
  <c r="L136" i="10"/>
  <c r="M136" i="10" s="1"/>
  <c r="N136" i="10" s="1"/>
  <c r="Q136" i="10" s="1"/>
  <c r="B139" i="10" l="1"/>
  <c r="I140" i="10"/>
  <c r="E137" i="10"/>
  <c r="F138" i="10"/>
  <c r="O138" i="10" s="1"/>
  <c r="D138" i="10"/>
  <c r="E138" i="10" s="1"/>
  <c r="C138" i="10"/>
  <c r="P138" i="10" s="1"/>
  <c r="L138" i="10" l="1"/>
  <c r="M138" i="10" s="1"/>
  <c r="N138" i="10" s="1"/>
  <c r="Q138" i="10" s="1"/>
  <c r="L137" i="10"/>
  <c r="M137" i="10" s="1"/>
  <c r="N137" i="10" s="1"/>
  <c r="Q137" i="10" s="1"/>
  <c r="F139" i="10"/>
  <c r="O139" i="10" s="1"/>
  <c r="C139" i="10"/>
  <c r="P139" i="10" s="1"/>
  <c r="D139" i="10"/>
  <c r="I141" i="10"/>
  <c r="B140" i="10"/>
  <c r="F140" i="10" l="1"/>
  <c r="O140" i="10" s="1"/>
  <c r="D140" i="10"/>
  <c r="C140" i="10"/>
  <c r="P140" i="10" s="1"/>
  <c r="B141" i="10"/>
  <c r="I142" i="10"/>
  <c r="E139" i="10"/>
  <c r="E140" i="10" l="1"/>
  <c r="L140" i="10" s="1"/>
  <c r="M140" i="10" s="1"/>
  <c r="N140" i="10" s="1"/>
  <c r="Q140" i="10" s="1"/>
  <c r="I143" i="10"/>
  <c r="B142" i="10"/>
  <c r="L139" i="10"/>
  <c r="M139" i="10" s="1"/>
  <c r="N139" i="10" s="1"/>
  <c r="Q139" i="10" s="1"/>
  <c r="C141" i="10"/>
  <c r="P141" i="10" s="1"/>
  <c r="D141" i="10"/>
  <c r="F141" i="10"/>
  <c r="O141" i="10" s="1"/>
  <c r="E141" i="10" l="1"/>
  <c r="C142" i="10"/>
  <c r="P142" i="10" s="1"/>
  <c r="D142" i="10"/>
  <c r="F142" i="10"/>
  <c r="O142" i="10" s="1"/>
  <c r="B143" i="10"/>
  <c r="I144" i="10"/>
  <c r="D143" i="10" l="1"/>
  <c r="C143" i="10"/>
  <c r="P143" i="10" s="1"/>
  <c r="F143" i="10"/>
  <c r="O143" i="10" s="1"/>
  <c r="I145" i="10"/>
  <c r="B144" i="10"/>
  <c r="E142" i="10"/>
  <c r="L141" i="10"/>
  <c r="M141" i="10" s="1"/>
  <c r="N141" i="10" s="1"/>
  <c r="Q141" i="10" s="1"/>
  <c r="F144" i="10" l="1"/>
  <c r="O144" i="10" s="1"/>
  <c r="C144" i="10"/>
  <c r="P144" i="10" s="1"/>
  <c r="D144" i="10"/>
  <c r="L142" i="10"/>
  <c r="M142" i="10" s="1"/>
  <c r="N142" i="10" s="1"/>
  <c r="Q142" i="10" s="1"/>
  <c r="B145" i="10"/>
  <c r="I146" i="10"/>
  <c r="E143" i="10"/>
  <c r="B146" i="10" l="1"/>
  <c r="I147" i="10"/>
  <c r="C145" i="10"/>
  <c r="P145" i="10" s="1"/>
  <c r="F145" i="10"/>
  <c r="O145" i="10" s="1"/>
  <c r="D145" i="10"/>
  <c r="E145" i="10" s="1"/>
  <c r="L143" i="10"/>
  <c r="M143" i="10" s="1"/>
  <c r="N143" i="10" s="1"/>
  <c r="Q143" i="10" s="1"/>
  <c r="E144" i="10"/>
  <c r="L145" i="10" l="1"/>
  <c r="M145" i="10" s="1"/>
  <c r="N145" i="10" s="1"/>
  <c r="Q145" i="10" s="1"/>
  <c r="L144" i="10"/>
  <c r="M144" i="10" s="1"/>
  <c r="N144" i="10" s="1"/>
  <c r="Q144" i="10" s="1"/>
  <c r="B147" i="10"/>
  <c r="I148" i="10"/>
  <c r="D146" i="10"/>
  <c r="E146" i="10" s="1"/>
  <c r="C146" i="10"/>
  <c r="P146" i="10" s="1"/>
  <c r="F146" i="10"/>
  <c r="O146" i="10" s="1"/>
  <c r="L146" i="10" l="1"/>
  <c r="M146" i="10" s="1"/>
  <c r="N146" i="10" s="1"/>
  <c r="Q146" i="10" s="1"/>
  <c r="F147" i="10"/>
  <c r="O147" i="10" s="1"/>
  <c r="C147" i="10"/>
  <c r="P147" i="10" s="1"/>
  <c r="D147" i="10"/>
  <c r="I149" i="10"/>
  <c r="B148" i="10"/>
  <c r="F148" i="10" l="1"/>
  <c r="O148" i="10" s="1"/>
  <c r="C148" i="10"/>
  <c r="P148" i="10" s="1"/>
  <c r="D148" i="10"/>
  <c r="B149" i="10"/>
  <c r="I150" i="10"/>
  <c r="E147" i="10"/>
  <c r="B150" i="10" l="1"/>
  <c r="I151" i="10"/>
  <c r="L147" i="10"/>
  <c r="M147" i="10" s="1"/>
  <c r="N147" i="10" s="1"/>
  <c r="Q147" i="10" s="1"/>
  <c r="F149" i="10"/>
  <c r="O149" i="10" s="1"/>
  <c r="C149" i="10"/>
  <c r="P149" i="10" s="1"/>
  <c r="D149" i="10"/>
  <c r="E148" i="10"/>
  <c r="E149" i="10" l="1"/>
  <c r="L149" i="10" s="1"/>
  <c r="M149" i="10" s="1"/>
  <c r="N149" i="10" s="1"/>
  <c r="Q149" i="10" s="1"/>
  <c r="F150" i="10"/>
  <c r="O150" i="10" s="1"/>
  <c r="C150" i="10"/>
  <c r="P150" i="10" s="1"/>
  <c r="D150" i="10"/>
  <c r="L148" i="10"/>
  <c r="M148" i="10" s="1"/>
  <c r="N148" i="10" s="1"/>
  <c r="Q148" i="10" s="1"/>
  <c r="B151" i="10"/>
  <c r="I152" i="10"/>
  <c r="B152" i="10" l="1"/>
  <c r="I153" i="10"/>
  <c r="D151" i="10"/>
  <c r="F151" i="10"/>
  <c r="O151" i="10" s="1"/>
  <c r="C151" i="10"/>
  <c r="P151" i="10" s="1"/>
  <c r="E150" i="10"/>
  <c r="E151" i="10" l="1"/>
  <c r="F152" i="10"/>
  <c r="O152" i="10" s="1"/>
  <c r="D152" i="10"/>
  <c r="C152" i="10"/>
  <c r="P152" i="10" s="1"/>
  <c r="L150" i="10"/>
  <c r="M150" i="10" s="1"/>
  <c r="N150" i="10" s="1"/>
  <c r="Q150" i="10" s="1"/>
  <c r="B153" i="10"/>
  <c r="I154" i="10"/>
  <c r="I155" i="10" l="1"/>
  <c r="B154" i="10"/>
  <c r="F153" i="10"/>
  <c r="O153" i="10" s="1"/>
  <c r="C153" i="10"/>
  <c r="P153" i="10" s="1"/>
  <c r="D153" i="10"/>
  <c r="E153" i="10" s="1"/>
  <c r="E152" i="10"/>
  <c r="L151" i="10"/>
  <c r="M151" i="10" s="1"/>
  <c r="N151" i="10" s="1"/>
  <c r="Q151" i="10" s="1"/>
  <c r="L153" i="10" l="1"/>
  <c r="M153" i="10" s="1"/>
  <c r="N153" i="10" s="1"/>
  <c r="Q153" i="10" s="1"/>
  <c r="L152" i="10"/>
  <c r="M152" i="10" s="1"/>
  <c r="N152" i="10" s="1"/>
  <c r="Q152" i="10" s="1"/>
  <c r="F154" i="10"/>
  <c r="O154" i="10" s="1"/>
  <c r="C154" i="10"/>
  <c r="P154" i="10" s="1"/>
  <c r="D154" i="10"/>
  <c r="B155" i="10"/>
  <c r="I156" i="10"/>
  <c r="B156" i="10" l="1"/>
  <c r="I157" i="10"/>
  <c r="D155" i="10"/>
  <c r="F155" i="10"/>
  <c r="O155" i="10" s="1"/>
  <c r="C155" i="10"/>
  <c r="P155" i="10" s="1"/>
  <c r="E154" i="10"/>
  <c r="E155" i="10" l="1"/>
  <c r="F156" i="10"/>
  <c r="O156" i="10" s="1"/>
  <c r="C156" i="10"/>
  <c r="P156" i="10" s="1"/>
  <c r="D156" i="10"/>
  <c r="L154" i="10"/>
  <c r="M154" i="10" s="1"/>
  <c r="N154" i="10" s="1"/>
  <c r="Q154" i="10" s="1"/>
  <c r="B157" i="10"/>
  <c r="I158" i="10"/>
  <c r="E156" i="10" l="1"/>
  <c r="L156" i="10" s="1"/>
  <c r="M156" i="10" s="1"/>
  <c r="N156" i="10" s="1"/>
  <c r="Q156" i="10" s="1"/>
  <c r="F157" i="10"/>
  <c r="O157" i="10" s="1"/>
  <c r="C157" i="10"/>
  <c r="P157" i="10" s="1"/>
  <c r="D157" i="10"/>
  <c r="B158" i="10"/>
  <c r="I159" i="10"/>
  <c r="L155" i="10"/>
  <c r="M155" i="10" s="1"/>
  <c r="N155" i="10" s="1"/>
  <c r="Q155" i="10" s="1"/>
  <c r="B159" i="10" l="1"/>
  <c r="I160" i="10"/>
  <c r="C158" i="10"/>
  <c r="P158" i="10" s="1"/>
  <c r="F158" i="10"/>
  <c r="O158" i="10" s="1"/>
  <c r="D158" i="10"/>
  <c r="E158" i="10" s="1"/>
  <c r="E157" i="10"/>
  <c r="L158" i="10" l="1"/>
  <c r="M158" i="10" s="1"/>
  <c r="N158" i="10" s="1"/>
  <c r="Q158" i="10" s="1"/>
  <c r="D159" i="10"/>
  <c r="C159" i="10"/>
  <c r="P159" i="10" s="1"/>
  <c r="F159" i="10"/>
  <c r="O159" i="10" s="1"/>
  <c r="L157" i="10"/>
  <c r="M157" i="10" s="1"/>
  <c r="N157" i="10" s="1"/>
  <c r="Q157" i="10" s="1"/>
  <c r="B160" i="10"/>
  <c r="I161" i="10"/>
  <c r="B161" i="10" l="1"/>
  <c r="I162" i="10"/>
  <c r="C160" i="10"/>
  <c r="P160" i="10" s="1"/>
  <c r="D160" i="10"/>
  <c r="F160" i="10"/>
  <c r="O160" i="10" s="1"/>
  <c r="E159" i="10"/>
  <c r="F161" i="10" l="1"/>
  <c r="O161" i="10" s="1"/>
  <c r="D161" i="10"/>
  <c r="C161" i="10"/>
  <c r="P161" i="10" s="1"/>
  <c r="L159" i="10"/>
  <c r="M159" i="10" s="1"/>
  <c r="N159" i="10" s="1"/>
  <c r="Q159" i="10" s="1"/>
  <c r="E160" i="10"/>
  <c r="I163" i="10"/>
  <c r="B162" i="10"/>
  <c r="E161" i="10" l="1"/>
  <c r="B163" i="10"/>
  <c r="I164" i="10"/>
  <c r="L160" i="10"/>
  <c r="M160" i="10" s="1"/>
  <c r="N160" i="10" s="1"/>
  <c r="Q160" i="10" s="1"/>
  <c r="L161" i="10"/>
  <c r="M161" i="10" s="1"/>
  <c r="N161" i="10" s="1"/>
  <c r="Q161" i="10" s="1"/>
  <c r="C162" i="10"/>
  <c r="P162" i="10" s="1"/>
  <c r="D162" i="10"/>
  <c r="F162" i="10"/>
  <c r="O162" i="10" s="1"/>
  <c r="F163" i="10" l="1"/>
  <c r="O163" i="10" s="1"/>
  <c r="D163" i="10"/>
  <c r="C163" i="10"/>
  <c r="P163" i="10" s="1"/>
  <c r="E162" i="10"/>
  <c r="B164" i="10"/>
  <c r="I165" i="10"/>
  <c r="E163" i="10" l="1"/>
  <c r="F164" i="10"/>
  <c r="O164" i="10" s="1"/>
  <c r="C164" i="10"/>
  <c r="P164" i="10" s="1"/>
  <c r="D164" i="10"/>
  <c r="L162" i="10"/>
  <c r="M162" i="10" s="1"/>
  <c r="N162" i="10" s="1"/>
  <c r="Q162" i="10" s="1"/>
  <c r="L163" i="10"/>
  <c r="M163" i="10" s="1"/>
  <c r="N163" i="10" s="1"/>
  <c r="Q163" i="10" s="1"/>
  <c r="B165" i="10"/>
  <c r="I166" i="10"/>
  <c r="I167" i="10" l="1"/>
  <c r="B166" i="10"/>
  <c r="F165" i="10"/>
  <c r="O165" i="10" s="1"/>
  <c r="D165" i="10"/>
  <c r="C165" i="10"/>
  <c r="P165" i="10" s="1"/>
  <c r="E164" i="10"/>
  <c r="B167" i="10" l="1"/>
  <c r="I168" i="10"/>
  <c r="L164" i="10"/>
  <c r="M164" i="10" s="1"/>
  <c r="N164" i="10" s="1"/>
  <c r="Q164" i="10" s="1"/>
  <c r="E165" i="10"/>
  <c r="D166" i="10"/>
  <c r="C166" i="10"/>
  <c r="P166" i="10" s="1"/>
  <c r="F166" i="10"/>
  <c r="O166" i="10" s="1"/>
  <c r="L165" i="10" l="1"/>
  <c r="M165" i="10" s="1"/>
  <c r="N165" i="10" s="1"/>
  <c r="Q165" i="10" s="1"/>
  <c r="C167" i="10"/>
  <c r="P167" i="10" s="1"/>
  <c r="F167" i="10"/>
  <c r="O167" i="10" s="1"/>
  <c r="D167" i="10"/>
  <c r="E167" i="10" s="1"/>
  <c r="E166" i="10"/>
  <c r="I169" i="10"/>
  <c r="B168" i="10"/>
  <c r="B169" i="10" l="1"/>
  <c r="I170" i="10"/>
  <c r="L166" i="10"/>
  <c r="M166" i="10" s="1"/>
  <c r="N166" i="10" s="1"/>
  <c r="Q166" i="10" s="1"/>
  <c r="F168" i="10"/>
  <c r="O168" i="10" s="1"/>
  <c r="C168" i="10"/>
  <c r="P168" i="10" s="1"/>
  <c r="D168" i="10"/>
  <c r="L167" i="10"/>
  <c r="M167" i="10" s="1"/>
  <c r="N167" i="10" s="1"/>
  <c r="Q167" i="10" s="1"/>
  <c r="E168" i="10" l="1"/>
  <c r="L168" i="10" s="1"/>
  <c r="M168" i="10" s="1"/>
  <c r="N168" i="10" s="1"/>
  <c r="Q168" i="10" s="1"/>
  <c r="F169" i="10"/>
  <c r="O169" i="10" s="1"/>
  <c r="C169" i="10"/>
  <c r="P169" i="10" s="1"/>
  <c r="D169" i="10"/>
  <c r="I171" i="10"/>
  <c r="B170" i="10"/>
  <c r="C170" i="10" l="1"/>
  <c r="P170" i="10" s="1"/>
  <c r="F170" i="10"/>
  <c r="O170" i="10" s="1"/>
  <c r="D170" i="10"/>
  <c r="E170" i="10" s="1"/>
  <c r="B171" i="10"/>
  <c r="I172" i="10"/>
  <c r="E169" i="10"/>
  <c r="B172" i="10" l="1"/>
  <c r="I173" i="10"/>
  <c r="L169" i="10"/>
  <c r="M169" i="10" s="1"/>
  <c r="N169" i="10" s="1"/>
  <c r="Q169" i="10" s="1"/>
  <c r="F171" i="10"/>
  <c r="O171" i="10" s="1"/>
  <c r="D171" i="10"/>
  <c r="C171" i="10"/>
  <c r="P171" i="10" s="1"/>
  <c r="L170" i="10"/>
  <c r="M170" i="10" s="1"/>
  <c r="N170" i="10" s="1"/>
  <c r="Q170" i="10" s="1"/>
  <c r="F172" i="10" l="1"/>
  <c r="O172" i="10" s="1"/>
  <c r="C172" i="10"/>
  <c r="P172" i="10" s="1"/>
  <c r="D172" i="10"/>
  <c r="E171" i="10"/>
  <c r="B173" i="10"/>
  <c r="I174" i="10"/>
  <c r="F173" i="10" l="1"/>
  <c r="O173" i="10" s="1"/>
  <c r="D173" i="10"/>
  <c r="C173" i="10"/>
  <c r="P173" i="10" s="1"/>
  <c r="L171" i="10"/>
  <c r="M171" i="10" s="1"/>
  <c r="N171" i="10" s="1"/>
  <c r="Q171" i="10" s="1"/>
  <c r="I175" i="10"/>
  <c r="B174" i="10"/>
  <c r="E172" i="10"/>
  <c r="E173" i="10" l="1"/>
  <c r="L173" i="10" s="1"/>
  <c r="M173" i="10" s="1"/>
  <c r="N173" i="10" s="1"/>
  <c r="Q173" i="10" s="1"/>
  <c r="D174" i="10"/>
  <c r="F174" i="10"/>
  <c r="O174" i="10" s="1"/>
  <c r="C174" i="10"/>
  <c r="P174" i="10" s="1"/>
  <c r="N172" i="10"/>
  <c r="Q172" i="10" s="1"/>
  <c r="L172" i="10"/>
  <c r="M172" i="10" s="1"/>
  <c r="B175" i="10"/>
  <c r="I176" i="10"/>
  <c r="B176" i="10" l="1"/>
  <c r="I177" i="10"/>
  <c r="D175" i="10"/>
  <c r="F175" i="10"/>
  <c r="O175" i="10" s="1"/>
  <c r="C175" i="10"/>
  <c r="P175" i="10" s="1"/>
  <c r="E174" i="10"/>
  <c r="E175" i="10" l="1"/>
  <c r="L174" i="10"/>
  <c r="M174" i="10" s="1"/>
  <c r="N174" i="10" s="1"/>
  <c r="Q174" i="10" s="1"/>
  <c r="B177" i="10"/>
  <c r="I178" i="10"/>
  <c r="F176" i="10"/>
  <c r="O176" i="10" s="1"/>
  <c r="C176" i="10"/>
  <c r="P176" i="10" s="1"/>
  <c r="D176" i="10"/>
  <c r="B178" i="10" l="1"/>
  <c r="I179" i="10"/>
  <c r="E176" i="10"/>
  <c r="F177" i="10"/>
  <c r="O177" i="10" s="1"/>
  <c r="C177" i="10"/>
  <c r="P177" i="10" s="1"/>
  <c r="D177" i="10"/>
  <c r="L175" i="10"/>
  <c r="M175" i="10" s="1"/>
  <c r="N175" i="10" s="1"/>
  <c r="Q175" i="10" s="1"/>
  <c r="L176" i="10" l="1"/>
  <c r="M176" i="10" s="1"/>
  <c r="N176" i="10" s="1"/>
  <c r="Q176" i="10" s="1"/>
  <c r="C178" i="10"/>
  <c r="P178" i="10" s="1"/>
  <c r="F178" i="10"/>
  <c r="O178" i="10" s="1"/>
  <c r="D178" i="10"/>
  <c r="E178" i="10" s="1"/>
  <c r="E177" i="10"/>
  <c r="B179" i="10"/>
  <c r="I180" i="10"/>
  <c r="C179" i="10" l="1"/>
  <c r="P179" i="10" s="1"/>
  <c r="F179" i="10"/>
  <c r="O179" i="10" s="1"/>
  <c r="D179" i="10"/>
  <c r="E179" i="10" s="1"/>
  <c r="L177" i="10"/>
  <c r="M177" i="10" s="1"/>
  <c r="N177" i="10" s="1"/>
  <c r="Q177" i="10" s="1"/>
  <c r="B180" i="10"/>
  <c r="I181" i="10"/>
  <c r="L178" i="10"/>
  <c r="M178" i="10" s="1"/>
  <c r="N178" i="10" s="1"/>
  <c r="Q178" i="10" s="1"/>
  <c r="B181" i="10" l="1"/>
  <c r="I182" i="10"/>
  <c r="F180" i="10"/>
  <c r="O180" i="10" s="1"/>
  <c r="C180" i="10"/>
  <c r="P180" i="10" s="1"/>
  <c r="D180" i="10"/>
  <c r="E180" i="10" s="1"/>
  <c r="L179" i="10"/>
  <c r="M179" i="10" s="1"/>
  <c r="N179" i="10" s="1"/>
  <c r="Q179" i="10" s="1"/>
  <c r="L180" i="10" l="1"/>
  <c r="M180" i="10" s="1"/>
  <c r="N180" i="10" s="1"/>
  <c r="Q180" i="10" s="1"/>
  <c r="B182" i="10"/>
  <c r="I183" i="10"/>
  <c r="F181" i="10"/>
  <c r="O181" i="10" s="1"/>
  <c r="C181" i="10"/>
  <c r="P181" i="10" s="1"/>
  <c r="D181" i="10"/>
  <c r="E181" i="10" l="1"/>
  <c r="L181" i="10" s="1"/>
  <c r="M181" i="10" s="1"/>
  <c r="N181" i="10" s="1"/>
  <c r="Q181" i="10" s="1"/>
  <c r="C182" i="10"/>
  <c r="P182" i="10" s="1"/>
  <c r="F182" i="10"/>
  <c r="O182" i="10" s="1"/>
  <c r="D182" i="10"/>
  <c r="E182" i="10" s="1"/>
  <c r="B183" i="10"/>
  <c r="I184" i="10"/>
  <c r="I185" i="10" l="1"/>
  <c r="B184" i="10"/>
  <c r="F183" i="10"/>
  <c r="O183" i="10" s="1"/>
  <c r="D183" i="10"/>
  <c r="C183" i="10"/>
  <c r="P183" i="10" s="1"/>
  <c r="L182" i="10"/>
  <c r="M182" i="10" s="1"/>
  <c r="N182" i="10" s="1"/>
  <c r="Q182" i="10" s="1"/>
  <c r="B185" i="10" l="1"/>
  <c r="I186" i="10"/>
  <c r="E183" i="10"/>
  <c r="C184" i="10"/>
  <c r="P184" i="10" s="1"/>
  <c r="F184" i="10"/>
  <c r="O184" i="10" s="1"/>
  <c r="D184" i="10"/>
  <c r="E184" i="10" s="1"/>
  <c r="L183" i="10" l="1"/>
  <c r="M183" i="10" s="1"/>
  <c r="N183" i="10" s="1"/>
  <c r="Q183" i="10" s="1"/>
  <c r="F185" i="10"/>
  <c r="O185" i="10" s="1"/>
  <c r="C185" i="10"/>
  <c r="P185" i="10" s="1"/>
  <c r="D185" i="10"/>
  <c r="L184" i="10"/>
  <c r="M184" i="10" s="1"/>
  <c r="N184" i="10" s="1"/>
  <c r="Q184" i="10" s="1"/>
  <c r="I187" i="10"/>
  <c r="B186" i="10"/>
  <c r="F186" i="10" l="1"/>
  <c r="O186" i="10" s="1"/>
  <c r="D186" i="10"/>
  <c r="C186" i="10"/>
  <c r="P186" i="10" s="1"/>
  <c r="B187" i="10"/>
  <c r="I188" i="10"/>
  <c r="E185" i="10"/>
  <c r="E186" i="10" l="1"/>
  <c r="L186" i="10" s="1"/>
  <c r="M186" i="10" s="1"/>
  <c r="N186" i="10" s="1"/>
  <c r="Q186" i="10" s="1"/>
  <c r="I189" i="10"/>
  <c r="B188" i="10"/>
  <c r="L185" i="10"/>
  <c r="M185" i="10" s="1"/>
  <c r="N185" i="10" s="1"/>
  <c r="Q185" i="10" s="1"/>
  <c r="F187" i="10"/>
  <c r="O187" i="10" s="1"/>
  <c r="C187" i="10"/>
  <c r="P187" i="10" s="1"/>
  <c r="D187" i="10"/>
  <c r="E187" i="10" l="1"/>
  <c r="L187" i="10" s="1"/>
  <c r="M187" i="10" s="1"/>
  <c r="N187" i="10" s="1"/>
  <c r="Q187" i="10" s="1"/>
  <c r="B189" i="10"/>
  <c r="I190" i="10"/>
  <c r="F188" i="10"/>
  <c r="O188" i="10" s="1"/>
  <c r="C188" i="10"/>
  <c r="P188" i="10" s="1"/>
  <c r="D188" i="10"/>
  <c r="E188" i="10" l="1"/>
  <c r="L188" i="10" s="1"/>
  <c r="M188" i="10" s="1"/>
  <c r="N188" i="10" s="1"/>
  <c r="Q188" i="10" s="1"/>
  <c r="C189" i="10"/>
  <c r="P189" i="10" s="1"/>
  <c r="F189" i="10"/>
  <c r="O189" i="10" s="1"/>
  <c r="D189" i="10"/>
  <c r="E189" i="10" s="1"/>
  <c r="I191" i="10"/>
  <c r="B190" i="10"/>
  <c r="C190" i="10" l="1"/>
  <c r="P190" i="10" s="1"/>
  <c r="F190" i="10"/>
  <c r="O190" i="10" s="1"/>
  <c r="D190" i="10"/>
  <c r="E190" i="10" s="1"/>
  <c r="B191" i="10"/>
  <c r="I192" i="10"/>
  <c r="L189" i="10"/>
  <c r="M189" i="10" s="1"/>
  <c r="N189" i="10" s="1"/>
  <c r="Q189" i="10" s="1"/>
  <c r="B192" i="10" l="1"/>
  <c r="I193" i="10"/>
  <c r="D191" i="10"/>
  <c r="F191" i="10"/>
  <c r="O191" i="10" s="1"/>
  <c r="C191" i="10"/>
  <c r="P191" i="10" s="1"/>
  <c r="L190" i="10"/>
  <c r="M190" i="10" s="1"/>
  <c r="N190" i="10" s="1"/>
  <c r="Q190" i="10" s="1"/>
  <c r="E191" i="10" l="1"/>
  <c r="D192" i="10"/>
  <c r="F192" i="10"/>
  <c r="O192" i="10" s="1"/>
  <c r="C192" i="10"/>
  <c r="P192" i="10" s="1"/>
  <c r="B193" i="10"/>
  <c r="I194" i="10"/>
  <c r="F193" i="10" l="1"/>
  <c r="O193" i="10" s="1"/>
  <c r="C193" i="10"/>
  <c r="P193" i="10" s="1"/>
  <c r="D193" i="10"/>
  <c r="E192" i="10"/>
  <c r="B194" i="10"/>
  <c r="I195" i="10"/>
  <c r="L191" i="10"/>
  <c r="M191" i="10" s="1"/>
  <c r="N191" i="10" s="1"/>
  <c r="Q191" i="10" s="1"/>
  <c r="B195" i="10" l="1"/>
  <c r="I196" i="10"/>
  <c r="L192" i="10"/>
  <c r="M192" i="10" s="1"/>
  <c r="N192" i="10" s="1"/>
  <c r="Q192" i="10" s="1"/>
  <c r="F194" i="10"/>
  <c r="O194" i="10" s="1"/>
  <c r="D194" i="10"/>
  <c r="C194" i="10"/>
  <c r="P194" i="10" s="1"/>
  <c r="E193" i="10"/>
  <c r="F195" i="10" l="1"/>
  <c r="O195" i="10" s="1"/>
  <c r="C195" i="10"/>
  <c r="P195" i="10" s="1"/>
  <c r="D195" i="10"/>
  <c r="L193" i="10"/>
  <c r="M193" i="10" s="1"/>
  <c r="N193" i="10" s="1"/>
  <c r="Q193" i="10" s="1"/>
  <c r="E194" i="10"/>
  <c r="B196" i="10"/>
  <c r="I197" i="10"/>
  <c r="L194" i="10" l="1"/>
  <c r="M194" i="10" s="1"/>
  <c r="N194" i="10" s="1"/>
  <c r="Q194" i="10" s="1"/>
  <c r="B197" i="10"/>
  <c r="I198" i="10"/>
  <c r="F196" i="10"/>
  <c r="O196" i="10" s="1"/>
  <c r="D196" i="10"/>
  <c r="C196" i="10"/>
  <c r="P196" i="10" s="1"/>
  <c r="E195" i="10"/>
  <c r="L195" i="10" l="1"/>
  <c r="M195" i="10" s="1"/>
  <c r="N195" i="10" s="1"/>
  <c r="Q195" i="10" s="1"/>
  <c r="E196" i="10"/>
  <c r="B198" i="10"/>
  <c r="I199" i="10"/>
  <c r="F197" i="10"/>
  <c r="O197" i="10" s="1"/>
  <c r="C197" i="10"/>
  <c r="P197" i="10" s="1"/>
  <c r="D197" i="10"/>
  <c r="I200" i="10" l="1"/>
  <c r="B199" i="10"/>
  <c r="E197" i="10"/>
  <c r="C198" i="10"/>
  <c r="P198" i="10" s="1"/>
  <c r="F198" i="10"/>
  <c r="O198" i="10" s="1"/>
  <c r="D198" i="10"/>
  <c r="E198" i="10" s="1"/>
  <c r="L196" i="10"/>
  <c r="M196" i="10" s="1"/>
  <c r="N196" i="10" s="1"/>
  <c r="Q196" i="10" s="1"/>
  <c r="L197" i="10" l="1"/>
  <c r="M197" i="10" s="1"/>
  <c r="N197" i="10" s="1"/>
  <c r="Q197" i="10" s="1"/>
  <c r="B200" i="10"/>
  <c r="I201" i="10"/>
  <c r="L198" i="10"/>
  <c r="M198" i="10" s="1"/>
  <c r="N198" i="10" s="1"/>
  <c r="Q198" i="10" s="1"/>
  <c r="F199" i="10"/>
  <c r="O199" i="10" s="1"/>
  <c r="D199" i="10"/>
  <c r="C199" i="10"/>
  <c r="P199" i="10" s="1"/>
  <c r="E199" i="10" l="1"/>
  <c r="B201" i="10"/>
  <c r="I202" i="10"/>
  <c r="F200" i="10"/>
  <c r="O200" i="10" s="1"/>
  <c r="C200" i="10"/>
  <c r="P200" i="10" s="1"/>
  <c r="D200" i="10"/>
  <c r="I203" i="10" l="1"/>
  <c r="B202" i="10"/>
  <c r="E200" i="10"/>
  <c r="F201" i="10"/>
  <c r="O201" i="10" s="1"/>
  <c r="C201" i="10"/>
  <c r="P201" i="10" s="1"/>
  <c r="D201" i="10"/>
  <c r="L199" i="10"/>
  <c r="M199" i="10" s="1"/>
  <c r="N199" i="10" s="1"/>
  <c r="Q199" i="10" s="1"/>
  <c r="L200" i="10" l="1"/>
  <c r="M200" i="10" s="1"/>
  <c r="N200" i="10" s="1"/>
  <c r="Q200" i="10" s="1"/>
  <c r="B203" i="10"/>
  <c r="I204" i="10"/>
  <c r="E201" i="10"/>
  <c r="F202" i="10"/>
  <c r="O202" i="10" s="1"/>
  <c r="D202" i="10"/>
  <c r="C202" i="10"/>
  <c r="P202" i="10" s="1"/>
  <c r="E202" i="10" l="1"/>
  <c r="L202" i="10" s="1"/>
  <c r="M202" i="10" s="1"/>
  <c r="N202" i="10" s="1"/>
  <c r="Q202" i="10" s="1"/>
  <c r="L201" i="10"/>
  <c r="M201" i="10" s="1"/>
  <c r="N201" i="10" s="1"/>
  <c r="Q201" i="10" s="1"/>
  <c r="F203" i="10"/>
  <c r="O203" i="10" s="1"/>
  <c r="D203" i="10"/>
  <c r="C203" i="10"/>
  <c r="P203" i="10" s="1"/>
  <c r="B204" i="10"/>
  <c r="I205" i="10"/>
  <c r="E203" i="10" l="1"/>
  <c r="L203" i="10" s="1"/>
  <c r="M203" i="10" s="1"/>
  <c r="N203" i="10" s="1"/>
  <c r="Q203" i="10" s="1"/>
  <c r="B205" i="10"/>
  <c r="I206" i="10"/>
  <c r="F204" i="10"/>
  <c r="O204" i="10" s="1"/>
  <c r="C204" i="10"/>
  <c r="P204" i="10" s="1"/>
  <c r="D204" i="10"/>
  <c r="E204" i="10" l="1"/>
  <c r="L204" i="10" s="1"/>
  <c r="M204" i="10" s="1"/>
  <c r="N204" i="10" s="1"/>
  <c r="Q204" i="10" s="1"/>
  <c r="F205" i="10"/>
  <c r="O205" i="10" s="1"/>
  <c r="D205" i="10"/>
  <c r="C205" i="10"/>
  <c r="P205" i="10" s="1"/>
  <c r="I207" i="10"/>
  <c r="B206" i="10"/>
  <c r="E205" i="10" l="1"/>
  <c r="L205" i="10" s="1"/>
  <c r="M205" i="10" s="1"/>
  <c r="N205" i="10" s="1"/>
  <c r="Q205" i="10" s="1"/>
  <c r="F206" i="10"/>
  <c r="O206" i="10" s="1"/>
  <c r="C206" i="10"/>
  <c r="P206" i="10" s="1"/>
  <c r="D206" i="10"/>
  <c r="B207" i="10"/>
  <c r="I208" i="10"/>
  <c r="B208" i="10" l="1"/>
  <c r="I209" i="10"/>
  <c r="F207" i="10"/>
  <c r="O207" i="10" s="1"/>
  <c r="C207" i="10"/>
  <c r="P207" i="10" s="1"/>
  <c r="D207" i="10"/>
  <c r="E207" i="10" s="1"/>
  <c r="E206" i="10"/>
  <c r="L207" i="10" l="1"/>
  <c r="M207" i="10" s="1"/>
  <c r="N207" i="10" s="1"/>
  <c r="Q207" i="10" s="1"/>
  <c r="C208" i="10"/>
  <c r="P208" i="10" s="1"/>
  <c r="F208" i="10"/>
  <c r="O208" i="10" s="1"/>
  <c r="D208" i="10"/>
  <c r="E208" i="10" s="1"/>
  <c r="L206" i="10"/>
  <c r="M206" i="10" s="1"/>
  <c r="N206" i="10" s="1"/>
  <c r="Q206" i="10" s="1"/>
  <c r="B209" i="10"/>
  <c r="I210" i="10"/>
  <c r="B210" i="10" l="1"/>
  <c r="I211" i="10"/>
  <c r="F209" i="10"/>
  <c r="O209" i="10" s="1"/>
  <c r="C209" i="10"/>
  <c r="P209" i="10" s="1"/>
  <c r="D209" i="10"/>
  <c r="E209" i="10" s="1"/>
  <c r="L208" i="10"/>
  <c r="M208" i="10" s="1"/>
  <c r="N208" i="10" s="1"/>
  <c r="Q208" i="10" s="1"/>
  <c r="L209" i="10" l="1"/>
  <c r="M209" i="10" s="1"/>
  <c r="N209" i="10" s="1"/>
  <c r="Q209" i="10" s="1"/>
  <c r="F210" i="10"/>
  <c r="O210" i="10" s="1"/>
  <c r="C210" i="10"/>
  <c r="P210" i="10" s="1"/>
  <c r="D210" i="10"/>
  <c r="I212" i="10"/>
  <c r="B211" i="10"/>
  <c r="F211" i="10" l="1"/>
  <c r="O211" i="10" s="1"/>
  <c r="D211" i="10"/>
  <c r="C211" i="10"/>
  <c r="P211" i="10" s="1"/>
  <c r="I213" i="10"/>
  <c r="B212" i="10"/>
  <c r="E210" i="10"/>
  <c r="E211" i="10" l="1"/>
  <c r="F212" i="10"/>
  <c r="O212" i="10" s="1"/>
  <c r="C212" i="10"/>
  <c r="P212" i="10" s="1"/>
  <c r="D212" i="10"/>
  <c r="L211" i="10"/>
  <c r="M211" i="10" s="1"/>
  <c r="N211" i="10" s="1"/>
  <c r="Q211" i="10" s="1"/>
  <c r="L210" i="10"/>
  <c r="M210" i="10" s="1"/>
  <c r="N210" i="10" s="1"/>
  <c r="Q210" i="10" s="1"/>
  <c r="B213" i="10"/>
  <c r="I214" i="10"/>
  <c r="B214" i="10" l="1"/>
  <c r="I215" i="10"/>
  <c r="F213" i="10"/>
  <c r="O213" i="10" s="1"/>
  <c r="C213" i="10"/>
  <c r="P213" i="10" s="1"/>
  <c r="D213" i="10"/>
  <c r="E213" i="10" s="1"/>
  <c r="E212" i="10"/>
  <c r="L213" i="10" l="1"/>
  <c r="M213" i="10" s="1"/>
  <c r="N213" i="10" s="1"/>
  <c r="Q213" i="10" s="1"/>
  <c r="B215" i="10"/>
  <c r="I216" i="10"/>
  <c r="L212" i="10"/>
  <c r="M212" i="10" s="1"/>
  <c r="N212" i="10" s="1"/>
  <c r="Q212" i="10" s="1"/>
  <c r="F214" i="10"/>
  <c r="O214" i="10" s="1"/>
  <c r="C214" i="10"/>
  <c r="P214" i="10" s="1"/>
  <c r="D214" i="10"/>
  <c r="E214" i="10" l="1"/>
  <c r="L214" i="10" s="1"/>
  <c r="M214" i="10" s="1"/>
  <c r="N214" i="10" s="1"/>
  <c r="Q214" i="10" s="1"/>
  <c r="F215" i="10"/>
  <c r="O215" i="10" s="1"/>
  <c r="D215" i="10"/>
  <c r="C215" i="10"/>
  <c r="P215" i="10" s="1"/>
  <c r="I217" i="10"/>
  <c r="B216" i="10"/>
  <c r="E215" i="10" l="1"/>
  <c r="C216" i="10"/>
  <c r="P216" i="10" s="1"/>
  <c r="F216" i="10"/>
  <c r="O216" i="10" s="1"/>
  <c r="D216" i="10"/>
  <c r="E216" i="10" s="1"/>
  <c r="L215" i="10"/>
  <c r="M215" i="10" s="1"/>
  <c r="N215" i="10" s="1"/>
  <c r="Q215" i="10" s="1"/>
  <c r="B217" i="10"/>
  <c r="I218" i="10"/>
  <c r="I219" i="10" l="1"/>
  <c r="B218" i="10"/>
  <c r="F217" i="10"/>
  <c r="O217" i="10" s="1"/>
  <c r="D217" i="10"/>
  <c r="C217" i="10"/>
  <c r="P217" i="10" s="1"/>
  <c r="L216" i="10"/>
  <c r="M216" i="10" s="1"/>
  <c r="N216" i="10" s="1"/>
  <c r="Q216" i="10" s="1"/>
  <c r="B219" i="10" l="1"/>
  <c r="I220" i="10"/>
  <c r="E217" i="10"/>
  <c r="D218" i="10"/>
  <c r="C218" i="10"/>
  <c r="P218" i="10" s="1"/>
  <c r="F218" i="10"/>
  <c r="O218" i="10" s="1"/>
  <c r="L217" i="10" l="1"/>
  <c r="M217" i="10" s="1"/>
  <c r="N217" i="10" s="1"/>
  <c r="Q217" i="10" s="1"/>
  <c r="C219" i="10"/>
  <c r="P219" i="10" s="1"/>
  <c r="F219" i="10"/>
  <c r="O219" i="10" s="1"/>
  <c r="D219" i="10"/>
  <c r="E219" i="10" s="1"/>
  <c r="E218" i="10"/>
  <c r="B220" i="10"/>
  <c r="I221" i="10"/>
  <c r="D220" i="10" l="1"/>
  <c r="C220" i="10"/>
  <c r="P220" i="10" s="1"/>
  <c r="F220" i="10"/>
  <c r="O220" i="10" s="1"/>
  <c r="L218" i="10"/>
  <c r="M218" i="10" s="1"/>
  <c r="N218" i="10" s="1"/>
  <c r="Q218" i="10" s="1"/>
  <c r="B221" i="10"/>
  <c r="I222" i="10"/>
  <c r="L219" i="10"/>
  <c r="M219" i="10" s="1"/>
  <c r="N219" i="10" s="1"/>
  <c r="Q219" i="10" s="1"/>
  <c r="I223" i="10" l="1"/>
  <c r="B222" i="10"/>
  <c r="F221" i="10"/>
  <c r="O221" i="10" s="1"/>
  <c r="D221" i="10"/>
  <c r="C221" i="10"/>
  <c r="P221" i="10" s="1"/>
  <c r="E220" i="10"/>
  <c r="B223" i="10" l="1"/>
  <c r="I224" i="10"/>
  <c r="L220" i="10"/>
  <c r="M220" i="10" s="1"/>
  <c r="N220" i="10" s="1"/>
  <c r="Q220" i="10" s="1"/>
  <c r="E221" i="10"/>
  <c r="F222" i="10"/>
  <c r="O222" i="10" s="1"/>
  <c r="C222" i="10"/>
  <c r="P222" i="10" s="1"/>
  <c r="D222" i="10"/>
  <c r="L221" i="10" l="1"/>
  <c r="M221" i="10" s="1"/>
  <c r="N221" i="10" s="1"/>
  <c r="Q221" i="10" s="1"/>
  <c r="F223" i="10"/>
  <c r="O223" i="10" s="1"/>
  <c r="D223" i="10"/>
  <c r="E223" i="10" s="1"/>
  <c r="C223" i="10"/>
  <c r="P223" i="10" s="1"/>
  <c r="E222" i="10"/>
  <c r="I225" i="10"/>
  <c r="B224" i="10"/>
  <c r="B225" i="10" l="1"/>
  <c r="I226" i="10"/>
  <c r="L222" i="10"/>
  <c r="M222" i="10" s="1"/>
  <c r="N222" i="10" s="1"/>
  <c r="Q222" i="10" s="1"/>
  <c r="L223" i="10"/>
  <c r="M223" i="10" s="1"/>
  <c r="N223" i="10" s="1"/>
  <c r="Q223" i="10" s="1"/>
  <c r="D224" i="10"/>
  <c r="E224" i="10" s="1"/>
  <c r="C224" i="10"/>
  <c r="P224" i="10" s="1"/>
  <c r="F224" i="10"/>
  <c r="O224" i="10" s="1"/>
  <c r="L224" i="10" l="1"/>
  <c r="M224" i="10" s="1"/>
  <c r="N224" i="10" s="1"/>
  <c r="Q224" i="10" s="1"/>
  <c r="F225" i="10"/>
  <c r="O225" i="10" s="1"/>
  <c r="C225" i="10"/>
  <c r="P225" i="10" s="1"/>
  <c r="D225" i="10"/>
  <c r="B226" i="10"/>
  <c r="I227" i="10"/>
  <c r="B227" i="10" l="1"/>
  <c r="I228" i="10"/>
  <c r="F226" i="10"/>
  <c r="O226" i="10" s="1"/>
  <c r="C226" i="10"/>
  <c r="P226" i="10" s="1"/>
  <c r="D226" i="10"/>
  <c r="E226" i="10" s="1"/>
  <c r="E225" i="10"/>
  <c r="L226" i="10" l="1"/>
  <c r="M226" i="10" s="1"/>
  <c r="N226" i="10" s="1"/>
  <c r="Q226" i="10" s="1"/>
  <c r="F227" i="10"/>
  <c r="O227" i="10" s="1"/>
  <c r="C227" i="10"/>
  <c r="P227" i="10" s="1"/>
  <c r="D227" i="10"/>
  <c r="L225" i="10"/>
  <c r="M225" i="10" s="1"/>
  <c r="N225" i="10" s="1"/>
  <c r="Q225" i="10" s="1"/>
  <c r="B228" i="10"/>
  <c r="I229" i="10"/>
  <c r="B229" i="10" l="1"/>
  <c r="I230" i="10"/>
  <c r="D228" i="10"/>
  <c r="E228" i="10" s="1"/>
  <c r="C228" i="10"/>
  <c r="P228" i="10" s="1"/>
  <c r="F228" i="10"/>
  <c r="O228" i="10" s="1"/>
  <c r="E227" i="10"/>
  <c r="L228" i="10" l="1"/>
  <c r="M228" i="10" s="1"/>
  <c r="N228" i="10" s="1"/>
  <c r="Q228" i="10" s="1"/>
  <c r="L227" i="10"/>
  <c r="M227" i="10" s="1"/>
  <c r="N227" i="10" s="1"/>
  <c r="Q227" i="10" s="1"/>
  <c r="I231" i="10"/>
  <c r="B230" i="10"/>
  <c r="F229" i="10"/>
  <c r="O229" i="10" s="1"/>
  <c r="C229" i="10"/>
  <c r="P229" i="10" s="1"/>
  <c r="D229" i="10"/>
  <c r="E229" i="10" s="1"/>
  <c r="L229" i="10" l="1"/>
  <c r="M229" i="10" s="1"/>
  <c r="N229" i="10" s="1"/>
  <c r="Q229" i="10" s="1"/>
  <c r="I232" i="10"/>
  <c r="B231" i="10"/>
  <c r="F230" i="10"/>
  <c r="O230" i="10" s="1"/>
  <c r="D230" i="10"/>
  <c r="C230" i="10"/>
  <c r="P230" i="10" s="1"/>
  <c r="I233" i="10" l="1"/>
  <c r="B232" i="10"/>
  <c r="E230" i="10"/>
  <c r="D231" i="10"/>
  <c r="C231" i="10"/>
  <c r="P231" i="10" s="1"/>
  <c r="F231" i="10"/>
  <c r="O231" i="10" s="1"/>
  <c r="L230" i="10" l="1"/>
  <c r="M230" i="10" s="1"/>
  <c r="N230" i="10" s="1"/>
  <c r="Q230" i="10" s="1"/>
  <c r="B233" i="10"/>
  <c r="I234" i="10"/>
  <c r="E231" i="10"/>
  <c r="F232" i="10"/>
  <c r="O232" i="10" s="1"/>
  <c r="D232" i="10"/>
  <c r="C232" i="10"/>
  <c r="P232" i="10" s="1"/>
  <c r="E232" i="10" l="1"/>
  <c r="L232" i="10" s="1"/>
  <c r="M232" i="10" s="1"/>
  <c r="N232" i="10" s="1"/>
  <c r="Q232" i="10" s="1"/>
  <c r="L231" i="10"/>
  <c r="M231" i="10" s="1"/>
  <c r="N231" i="10" s="1"/>
  <c r="Q231" i="10" s="1"/>
  <c r="F233" i="10"/>
  <c r="O233" i="10" s="1"/>
  <c r="C233" i="10"/>
  <c r="P233" i="10" s="1"/>
  <c r="D233" i="10"/>
  <c r="B234" i="10"/>
  <c r="I235" i="10"/>
  <c r="B235" i="10" l="1"/>
  <c r="I236" i="10"/>
  <c r="C234" i="10"/>
  <c r="P234" i="10" s="1"/>
  <c r="F234" i="10"/>
  <c r="O234" i="10" s="1"/>
  <c r="D234" i="10"/>
  <c r="E234" i="10" s="1"/>
  <c r="E233" i="10"/>
  <c r="L234" i="10" l="1"/>
  <c r="M234" i="10" s="1"/>
  <c r="N234" i="10" s="1"/>
  <c r="Q234" i="10" s="1"/>
  <c r="L233" i="10"/>
  <c r="M233" i="10" s="1"/>
  <c r="N233" i="10" s="1"/>
  <c r="Q233" i="10" s="1"/>
  <c r="B236" i="10"/>
  <c r="I237" i="10"/>
  <c r="C235" i="10"/>
  <c r="P235" i="10" s="1"/>
  <c r="D235" i="10"/>
  <c r="F235" i="10"/>
  <c r="O235" i="10" s="1"/>
  <c r="F236" i="10" l="1"/>
  <c r="O236" i="10" s="1"/>
  <c r="C236" i="10"/>
  <c r="P236" i="10" s="1"/>
  <c r="D236" i="10"/>
  <c r="E235" i="10"/>
  <c r="B237" i="10"/>
  <c r="I238" i="10"/>
  <c r="F237" i="10" l="1"/>
  <c r="O237" i="10" s="1"/>
  <c r="D237" i="10"/>
  <c r="C237" i="10"/>
  <c r="P237" i="10" s="1"/>
  <c r="L235" i="10"/>
  <c r="M235" i="10" s="1"/>
  <c r="N235" i="10" s="1"/>
  <c r="Q235" i="10" s="1"/>
  <c r="B238" i="10"/>
  <c r="I239" i="10"/>
  <c r="E236" i="10"/>
  <c r="E237" i="10" l="1"/>
  <c r="L237" i="10" s="1"/>
  <c r="M237" i="10" s="1"/>
  <c r="N237" i="10" s="1"/>
  <c r="Q237" i="10" s="1"/>
  <c r="B239" i="10"/>
  <c r="I240" i="10"/>
  <c r="L236" i="10"/>
  <c r="M236" i="10" s="1"/>
  <c r="N236" i="10" s="1"/>
  <c r="Q236" i="10" s="1"/>
  <c r="D238" i="10"/>
  <c r="F238" i="10"/>
  <c r="O238" i="10" s="1"/>
  <c r="C238" i="10"/>
  <c r="P238" i="10" s="1"/>
  <c r="E238" i="10" l="1"/>
  <c r="F239" i="10"/>
  <c r="O239" i="10" s="1"/>
  <c r="C239" i="10"/>
  <c r="P239" i="10" s="1"/>
  <c r="D239" i="10"/>
  <c r="B240" i="10"/>
  <c r="I241" i="10"/>
  <c r="E239" i="10" l="1"/>
  <c r="L239" i="10" s="1"/>
  <c r="M239" i="10" s="1"/>
  <c r="N239" i="10" s="1"/>
  <c r="Q239" i="10" s="1"/>
  <c r="C240" i="10"/>
  <c r="P240" i="10" s="1"/>
  <c r="D240" i="10"/>
  <c r="E240" i="10" s="1"/>
  <c r="F240" i="10"/>
  <c r="O240" i="10" s="1"/>
  <c r="B241" i="10"/>
  <c r="I242" i="10"/>
  <c r="L238" i="10"/>
  <c r="M238" i="10" s="1"/>
  <c r="N238" i="10" s="1"/>
  <c r="Q238" i="10" s="1"/>
  <c r="B242" i="10" l="1"/>
  <c r="I243" i="10"/>
  <c r="F241" i="10"/>
  <c r="O241" i="10" s="1"/>
  <c r="D241" i="10"/>
  <c r="C241" i="10"/>
  <c r="P241" i="10" s="1"/>
  <c r="L240" i="10"/>
  <c r="M240" i="10" s="1"/>
  <c r="N240" i="10" s="1"/>
  <c r="Q240" i="10" s="1"/>
  <c r="F242" i="10" l="1"/>
  <c r="O242" i="10" s="1"/>
  <c r="C242" i="10"/>
  <c r="P242" i="10" s="1"/>
  <c r="D242" i="10"/>
  <c r="E241" i="10"/>
  <c r="B243" i="10"/>
  <c r="I244" i="10"/>
  <c r="F243" i="10" l="1"/>
  <c r="O243" i="10" s="1"/>
  <c r="C243" i="10"/>
  <c r="P243" i="10" s="1"/>
  <c r="D243" i="10"/>
  <c r="L241" i="10"/>
  <c r="M241" i="10" s="1"/>
  <c r="N241" i="10" s="1"/>
  <c r="Q241" i="10" s="1"/>
  <c r="B244" i="10"/>
  <c r="I245" i="10"/>
  <c r="E242" i="10"/>
  <c r="B245" i="10" l="1"/>
  <c r="I246" i="10"/>
  <c r="L242" i="10"/>
  <c r="M242" i="10" s="1"/>
  <c r="N242" i="10" s="1"/>
  <c r="Q242" i="10" s="1"/>
  <c r="F244" i="10"/>
  <c r="O244" i="10" s="1"/>
  <c r="D244" i="10"/>
  <c r="C244" i="10"/>
  <c r="P244" i="10" s="1"/>
  <c r="E243" i="10"/>
  <c r="L243" i="10" l="1"/>
  <c r="M243" i="10" s="1"/>
  <c r="N243" i="10" s="1"/>
  <c r="Q243" i="10" s="1"/>
  <c r="E244" i="10"/>
  <c r="B246" i="10"/>
  <c r="I247" i="10"/>
  <c r="F245" i="10"/>
  <c r="O245" i="10" s="1"/>
  <c r="C245" i="10"/>
  <c r="P245" i="10" s="1"/>
  <c r="D245" i="10"/>
  <c r="F246" i="10" l="1"/>
  <c r="O246" i="10" s="1"/>
  <c r="C246" i="10"/>
  <c r="P246" i="10" s="1"/>
  <c r="D246" i="10"/>
  <c r="E245" i="10"/>
  <c r="B247" i="10"/>
  <c r="I248" i="10"/>
  <c r="L244" i="10"/>
  <c r="M244" i="10" s="1"/>
  <c r="N244" i="10" s="1"/>
  <c r="Q244" i="10" s="1"/>
  <c r="F247" i="10" l="1"/>
  <c r="O247" i="10" s="1"/>
  <c r="D247" i="10"/>
  <c r="C247" i="10"/>
  <c r="P247" i="10" s="1"/>
  <c r="L245" i="10"/>
  <c r="M245" i="10" s="1"/>
  <c r="N245" i="10" s="1"/>
  <c r="Q245" i="10" s="1"/>
  <c r="B248" i="10"/>
  <c r="I249" i="10"/>
  <c r="E246" i="10"/>
  <c r="E247" i="10" l="1"/>
  <c r="B249" i="10"/>
  <c r="I250" i="10"/>
  <c r="D248" i="10"/>
  <c r="F248" i="10"/>
  <c r="O248" i="10" s="1"/>
  <c r="C248" i="10"/>
  <c r="P248" i="10" s="1"/>
  <c r="L247" i="10"/>
  <c r="M247" i="10" s="1"/>
  <c r="N247" i="10" s="1"/>
  <c r="Q247" i="10" s="1"/>
  <c r="L246" i="10"/>
  <c r="M246" i="10" s="1"/>
  <c r="N246" i="10" s="1"/>
  <c r="Q246" i="10" s="1"/>
  <c r="E248" i="10" l="1"/>
  <c r="F249" i="10"/>
  <c r="O249" i="10" s="1"/>
  <c r="C249" i="10"/>
  <c r="P249" i="10" s="1"/>
  <c r="D249" i="10"/>
  <c r="I251" i="10"/>
  <c r="B250" i="10"/>
  <c r="E249" i="10" l="1"/>
  <c r="L249" i="10" s="1"/>
  <c r="M249" i="10" s="1"/>
  <c r="N249" i="10" s="1"/>
  <c r="Q249" i="10" s="1"/>
  <c r="B251" i="10"/>
  <c r="I252" i="10"/>
  <c r="F250" i="10"/>
  <c r="O250" i="10" s="1"/>
  <c r="C250" i="10"/>
  <c r="P250" i="10" s="1"/>
  <c r="D250" i="10"/>
  <c r="L248" i="10"/>
  <c r="M248" i="10" s="1"/>
  <c r="N248" i="10" s="1"/>
  <c r="Q248" i="10" s="1"/>
  <c r="E250" i="10" l="1"/>
  <c r="L250" i="10" s="1"/>
  <c r="M250" i="10" s="1"/>
  <c r="N250" i="10" s="1"/>
  <c r="Q250" i="10" s="1"/>
  <c r="D251" i="10"/>
  <c r="F251" i="10"/>
  <c r="O251" i="10" s="1"/>
  <c r="C251" i="10"/>
  <c r="P251" i="10" s="1"/>
  <c r="B252" i="10"/>
  <c r="I253" i="10"/>
  <c r="B253" i="10" l="1"/>
  <c r="I254" i="10"/>
  <c r="D252" i="10"/>
  <c r="F252" i="10"/>
  <c r="O252" i="10" s="1"/>
  <c r="C252" i="10"/>
  <c r="P252" i="10" s="1"/>
  <c r="E251" i="10"/>
  <c r="E252" i="10" l="1"/>
  <c r="L251" i="10"/>
  <c r="M251" i="10" s="1"/>
  <c r="N251" i="10" s="1"/>
  <c r="Q251" i="10" s="1"/>
  <c r="B254" i="10"/>
  <c r="I255" i="10"/>
  <c r="C253" i="10"/>
  <c r="P253" i="10" s="1"/>
  <c r="F253" i="10"/>
  <c r="O253" i="10" s="1"/>
  <c r="D253" i="10"/>
  <c r="E253" i="10" s="1"/>
  <c r="B255" i="10" l="1"/>
  <c r="I256" i="10"/>
  <c r="L253" i="10"/>
  <c r="M253" i="10" s="1"/>
  <c r="N253" i="10" s="1"/>
  <c r="Q253" i="10" s="1"/>
  <c r="F254" i="10"/>
  <c r="O254" i="10" s="1"/>
  <c r="C254" i="10"/>
  <c r="P254" i="10" s="1"/>
  <c r="D254" i="10"/>
  <c r="L252" i="10"/>
  <c r="M252" i="10" s="1"/>
  <c r="N252" i="10" s="1"/>
  <c r="Q252" i="10" s="1"/>
  <c r="E254" i="10" l="1"/>
  <c r="L254" i="10" s="1"/>
  <c r="M254" i="10" s="1"/>
  <c r="N254" i="10" s="1"/>
  <c r="Q254" i="10" s="1"/>
  <c r="F255" i="10"/>
  <c r="O255" i="10" s="1"/>
  <c r="C255" i="10"/>
  <c r="P255" i="10" s="1"/>
  <c r="D255" i="10"/>
  <c r="I257" i="10"/>
  <c r="B256" i="10"/>
  <c r="C256" i="10" l="1"/>
  <c r="P256" i="10" s="1"/>
  <c r="F256" i="10"/>
  <c r="O256" i="10" s="1"/>
  <c r="D256" i="10"/>
  <c r="E256" i="10" s="1"/>
  <c r="B257" i="10"/>
  <c r="I258" i="10"/>
  <c r="E255" i="10"/>
  <c r="I259" i="10" l="1"/>
  <c r="B258" i="10"/>
  <c r="L255" i="10"/>
  <c r="M255" i="10" s="1"/>
  <c r="N255" i="10" s="1"/>
  <c r="Q255" i="10" s="1"/>
  <c r="F257" i="10"/>
  <c r="O257" i="10" s="1"/>
  <c r="D257" i="10"/>
  <c r="C257" i="10"/>
  <c r="P257" i="10" s="1"/>
  <c r="L256" i="10"/>
  <c r="M256" i="10" s="1"/>
  <c r="N256" i="10" s="1"/>
  <c r="Q256" i="10" s="1"/>
  <c r="B259" i="10" l="1"/>
  <c r="I260" i="10"/>
  <c r="E257" i="10"/>
  <c r="F258" i="10"/>
  <c r="O258" i="10" s="1"/>
  <c r="D258" i="10"/>
  <c r="E258" i="10" s="1"/>
  <c r="C258" i="10"/>
  <c r="P258" i="10" s="1"/>
  <c r="L258" i="10" l="1"/>
  <c r="M258" i="10" s="1"/>
  <c r="N258" i="10" s="1"/>
  <c r="Q258" i="10" s="1"/>
  <c r="L257" i="10"/>
  <c r="M257" i="10" s="1"/>
  <c r="N257" i="10" s="1"/>
  <c r="Q257" i="10" s="1"/>
  <c r="F259" i="10"/>
  <c r="O259" i="10" s="1"/>
  <c r="C259" i="10"/>
  <c r="P259" i="10" s="1"/>
  <c r="D259" i="10"/>
  <c r="B260" i="10"/>
  <c r="I261" i="10"/>
  <c r="B261" i="10" l="1"/>
  <c r="I262" i="10"/>
  <c r="F260" i="10"/>
  <c r="O260" i="10" s="1"/>
  <c r="D260" i="10"/>
  <c r="C260" i="10"/>
  <c r="P260" i="10" s="1"/>
  <c r="E259" i="10"/>
  <c r="F261" i="10" l="1"/>
  <c r="O261" i="10" s="1"/>
  <c r="D261" i="10"/>
  <c r="C261" i="10"/>
  <c r="P261" i="10" s="1"/>
  <c r="L259" i="10"/>
  <c r="M259" i="10" s="1"/>
  <c r="N259" i="10" s="1"/>
  <c r="Q259" i="10" s="1"/>
  <c r="E260" i="10"/>
  <c r="B262" i="10"/>
  <c r="I263" i="10"/>
  <c r="E261" i="10" l="1"/>
  <c r="B263" i="10"/>
  <c r="I264" i="10"/>
  <c r="L260" i="10"/>
  <c r="M260" i="10" s="1"/>
  <c r="N260" i="10" s="1"/>
  <c r="Q260" i="10" s="1"/>
  <c r="L261" i="10"/>
  <c r="M261" i="10" s="1"/>
  <c r="N261" i="10" s="1"/>
  <c r="Q261" i="10" s="1"/>
  <c r="F262" i="10"/>
  <c r="O262" i="10" s="1"/>
  <c r="C262" i="10"/>
  <c r="P262" i="10" s="1"/>
  <c r="D262" i="10"/>
  <c r="E262" i="10" l="1"/>
  <c r="L262" i="10" s="1"/>
  <c r="M262" i="10" s="1"/>
  <c r="N262" i="10" s="1"/>
  <c r="Q262" i="10" s="1"/>
  <c r="F263" i="10"/>
  <c r="O263" i="10" s="1"/>
  <c r="C263" i="10"/>
  <c r="P263" i="10" s="1"/>
  <c r="D263" i="10"/>
  <c r="I265" i="10"/>
  <c r="B264" i="10"/>
  <c r="F264" i="10" l="1"/>
  <c r="O264" i="10" s="1"/>
  <c r="C264" i="10"/>
  <c r="P264" i="10" s="1"/>
  <c r="D264" i="10"/>
  <c r="B265" i="10"/>
  <c r="I266" i="10"/>
  <c r="E263" i="10"/>
  <c r="B266" i="10" l="1"/>
  <c r="I267" i="10"/>
  <c r="L263" i="10"/>
  <c r="M263" i="10" s="1"/>
  <c r="N263" i="10" s="1"/>
  <c r="Q263" i="10" s="1"/>
  <c r="F265" i="10"/>
  <c r="O265" i="10" s="1"/>
  <c r="C265" i="10"/>
  <c r="P265" i="10" s="1"/>
  <c r="D265" i="10"/>
  <c r="E264" i="10"/>
  <c r="E265" i="10" l="1"/>
  <c r="L265" i="10" s="1"/>
  <c r="M265" i="10" s="1"/>
  <c r="N265" i="10" s="1"/>
  <c r="Q265" i="10" s="1"/>
  <c r="B267" i="10"/>
  <c r="I268" i="10"/>
  <c r="L264" i="10"/>
  <c r="M264" i="10" s="1"/>
  <c r="N264" i="10" s="1"/>
  <c r="Q264" i="10" s="1"/>
  <c r="F266" i="10"/>
  <c r="O266" i="10" s="1"/>
  <c r="C266" i="10"/>
  <c r="P266" i="10" s="1"/>
  <c r="D266" i="10"/>
  <c r="E266" i="10" l="1"/>
  <c r="L266" i="10" s="1"/>
  <c r="M266" i="10" s="1"/>
  <c r="N266" i="10" s="1"/>
  <c r="Q266" i="10" s="1"/>
  <c r="F267" i="10"/>
  <c r="O267" i="10" s="1"/>
  <c r="C267" i="10"/>
  <c r="P267" i="10" s="1"/>
  <c r="D267" i="10"/>
  <c r="B268" i="10"/>
  <c r="I269" i="10"/>
  <c r="B269" i="10" l="1"/>
  <c r="I270" i="10"/>
  <c r="D268" i="10"/>
  <c r="E268" i="10" s="1"/>
  <c r="C268" i="10"/>
  <c r="P268" i="10" s="1"/>
  <c r="F268" i="10"/>
  <c r="O268" i="10" s="1"/>
  <c r="E267" i="10"/>
  <c r="L268" i="10" l="1"/>
  <c r="M268" i="10" s="1"/>
  <c r="N268" i="10" s="1"/>
  <c r="Q268" i="10" s="1"/>
  <c r="C269" i="10"/>
  <c r="P269" i="10" s="1"/>
  <c r="F269" i="10"/>
  <c r="O269" i="10" s="1"/>
  <c r="D269" i="10"/>
  <c r="E269" i="10" s="1"/>
  <c r="L267" i="10"/>
  <c r="M267" i="10" s="1"/>
  <c r="N267" i="10" s="1"/>
  <c r="Q267" i="10" s="1"/>
  <c r="B270" i="10"/>
  <c r="I271" i="10"/>
  <c r="B271" i="10" l="1"/>
  <c r="I272" i="10"/>
  <c r="D270" i="10"/>
  <c r="F270" i="10"/>
  <c r="O270" i="10" s="1"/>
  <c r="C270" i="10"/>
  <c r="P270" i="10" s="1"/>
  <c r="L269" i="10"/>
  <c r="M269" i="10" s="1"/>
  <c r="N269" i="10" s="1"/>
  <c r="Q269" i="10" s="1"/>
  <c r="E270" i="10" l="1"/>
  <c r="C271" i="10"/>
  <c r="P271" i="10" s="1"/>
  <c r="D271" i="10"/>
  <c r="F271" i="10"/>
  <c r="O271" i="10" s="1"/>
  <c r="I273" i="10"/>
  <c r="B272" i="10"/>
  <c r="B273" i="10" l="1"/>
  <c r="I274" i="10"/>
  <c r="C272" i="10"/>
  <c r="P272" i="10" s="1"/>
  <c r="D272" i="10"/>
  <c r="F272" i="10"/>
  <c r="O272" i="10" s="1"/>
  <c r="E271" i="10"/>
  <c r="L270" i="10"/>
  <c r="M270" i="10" s="1"/>
  <c r="N270" i="10" s="1"/>
  <c r="Q270" i="10" s="1"/>
  <c r="L271" i="10" l="1"/>
  <c r="M271" i="10" s="1"/>
  <c r="N271" i="10" s="1"/>
  <c r="Q271" i="10" s="1"/>
  <c r="E272" i="10"/>
  <c r="I275" i="10"/>
  <c r="B274" i="10"/>
  <c r="F273" i="10"/>
  <c r="O273" i="10" s="1"/>
  <c r="C273" i="10"/>
  <c r="P273" i="10" s="1"/>
  <c r="D273" i="10"/>
  <c r="F274" i="10" l="1"/>
  <c r="O274" i="10" s="1"/>
  <c r="C274" i="10"/>
  <c r="P274" i="10" s="1"/>
  <c r="D274" i="10"/>
  <c r="I276" i="10"/>
  <c r="B275" i="10"/>
  <c r="E273" i="10"/>
  <c r="L272" i="10"/>
  <c r="M272" i="10" s="1"/>
  <c r="N272" i="10" s="1"/>
  <c r="Q272" i="10" s="1"/>
  <c r="C275" i="10" l="1"/>
  <c r="P275" i="10" s="1"/>
  <c r="F275" i="10"/>
  <c r="O275" i="10" s="1"/>
  <c r="D275" i="10"/>
  <c r="E275" i="10" s="1"/>
  <c r="L273" i="10"/>
  <c r="M273" i="10" s="1"/>
  <c r="N273" i="10" s="1"/>
  <c r="Q273" i="10" s="1"/>
  <c r="B276" i="10"/>
  <c r="I277" i="10"/>
  <c r="E274" i="10"/>
  <c r="B277" i="10" l="1"/>
  <c r="I278" i="10"/>
  <c r="L274" i="10"/>
  <c r="M274" i="10" s="1"/>
  <c r="N274" i="10" s="1"/>
  <c r="Q274" i="10" s="1"/>
  <c r="F276" i="10"/>
  <c r="O276" i="10" s="1"/>
  <c r="C276" i="10"/>
  <c r="P276" i="10" s="1"/>
  <c r="D276" i="10"/>
  <c r="L275" i="10"/>
  <c r="M275" i="10" s="1"/>
  <c r="N275" i="10" s="1"/>
  <c r="Q275" i="10" s="1"/>
  <c r="E276" i="10" l="1"/>
  <c r="L276" i="10" s="1"/>
  <c r="M276" i="10" s="1"/>
  <c r="N276" i="10" s="1"/>
  <c r="Q276" i="10" s="1"/>
  <c r="F277" i="10"/>
  <c r="O277" i="10" s="1"/>
  <c r="C277" i="10"/>
  <c r="P277" i="10" s="1"/>
  <c r="D277" i="10"/>
  <c r="B278" i="10"/>
  <c r="I279" i="10"/>
  <c r="I280" i="10" l="1"/>
  <c r="B279" i="10"/>
  <c r="F278" i="10"/>
  <c r="O278" i="10" s="1"/>
  <c r="C278" i="10"/>
  <c r="P278" i="10" s="1"/>
  <c r="D278" i="10"/>
  <c r="E278" i="10" s="1"/>
  <c r="E277" i="10"/>
  <c r="L278" i="10" l="1"/>
  <c r="M278" i="10" s="1"/>
  <c r="N278" i="10" s="1"/>
  <c r="Q278" i="10" s="1"/>
  <c r="I281" i="10"/>
  <c r="B280" i="10"/>
  <c r="L277" i="10"/>
  <c r="M277" i="10" s="1"/>
  <c r="N277" i="10" s="1"/>
  <c r="Q277" i="10" s="1"/>
  <c r="F279" i="10"/>
  <c r="O279" i="10" s="1"/>
  <c r="D279" i="10"/>
  <c r="C279" i="10"/>
  <c r="P279" i="10" s="1"/>
  <c r="B281" i="10" l="1"/>
  <c r="I282" i="10"/>
  <c r="E279" i="10"/>
  <c r="C280" i="10"/>
  <c r="P280" i="10" s="1"/>
  <c r="D280" i="10"/>
  <c r="E280" i="10" s="1"/>
  <c r="F280" i="10"/>
  <c r="O280" i="10" s="1"/>
  <c r="L280" i="10" l="1"/>
  <c r="M280" i="10" s="1"/>
  <c r="N280" i="10" s="1"/>
  <c r="Q280" i="10" s="1"/>
  <c r="L279" i="10"/>
  <c r="M279" i="10" s="1"/>
  <c r="N279" i="10" s="1"/>
  <c r="Q279" i="10" s="1"/>
  <c r="F281" i="10"/>
  <c r="O281" i="10" s="1"/>
  <c r="C281" i="10"/>
  <c r="P281" i="10" s="1"/>
  <c r="D281" i="10"/>
  <c r="I283" i="10"/>
  <c r="B282" i="10"/>
  <c r="F282" i="10" l="1"/>
  <c r="O282" i="10" s="1"/>
  <c r="D282" i="10"/>
  <c r="C282" i="10"/>
  <c r="P282" i="10" s="1"/>
  <c r="B283" i="10"/>
  <c r="I284" i="10"/>
  <c r="E281" i="10"/>
  <c r="E282" i="10" l="1"/>
  <c r="L282" i="10" s="1"/>
  <c r="M282" i="10" s="1"/>
  <c r="N282" i="10" s="1"/>
  <c r="Q282" i="10" s="1"/>
  <c r="B284" i="10"/>
  <c r="I285" i="10"/>
  <c r="L281" i="10"/>
  <c r="M281" i="10" s="1"/>
  <c r="N281" i="10" s="1"/>
  <c r="Q281" i="10" s="1"/>
  <c r="F283" i="10"/>
  <c r="O283" i="10" s="1"/>
  <c r="D283" i="10"/>
  <c r="C283" i="10"/>
  <c r="P283" i="10" s="1"/>
  <c r="F284" i="10" l="1"/>
  <c r="O284" i="10" s="1"/>
  <c r="C284" i="10"/>
  <c r="P284" i="10" s="1"/>
  <c r="D284" i="10"/>
  <c r="E283" i="10"/>
  <c r="B285" i="10"/>
  <c r="I286" i="10"/>
  <c r="F285" i="10" l="1"/>
  <c r="O285" i="10" s="1"/>
  <c r="C285" i="10"/>
  <c r="P285" i="10" s="1"/>
  <c r="D285" i="10"/>
  <c r="L283" i="10"/>
  <c r="M283" i="10" s="1"/>
  <c r="N283" i="10" s="1"/>
  <c r="Q283" i="10" s="1"/>
  <c r="B286" i="10"/>
  <c r="I287" i="10"/>
  <c r="E284" i="10"/>
  <c r="B287" i="10" l="1"/>
  <c r="I288" i="10"/>
  <c r="L284" i="10"/>
  <c r="M284" i="10" s="1"/>
  <c r="N284" i="10" s="1"/>
  <c r="Q284" i="10" s="1"/>
  <c r="C286" i="10"/>
  <c r="P286" i="10" s="1"/>
  <c r="F286" i="10"/>
  <c r="O286" i="10" s="1"/>
  <c r="D286" i="10"/>
  <c r="E286" i="10" s="1"/>
  <c r="E285" i="10"/>
  <c r="L286" i="10" l="1"/>
  <c r="M286" i="10" s="1"/>
  <c r="N286" i="10" s="1"/>
  <c r="Q286" i="10" s="1"/>
  <c r="F287" i="10"/>
  <c r="O287" i="10" s="1"/>
  <c r="C287" i="10"/>
  <c r="P287" i="10" s="1"/>
  <c r="D287" i="10"/>
  <c r="L285" i="10"/>
  <c r="M285" i="10" s="1"/>
  <c r="N285" i="10" s="1"/>
  <c r="Q285" i="10" s="1"/>
  <c r="I289" i="10"/>
  <c r="B288" i="10"/>
  <c r="C288" i="10" l="1"/>
  <c r="P288" i="10" s="1"/>
  <c r="F288" i="10"/>
  <c r="O288" i="10" s="1"/>
  <c r="D288" i="10"/>
  <c r="E288" i="10" s="1"/>
  <c r="B289" i="10"/>
  <c r="I290" i="10"/>
  <c r="E287" i="10"/>
  <c r="B290" i="10" l="1"/>
  <c r="I291" i="10"/>
  <c r="L287" i="10"/>
  <c r="M287" i="10" s="1"/>
  <c r="N287" i="10" s="1"/>
  <c r="Q287" i="10" s="1"/>
  <c r="D289" i="10"/>
  <c r="C289" i="10"/>
  <c r="P289" i="10" s="1"/>
  <c r="F289" i="10"/>
  <c r="O289" i="10" s="1"/>
  <c r="L288" i="10"/>
  <c r="M288" i="10" s="1"/>
  <c r="N288" i="10" s="1"/>
  <c r="Q288" i="10" s="1"/>
  <c r="E289" i="10" l="1"/>
  <c r="L289" i="10" s="1"/>
  <c r="M289" i="10" s="1"/>
  <c r="N289" i="10" s="1"/>
  <c r="Q289" i="10" s="1"/>
  <c r="I292" i="10"/>
  <c r="B291" i="10"/>
  <c r="F290" i="10"/>
  <c r="O290" i="10" s="1"/>
  <c r="C290" i="10"/>
  <c r="P290" i="10" s="1"/>
  <c r="D290" i="10"/>
  <c r="E290" i="10" l="1"/>
  <c r="L290" i="10" s="1"/>
  <c r="M290" i="10" s="1"/>
  <c r="N290" i="10" s="1"/>
  <c r="Q290" i="10" s="1"/>
  <c r="I293" i="10"/>
  <c r="B292" i="10"/>
  <c r="F291" i="10"/>
  <c r="O291" i="10" s="1"/>
  <c r="C291" i="10"/>
  <c r="P291" i="10" s="1"/>
  <c r="D291" i="10"/>
  <c r="E291" i="10" l="1"/>
  <c r="L291" i="10" s="1"/>
  <c r="M291" i="10" s="1"/>
  <c r="N291" i="10" s="1"/>
  <c r="Q291" i="10" s="1"/>
  <c r="B293" i="10"/>
  <c r="I294" i="10"/>
  <c r="C292" i="10"/>
  <c r="P292" i="10" s="1"/>
  <c r="F292" i="10"/>
  <c r="O292" i="10" s="1"/>
  <c r="D292" i="10"/>
  <c r="E292" i="10" s="1"/>
  <c r="L292" i="10" l="1"/>
  <c r="M292" i="10" s="1"/>
  <c r="N292" i="10" s="1"/>
  <c r="Q292" i="10" s="1"/>
  <c r="B294" i="10"/>
  <c r="I295" i="10"/>
  <c r="C293" i="10"/>
  <c r="P293" i="10" s="1"/>
  <c r="F293" i="10"/>
  <c r="O293" i="10" s="1"/>
  <c r="D293" i="10"/>
  <c r="E293" i="10" s="1"/>
  <c r="L293" i="10" l="1"/>
  <c r="M293" i="10" s="1"/>
  <c r="N293" i="10" s="1"/>
  <c r="Q293" i="10" s="1"/>
  <c r="F294" i="10"/>
  <c r="O294" i="10" s="1"/>
  <c r="D294" i="10"/>
  <c r="E294" i="10" s="1"/>
  <c r="C294" i="10"/>
  <c r="P294" i="10" s="1"/>
  <c r="B295" i="10"/>
  <c r="I296" i="10"/>
  <c r="B296" i="10" l="1"/>
  <c r="I297" i="10"/>
  <c r="L294" i="10"/>
  <c r="M294" i="10" s="1"/>
  <c r="N294" i="10" s="1"/>
  <c r="Q294" i="10" s="1"/>
  <c r="F295" i="10"/>
  <c r="O295" i="10" s="1"/>
  <c r="C295" i="10"/>
  <c r="P295" i="10" s="1"/>
  <c r="D295" i="10"/>
  <c r="E295" i="10" l="1"/>
  <c r="L295" i="10" s="1"/>
  <c r="M295" i="10" s="1"/>
  <c r="N295" i="10" s="1"/>
  <c r="Q295" i="10" s="1"/>
  <c r="F296" i="10"/>
  <c r="O296" i="10" s="1"/>
  <c r="C296" i="10"/>
  <c r="P296" i="10" s="1"/>
  <c r="D296" i="10"/>
  <c r="B297" i="10"/>
  <c r="I298" i="10"/>
  <c r="I299" i="10" l="1"/>
  <c r="B298" i="10"/>
  <c r="F297" i="10"/>
  <c r="O297" i="10" s="1"/>
  <c r="C297" i="10"/>
  <c r="P297" i="10" s="1"/>
  <c r="D297" i="10"/>
  <c r="E297" i="10" s="1"/>
  <c r="E296" i="10"/>
  <c r="L297" i="10" l="1"/>
  <c r="M297" i="10" s="1"/>
  <c r="N297" i="10" s="1"/>
  <c r="Q297" i="10" s="1"/>
  <c r="B299" i="10"/>
  <c r="I300" i="10"/>
  <c r="L296" i="10"/>
  <c r="M296" i="10" s="1"/>
  <c r="N296" i="10" s="1"/>
  <c r="Q296" i="10" s="1"/>
  <c r="C298" i="10"/>
  <c r="P298" i="10" s="1"/>
  <c r="F298" i="10"/>
  <c r="O298" i="10" s="1"/>
  <c r="D298" i="10"/>
  <c r="E298" i="10" s="1"/>
  <c r="L298" i="10" l="1"/>
  <c r="M298" i="10" s="1"/>
  <c r="N298" i="10" s="1"/>
  <c r="Q298" i="10" s="1"/>
  <c r="C299" i="10"/>
  <c r="P299" i="10" s="1"/>
  <c r="F299" i="10"/>
  <c r="O299" i="10" s="1"/>
  <c r="D299" i="10"/>
  <c r="E299" i="10" s="1"/>
  <c r="B300" i="10"/>
  <c r="I301" i="10"/>
  <c r="B301" i="10" l="1"/>
  <c r="I302" i="10"/>
  <c r="C300" i="10"/>
  <c r="P300" i="10" s="1"/>
  <c r="D300" i="10"/>
  <c r="F300" i="10"/>
  <c r="O300" i="10" s="1"/>
  <c r="L299" i="10"/>
  <c r="M299" i="10" s="1"/>
  <c r="N299" i="10" s="1"/>
  <c r="Q299" i="10" s="1"/>
  <c r="C301" i="10" l="1"/>
  <c r="P301" i="10" s="1"/>
  <c r="F301" i="10"/>
  <c r="O301" i="10" s="1"/>
  <c r="D301" i="10"/>
  <c r="E301" i="10" s="1"/>
  <c r="E300" i="10"/>
  <c r="I303" i="10"/>
  <c r="B302" i="10"/>
  <c r="B303" i="10" l="1"/>
  <c r="I304" i="10"/>
  <c r="L300" i="10"/>
  <c r="M300" i="10" s="1"/>
  <c r="N300" i="10" s="1"/>
  <c r="Q300" i="10" s="1"/>
  <c r="D302" i="10"/>
  <c r="C302" i="10"/>
  <c r="P302" i="10" s="1"/>
  <c r="F302" i="10"/>
  <c r="O302" i="10" s="1"/>
  <c r="L301" i="10"/>
  <c r="M301" i="10" s="1"/>
  <c r="N301" i="10" s="1"/>
  <c r="Q301" i="10" s="1"/>
  <c r="E302" i="10" l="1"/>
  <c r="L302" i="10" s="1"/>
  <c r="M302" i="10" s="1"/>
  <c r="N302" i="10" s="1"/>
  <c r="Q302" i="10" s="1"/>
  <c r="F303" i="10"/>
  <c r="O303" i="10" s="1"/>
  <c r="D303" i="10"/>
  <c r="C303" i="10"/>
  <c r="P303" i="10" s="1"/>
  <c r="I305" i="10"/>
  <c r="B304" i="10"/>
  <c r="E303" i="10" l="1"/>
  <c r="L303" i="10" s="1"/>
  <c r="M303" i="10" s="1"/>
  <c r="N303" i="10" s="1"/>
  <c r="Q303" i="10" s="1"/>
  <c r="F304" i="10"/>
  <c r="O304" i="10" s="1"/>
  <c r="D304" i="10"/>
  <c r="E304" i="10" s="1"/>
  <c r="C304" i="10"/>
  <c r="P304" i="10" s="1"/>
  <c r="B305" i="10"/>
  <c r="I306" i="10"/>
  <c r="B306" i="10" l="1"/>
  <c r="I307" i="10"/>
  <c r="L304" i="10"/>
  <c r="M304" i="10" s="1"/>
  <c r="N304" i="10" s="1"/>
  <c r="Q304" i="10" s="1"/>
  <c r="C305" i="10"/>
  <c r="P305" i="10" s="1"/>
  <c r="D305" i="10"/>
  <c r="F305" i="10"/>
  <c r="O305" i="10" s="1"/>
  <c r="B307" i="10" l="1"/>
  <c r="I308" i="10"/>
  <c r="E305" i="10"/>
  <c r="F306" i="10"/>
  <c r="O306" i="10" s="1"/>
  <c r="C306" i="10"/>
  <c r="P306" i="10" s="1"/>
  <c r="D306" i="10"/>
  <c r="L305" i="10" l="1"/>
  <c r="M305" i="10" s="1"/>
  <c r="N305" i="10" s="1"/>
  <c r="Q305" i="10" s="1"/>
  <c r="E306" i="10"/>
  <c r="B308" i="10"/>
  <c r="I309" i="10"/>
  <c r="F307" i="10"/>
  <c r="O307" i="10" s="1"/>
  <c r="C307" i="10"/>
  <c r="P307" i="10" s="1"/>
  <c r="D307" i="10"/>
  <c r="B309" i="10" l="1"/>
  <c r="I310" i="10"/>
  <c r="F308" i="10"/>
  <c r="O308" i="10" s="1"/>
  <c r="C308" i="10"/>
  <c r="P308" i="10" s="1"/>
  <c r="D308" i="10"/>
  <c r="E308" i="10" s="1"/>
  <c r="E307" i="10"/>
  <c r="L306" i="10"/>
  <c r="M306" i="10" s="1"/>
  <c r="N306" i="10" s="1"/>
  <c r="Q306" i="10" s="1"/>
  <c r="L308" i="10" l="1"/>
  <c r="M308" i="10" s="1"/>
  <c r="N308" i="10" s="1"/>
  <c r="Q308" i="10" s="1"/>
  <c r="F309" i="10"/>
  <c r="O309" i="10" s="1"/>
  <c r="C309" i="10"/>
  <c r="P309" i="10" s="1"/>
  <c r="D309" i="10"/>
  <c r="L307" i="10"/>
  <c r="M307" i="10" s="1"/>
  <c r="N307" i="10" s="1"/>
  <c r="Q307" i="10" s="1"/>
  <c r="B310" i="10"/>
  <c r="I311" i="10"/>
  <c r="B311" i="10" l="1"/>
  <c r="I312" i="10"/>
  <c r="F310" i="10"/>
  <c r="O310" i="10" s="1"/>
  <c r="C310" i="10"/>
  <c r="P310" i="10" s="1"/>
  <c r="D310" i="10"/>
  <c r="E310" i="10" s="1"/>
  <c r="E309" i="10"/>
  <c r="L310" i="10" l="1"/>
  <c r="M310" i="10" s="1"/>
  <c r="N310" i="10" s="1"/>
  <c r="Q310" i="10" s="1"/>
  <c r="F311" i="10"/>
  <c r="O311" i="10" s="1"/>
  <c r="C311" i="10"/>
  <c r="P311" i="10" s="1"/>
  <c r="D311" i="10"/>
  <c r="L309" i="10"/>
  <c r="M309" i="10" s="1"/>
  <c r="N309" i="10" s="1"/>
  <c r="Q309" i="10" s="1"/>
  <c r="B312" i="10"/>
  <c r="I313" i="10"/>
  <c r="B313" i="10" l="1"/>
  <c r="I314" i="10"/>
  <c r="F312" i="10"/>
  <c r="O312" i="10" s="1"/>
  <c r="C312" i="10"/>
  <c r="P312" i="10" s="1"/>
  <c r="D312" i="10"/>
  <c r="E312" i="10" s="1"/>
  <c r="E311" i="10"/>
  <c r="L312" i="10" l="1"/>
  <c r="M312" i="10" s="1"/>
  <c r="N312" i="10" s="1"/>
  <c r="Q312" i="10" s="1"/>
  <c r="D313" i="10"/>
  <c r="C313" i="10"/>
  <c r="P313" i="10" s="1"/>
  <c r="F313" i="10"/>
  <c r="O313" i="10" s="1"/>
  <c r="L311" i="10"/>
  <c r="M311" i="10" s="1"/>
  <c r="N311" i="10" s="1"/>
  <c r="Q311" i="10" s="1"/>
  <c r="B314" i="10"/>
  <c r="I315" i="10"/>
  <c r="I316" i="10" l="1"/>
  <c r="B315" i="10"/>
  <c r="F314" i="10"/>
  <c r="O314" i="10" s="1"/>
  <c r="C314" i="10"/>
  <c r="P314" i="10" s="1"/>
  <c r="D314" i="10"/>
  <c r="E314" i="10" s="1"/>
  <c r="E313" i="10"/>
  <c r="L314" i="10" l="1"/>
  <c r="M314" i="10" s="1"/>
  <c r="N314" i="10" s="1"/>
  <c r="Q314" i="10" s="1"/>
  <c r="B316" i="10"/>
  <c r="I317" i="10"/>
  <c r="L313" i="10"/>
  <c r="M313" i="10" s="1"/>
  <c r="N313" i="10" s="1"/>
  <c r="Q313" i="10" s="1"/>
  <c r="F315" i="10"/>
  <c r="O315" i="10" s="1"/>
  <c r="C315" i="10"/>
  <c r="P315" i="10" s="1"/>
  <c r="D315" i="10"/>
  <c r="E315" i="10" s="1"/>
  <c r="L315" i="10" l="1"/>
  <c r="M315" i="10" s="1"/>
  <c r="N315" i="10" s="1"/>
  <c r="Q315" i="10" s="1"/>
  <c r="F316" i="10"/>
  <c r="O316" i="10" s="1"/>
  <c r="C316" i="10"/>
  <c r="P316" i="10" s="1"/>
  <c r="D316" i="10"/>
  <c r="B317" i="10"/>
  <c r="I318" i="10"/>
  <c r="B318" i="10" l="1"/>
  <c r="I319" i="10"/>
  <c r="F317" i="10"/>
  <c r="O317" i="10" s="1"/>
  <c r="C317" i="10"/>
  <c r="P317" i="10" s="1"/>
  <c r="D317" i="10"/>
  <c r="E317" i="10" s="1"/>
  <c r="E316" i="10"/>
  <c r="L317" i="10" l="1"/>
  <c r="M317" i="10" s="1"/>
  <c r="N317" i="10" s="1"/>
  <c r="Q317" i="10" s="1"/>
  <c r="C318" i="10"/>
  <c r="P318" i="10" s="1"/>
  <c r="D318" i="10"/>
  <c r="E318" i="10" s="1"/>
  <c r="F318" i="10"/>
  <c r="O318" i="10" s="1"/>
  <c r="L316" i="10"/>
  <c r="M316" i="10" s="1"/>
  <c r="N316" i="10" s="1"/>
  <c r="Q316" i="10" s="1"/>
  <c r="B319" i="10"/>
  <c r="I320" i="10"/>
  <c r="B320" i="10" l="1"/>
  <c r="I321" i="10"/>
  <c r="L318" i="10"/>
  <c r="M318" i="10" s="1"/>
  <c r="N318" i="10" s="1"/>
  <c r="Q318" i="10" s="1"/>
  <c r="F319" i="10"/>
  <c r="O319" i="10" s="1"/>
  <c r="C319" i="10"/>
  <c r="P319" i="10" s="1"/>
  <c r="D319" i="10"/>
  <c r="E319" i="10" l="1"/>
  <c r="L319" i="10" s="1"/>
  <c r="M319" i="10" s="1"/>
  <c r="N319" i="10" s="1"/>
  <c r="Q319" i="10" s="1"/>
  <c r="C320" i="10"/>
  <c r="P320" i="10" s="1"/>
  <c r="F320" i="10"/>
  <c r="O320" i="10" s="1"/>
  <c r="D320" i="10"/>
  <c r="E320" i="10" s="1"/>
  <c r="B321" i="10"/>
  <c r="I322" i="10"/>
  <c r="I323" i="10" l="1"/>
  <c r="B322" i="10"/>
  <c r="F321" i="10"/>
  <c r="O321" i="10" s="1"/>
  <c r="D321" i="10"/>
  <c r="C321" i="10"/>
  <c r="P321" i="10" s="1"/>
  <c r="L320" i="10"/>
  <c r="M320" i="10" s="1"/>
  <c r="N320" i="10" s="1"/>
  <c r="Q320" i="10" s="1"/>
  <c r="B323" i="10" l="1"/>
  <c r="I324" i="10"/>
  <c r="E321" i="10"/>
  <c r="F322" i="10"/>
  <c r="O322" i="10" s="1"/>
  <c r="C322" i="10"/>
  <c r="P322" i="10" s="1"/>
  <c r="D322" i="10"/>
  <c r="L321" i="10" l="1"/>
  <c r="M321" i="10" s="1"/>
  <c r="N321" i="10" s="1"/>
  <c r="Q321" i="10" s="1"/>
  <c r="F323" i="10"/>
  <c r="O323" i="10" s="1"/>
  <c r="D323" i="10"/>
  <c r="E323" i="10" s="1"/>
  <c r="C323" i="10"/>
  <c r="P323" i="10" s="1"/>
  <c r="E322" i="10"/>
  <c r="I325" i="10"/>
  <c r="B324" i="10"/>
  <c r="B325" i="10" l="1"/>
  <c r="I326" i="10"/>
  <c r="L322" i="10"/>
  <c r="M322" i="10" s="1"/>
  <c r="N322" i="10" s="1"/>
  <c r="Q322" i="10" s="1"/>
  <c r="L323" i="10"/>
  <c r="M323" i="10" s="1"/>
  <c r="N323" i="10" s="1"/>
  <c r="Q323" i="10" s="1"/>
  <c r="F324" i="10"/>
  <c r="O324" i="10" s="1"/>
  <c r="C324" i="10"/>
  <c r="P324" i="10" s="1"/>
  <c r="D324" i="10"/>
  <c r="E324" i="10" s="1"/>
  <c r="L324" i="10" l="1"/>
  <c r="M324" i="10" s="1"/>
  <c r="N324" i="10" s="1"/>
  <c r="Q324" i="10" s="1"/>
  <c r="F325" i="10"/>
  <c r="O325" i="10" s="1"/>
  <c r="D325" i="10"/>
  <c r="E325" i="10" s="1"/>
  <c r="C325" i="10"/>
  <c r="P325" i="10" s="1"/>
  <c r="B326" i="10"/>
  <c r="I327" i="10"/>
  <c r="B327" i="10" l="1"/>
  <c r="I328" i="10"/>
  <c r="L325" i="10"/>
  <c r="M325" i="10" s="1"/>
  <c r="N325" i="10" s="1"/>
  <c r="Q325" i="10" s="1"/>
  <c r="F326" i="10"/>
  <c r="O326" i="10" s="1"/>
  <c r="C326" i="10"/>
  <c r="P326" i="10" s="1"/>
  <c r="D326" i="10"/>
  <c r="E326" i="10" l="1"/>
  <c r="L326" i="10" s="1"/>
  <c r="M326" i="10" s="1"/>
  <c r="N326" i="10" s="1"/>
  <c r="Q326" i="10" s="1"/>
  <c r="F327" i="10"/>
  <c r="O327" i="10" s="1"/>
  <c r="C327" i="10"/>
  <c r="P327" i="10" s="1"/>
  <c r="D327" i="10"/>
  <c r="B328" i="10"/>
  <c r="I329" i="10"/>
  <c r="B329" i="10" l="1"/>
  <c r="I330" i="10"/>
  <c r="F328" i="10"/>
  <c r="O328" i="10" s="1"/>
  <c r="D328" i="10"/>
  <c r="C328" i="10"/>
  <c r="P328" i="10" s="1"/>
  <c r="E327" i="10"/>
  <c r="F329" i="10" l="1"/>
  <c r="O329" i="10" s="1"/>
  <c r="C329" i="10"/>
  <c r="P329" i="10" s="1"/>
  <c r="D329" i="10"/>
  <c r="L327" i="10"/>
  <c r="M327" i="10" s="1"/>
  <c r="N327" i="10" s="1"/>
  <c r="Q327" i="10" s="1"/>
  <c r="E328" i="10"/>
  <c r="B330" i="10"/>
  <c r="I331" i="10"/>
  <c r="F330" i="10" l="1"/>
  <c r="O330" i="10" s="1"/>
  <c r="C330" i="10"/>
  <c r="P330" i="10" s="1"/>
  <c r="D330" i="10"/>
  <c r="L328" i="10"/>
  <c r="M328" i="10" s="1"/>
  <c r="N328" i="10" s="1"/>
  <c r="Q328" i="10" s="1"/>
  <c r="B331" i="10"/>
  <c r="I332" i="10"/>
  <c r="E329" i="10"/>
  <c r="I333" i="10" l="1"/>
  <c r="B332" i="10"/>
  <c r="F331" i="10"/>
  <c r="O331" i="10" s="1"/>
  <c r="D331" i="10"/>
  <c r="C331" i="10"/>
  <c r="P331" i="10" s="1"/>
  <c r="L329" i="10"/>
  <c r="M329" i="10" s="1"/>
  <c r="N329" i="10" s="1"/>
  <c r="Q329" i="10" s="1"/>
  <c r="E330" i="10"/>
  <c r="B333" i="10" l="1"/>
  <c r="I334" i="10"/>
  <c r="L330" i="10"/>
  <c r="M330" i="10" s="1"/>
  <c r="N330" i="10" s="1"/>
  <c r="Q330" i="10" s="1"/>
  <c r="E331" i="10"/>
  <c r="F332" i="10"/>
  <c r="O332" i="10" s="1"/>
  <c r="D332" i="10"/>
  <c r="C332" i="10"/>
  <c r="P332" i="10" s="1"/>
  <c r="E332" i="10" l="1"/>
  <c r="L332" i="10" s="1"/>
  <c r="M332" i="10" s="1"/>
  <c r="N332" i="10" s="1"/>
  <c r="Q332" i="10" s="1"/>
  <c r="L331" i="10"/>
  <c r="M331" i="10" s="1"/>
  <c r="N331" i="10" s="1"/>
  <c r="Q331" i="10" s="1"/>
  <c r="C333" i="10"/>
  <c r="P333" i="10" s="1"/>
  <c r="F333" i="10"/>
  <c r="O333" i="10" s="1"/>
  <c r="D333" i="10"/>
  <c r="E333" i="10" s="1"/>
  <c r="B334" i="10"/>
  <c r="I335" i="10"/>
  <c r="C334" i="10" l="1"/>
  <c r="P334" i="10" s="1"/>
  <c r="F334" i="10"/>
  <c r="O334" i="10" s="1"/>
  <c r="D334" i="10"/>
  <c r="E334" i="10" s="1"/>
  <c r="B335" i="10"/>
  <c r="I336" i="10"/>
  <c r="L333" i="10"/>
  <c r="M333" i="10" s="1"/>
  <c r="N333" i="10" s="1"/>
  <c r="Q333" i="10" s="1"/>
  <c r="I337" i="10" l="1"/>
  <c r="B336" i="10"/>
  <c r="F335" i="10"/>
  <c r="O335" i="10" s="1"/>
  <c r="C335" i="10"/>
  <c r="P335" i="10" s="1"/>
  <c r="D335" i="10"/>
  <c r="E335" i="10" s="1"/>
  <c r="L334" i="10"/>
  <c r="M334" i="10" s="1"/>
  <c r="N334" i="10" s="1"/>
  <c r="Q334" i="10" s="1"/>
  <c r="L335" i="10" l="1"/>
  <c r="M335" i="10" s="1"/>
  <c r="N335" i="10" s="1"/>
  <c r="Q335" i="10" s="1"/>
  <c r="B337" i="10"/>
  <c r="I338" i="10"/>
  <c r="F336" i="10"/>
  <c r="O336" i="10" s="1"/>
  <c r="C336" i="10"/>
  <c r="P336" i="10" s="1"/>
  <c r="D336" i="10"/>
  <c r="E336" i="10" l="1"/>
  <c r="L336" i="10" s="1"/>
  <c r="M336" i="10" s="1"/>
  <c r="N336" i="10" s="1"/>
  <c r="Q336" i="10" s="1"/>
  <c r="D337" i="10"/>
  <c r="F337" i="10"/>
  <c r="O337" i="10" s="1"/>
  <c r="C337" i="10"/>
  <c r="P337" i="10" s="1"/>
  <c r="I339" i="10"/>
  <c r="B338" i="10"/>
  <c r="D338" i="10" l="1"/>
  <c r="C338" i="10"/>
  <c r="P338" i="10" s="1"/>
  <c r="F338" i="10"/>
  <c r="O338" i="10" s="1"/>
  <c r="B339" i="10"/>
  <c r="I340" i="10"/>
  <c r="E337" i="10"/>
  <c r="B340" i="10" l="1"/>
  <c r="I341" i="10"/>
  <c r="L337" i="10"/>
  <c r="M337" i="10" s="1"/>
  <c r="N337" i="10" s="1"/>
  <c r="Q337" i="10" s="1"/>
  <c r="F339" i="10"/>
  <c r="O339" i="10" s="1"/>
  <c r="C339" i="10"/>
  <c r="P339" i="10" s="1"/>
  <c r="D339" i="10"/>
  <c r="E338" i="10"/>
  <c r="E339" i="10" l="1"/>
  <c r="L339" i="10" s="1"/>
  <c r="M339" i="10" s="1"/>
  <c r="N339" i="10" s="1"/>
  <c r="Q339" i="10" s="1"/>
  <c r="C340" i="10"/>
  <c r="P340" i="10" s="1"/>
  <c r="F340" i="10"/>
  <c r="O340" i="10" s="1"/>
  <c r="D340" i="10"/>
  <c r="E340" i="10" s="1"/>
  <c r="N338" i="10"/>
  <c r="Q338" i="10" s="1"/>
  <c r="L338" i="10"/>
  <c r="M338" i="10" s="1"/>
  <c r="B341" i="10"/>
  <c r="I342" i="10"/>
  <c r="B342" i="10" l="1"/>
  <c r="I343" i="10"/>
  <c r="F341" i="10"/>
  <c r="O341" i="10" s="1"/>
  <c r="D341" i="10"/>
  <c r="C341" i="10"/>
  <c r="P341" i="10" s="1"/>
  <c r="L340" i="10"/>
  <c r="M340" i="10" s="1"/>
  <c r="N340" i="10" s="1"/>
  <c r="Q340" i="10" s="1"/>
  <c r="F342" i="10" l="1"/>
  <c r="O342" i="10" s="1"/>
  <c r="C342" i="10"/>
  <c r="P342" i="10" s="1"/>
  <c r="D342" i="10"/>
  <c r="E341" i="10"/>
  <c r="B343" i="10"/>
  <c r="I344" i="10"/>
  <c r="C343" i="10" l="1"/>
  <c r="P343" i="10" s="1"/>
  <c r="F343" i="10"/>
  <c r="O343" i="10" s="1"/>
  <c r="D343" i="10"/>
  <c r="E343" i="10" s="1"/>
  <c r="L341" i="10"/>
  <c r="M341" i="10" s="1"/>
  <c r="N341" i="10" s="1"/>
  <c r="Q341" i="10" s="1"/>
  <c r="B344" i="10"/>
  <c r="I345" i="10"/>
  <c r="E342" i="10"/>
  <c r="B345" i="10" l="1"/>
  <c r="I346" i="10"/>
  <c r="L342" i="10"/>
  <c r="M342" i="10" s="1"/>
  <c r="N342" i="10" s="1"/>
  <c r="Q342" i="10" s="1"/>
  <c r="F344" i="10"/>
  <c r="O344" i="10" s="1"/>
  <c r="C344" i="10"/>
  <c r="P344" i="10" s="1"/>
  <c r="D344" i="10"/>
  <c r="L343" i="10"/>
  <c r="M343" i="10" s="1"/>
  <c r="N343" i="10" s="1"/>
  <c r="Q343" i="10" s="1"/>
  <c r="E344" i="10" l="1"/>
  <c r="L344" i="10" s="1"/>
  <c r="M344" i="10" s="1"/>
  <c r="N344" i="10" s="1"/>
  <c r="Q344" i="10" s="1"/>
  <c r="C345" i="10"/>
  <c r="P345" i="10" s="1"/>
  <c r="F345" i="10"/>
  <c r="O345" i="10" s="1"/>
  <c r="D345" i="10"/>
  <c r="E345" i="10" s="1"/>
  <c r="B346" i="10"/>
  <c r="I347" i="10"/>
  <c r="F346" i="10" l="1"/>
  <c r="O346" i="10" s="1"/>
  <c r="C346" i="10"/>
  <c r="P346" i="10" s="1"/>
  <c r="D346" i="10"/>
  <c r="B347" i="10"/>
  <c r="I348" i="10"/>
  <c r="L345" i="10"/>
  <c r="M345" i="10" s="1"/>
  <c r="N345" i="10" s="1"/>
  <c r="Q345" i="10" s="1"/>
  <c r="B348" i="10" l="1"/>
  <c r="I349" i="10"/>
  <c r="F347" i="10"/>
  <c r="O347" i="10" s="1"/>
  <c r="C347" i="10"/>
  <c r="P347" i="10" s="1"/>
  <c r="D347" i="10"/>
  <c r="E347" i="10" s="1"/>
  <c r="E346" i="10"/>
  <c r="L347" i="10" l="1"/>
  <c r="M347" i="10" s="1"/>
  <c r="N347" i="10" s="1"/>
  <c r="Q347" i="10" s="1"/>
  <c r="C348" i="10"/>
  <c r="P348" i="10" s="1"/>
  <c r="F348" i="10"/>
  <c r="O348" i="10" s="1"/>
  <c r="D348" i="10"/>
  <c r="E348" i="10" s="1"/>
  <c r="L346" i="10"/>
  <c r="M346" i="10" s="1"/>
  <c r="N346" i="10" s="1"/>
  <c r="Q346" i="10" s="1"/>
  <c r="B349" i="10"/>
  <c r="I350" i="10"/>
  <c r="B350" i="10" l="1"/>
  <c r="I351" i="10"/>
  <c r="F349" i="10"/>
  <c r="O349" i="10" s="1"/>
  <c r="D349" i="10"/>
  <c r="C349" i="10"/>
  <c r="P349" i="10" s="1"/>
  <c r="L348" i="10"/>
  <c r="M348" i="10" s="1"/>
  <c r="N348" i="10" s="1"/>
  <c r="Q348" i="10" s="1"/>
  <c r="B351" i="10" l="1"/>
  <c r="I352" i="10"/>
  <c r="E349" i="10"/>
  <c r="C350" i="10"/>
  <c r="P350" i="10" s="1"/>
  <c r="F350" i="10"/>
  <c r="O350" i="10" s="1"/>
  <c r="D350" i="10"/>
  <c r="E350" i="10" s="1"/>
  <c r="L349" i="10" l="1"/>
  <c r="M349" i="10" s="1"/>
  <c r="N349" i="10" s="1"/>
  <c r="Q349" i="10" s="1"/>
  <c r="F351" i="10"/>
  <c r="O351" i="10" s="1"/>
  <c r="D351" i="10"/>
  <c r="C351" i="10"/>
  <c r="P351" i="10" s="1"/>
  <c r="L350" i="10"/>
  <c r="M350" i="10" s="1"/>
  <c r="N350" i="10" s="1"/>
  <c r="Q350" i="10" s="1"/>
  <c r="I353" i="10"/>
  <c r="B352" i="10"/>
  <c r="E351" i="10" l="1"/>
  <c r="L351" i="10" s="1"/>
  <c r="M351" i="10" s="1"/>
  <c r="N351" i="10" s="1"/>
  <c r="Q351" i="10" s="1"/>
  <c r="F352" i="10"/>
  <c r="O352" i="10" s="1"/>
  <c r="C352" i="10"/>
  <c r="P352" i="10" s="1"/>
  <c r="D352" i="10"/>
  <c r="B353" i="10"/>
  <c r="I354" i="10"/>
  <c r="I355" i="10" l="1"/>
  <c r="B354" i="10"/>
  <c r="C353" i="10"/>
  <c r="P353" i="10" s="1"/>
  <c r="F353" i="10"/>
  <c r="O353" i="10" s="1"/>
  <c r="D353" i="10"/>
  <c r="E353" i="10" s="1"/>
  <c r="E352" i="10"/>
  <c r="L353" i="10" l="1"/>
  <c r="M353" i="10" s="1"/>
  <c r="N353" i="10" s="1"/>
  <c r="Q353" i="10" s="1"/>
  <c r="F354" i="10"/>
  <c r="O354" i="10" s="1"/>
  <c r="C354" i="10"/>
  <c r="P354" i="10" s="1"/>
  <c r="D354" i="10"/>
  <c r="L352" i="10"/>
  <c r="M352" i="10" s="1"/>
  <c r="N352" i="10" s="1"/>
  <c r="Q352" i="10" s="1"/>
  <c r="B355" i="10"/>
  <c r="I356" i="10"/>
  <c r="B356" i="10" l="1"/>
  <c r="I357" i="10"/>
  <c r="F355" i="10"/>
  <c r="O355" i="10" s="1"/>
  <c r="C355" i="10"/>
  <c r="P355" i="10" s="1"/>
  <c r="D355" i="10"/>
  <c r="E355" i="10" s="1"/>
  <c r="E354" i="10"/>
  <c r="L355" i="10" l="1"/>
  <c r="M355" i="10" s="1"/>
  <c r="N355" i="10" s="1"/>
  <c r="Q355" i="10" s="1"/>
  <c r="C356" i="10"/>
  <c r="P356" i="10" s="1"/>
  <c r="F356" i="10"/>
  <c r="O356" i="10" s="1"/>
  <c r="D356" i="10"/>
  <c r="E356" i="10" s="1"/>
  <c r="L354" i="10"/>
  <c r="M354" i="10" s="1"/>
  <c r="N354" i="10" s="1"/>
  <c r="Q354" i="10" s="1"/>
  <c r="B357" i="10"/>
  <c r="I358" i="10"/>
  <c r="I359" i="10" l="1"/>
  <c r="B358" i="10"/>
  <c r="F357" i="10"/>
  <c r="O357" i="10" s="1"/>
  <c r="C357" i="10"/>
  <c r="P357" i="10" s="1"/>
  <c r="D357" i="10"/>
  <c r="E357" i="10" s="1"/>
  <c r="L356" i="10"/>
  <c r="M356" i="10" s="1"/>
  <c r="N356" i="10" s="1"/>
  <c r="Q356" i="10" s="1"/>
  <c r="L357" i="10" l="1"/>
  <c r="M357" i="10" s="1"/>
  <c r="N357" i="10" s="1"/>
  <c r="Q357" i="10" s="1"/>
  <c r="B359" i="10"/>
  <c r="I360" i="10"/>
  <c r="C358" i="10"/>
  <c r="P358" i="10" s="1"/>
  <c r="F358" i="10"/>
  <c r="O358" i="10" s="1"/>
  <c r="D358" i="10"/>
  <c r="E358" i="10" s="1"/>
  <c r="L358" i="10" l="1"/>
  <c r="M358" i="10" s="1"/>
  <c r="N358" i="10" s="1"/>
  <c r="Q358" i="10" s="1"/>
  <c r="C359" i="10"/>
  <c r="P359" i="10" s="1"/>
  <c r="F359" i="10"/>
  <c r="O359" i="10" s="1"/>
  <c r="D359" i="10"/>
  <c r="E359" i="10" s="1"/>
  <c r="I361" i="10"/>
  <c r="B360" i="10"/>
  <c r="C360" i="10" l="1"/>
  <c r="P360" i="10" s="1"/>
  <c r="D360" i="10"/>
  <c r="F360" i="10"/>
  <c r="O360" i="10" s="1"/>
  <c r="B361" i="10"/>
  <c r="I362" i="10"/>
  <c r="L359" i="10"/>
  <c r="M359" i="10" s="1"/>
  <c r="N359" i="10" s="1"/>
  <c r="Q359" i="10" s="1"/>
  <c r="E360" i="10" l="1"/>
  <c r="L360" i="10" s="1"/>
  <c r="M360" i="10" s="1"/>
  <c r="N360" i="10" s="1"/>
  <c r="Q360" i="10" s="1"/>
  <c r="B362" i="10"/>
  <c r="I363" i="10"/>
  <c r="F361" i="10"/>
  <c r="O361" i="10" s="1"/>
  <c r="C361" i="10"/>
  <c r="P361" i="10" s="1"/>
  <c r="D361" i="10"/>
  <c r="E361" i="10" l="1"/>
  <c r="L361" i="10" s="1"/>
  <c r="M361" i="10" s="1"/>
  <c r="N361" i="10" s="1"/>
  <c r="Q361" i="10" s="1"/>
  <c r="I364" i="10"/>
  <c r="B363" i="10"/>
  <c r="C362" i="10"/>
  <c r="P362" i="10" s="1"/>
  <c r="F362" i="10"/>
  <c r="O362" i="10" s="1"/>
  <c r="D362" i="10"/>
  <c r="E362" i="10" s="1"/>
  <c r="L362" i="10" l="1"/>
  <c r="M362" i="10" s="1"/>
  <c r="N362" i="10" s="1"/>
  <c r="Q362" i="10" s="1"/>
  <c r="B364" i="10"/>
  <c r="I365" i="10"/>
  <c r="F363" i="10"/>
  <c r="O363" i="10" s="1"/>
  <c r="C363" i="10"/>
  <c r="P363" i="10" s="1"/>
  <c r="D363" i="10"/>
  <c r="E363" i="10" l="1"/>
  <c r="L363" i="10" s="1"/>
  <c r="M363" i="10" s="1"/>
  <c r="N363" i="10" s="1"/>
  <c r="Q363" i="10" s="1"/>
  <c r="C364" i="10"/>
  <c r="P364" i="10" s="1"/>
  <c r="F364" i="10"/>
  <c r="O364" i="10" s="1"/>
  <c r="D364" i="10"/>
  <c r="E364" i="10" s="1"/>
  <c r="B365" i="10"/>
  <c r="I366" i="10"/>
  <c r="B366" i="10" l="1"/>
  <c r="I367" i="10"/>
  <c r="F365" i="10"/>
  <c r="O365" i="10" s="1"/>
  <c r="C365" i="10"/>
  <c r="P365" i="10" s="1"/>
  <c r="D365" i="10"/>
  <c r="E365" i="10" s="1"/>
  <c r="L364" i="10"/>
  <c r="M364" i="10" s="1"/>
  <c r="N364" i="10" s="1"/>
  <c r="Q364" i="10" s="1"/>
  <c r="L365" i="10" l="1"/>
  <c r="M365" i="10" s="1"/>
  <c r="N365" i="10" s="1"/>
  <c r="Q365" i="10" s="1"/>
  <c r="C366" i="10"/>
  <c r="P366" i="10" s="1"/>
  <c r="F366" i="10"/>
  <c r="O366" i="10" s="1"/>
  <c r="D366" i="10"/>
  <c r="E366" i="10" s="1"/>
  <c r="B367" i="10"/>
  <c r="I368" i="10"/>
  <c r="I369" i="10" l="1"/>
  <c r="B368" i="10"/>
  <c r="C367" i="10"/>
  <c r="P367" i="10" s="1"/>
  <c r="F367" i="10"/>
  <c r="O367" i="10" s="1"/>
  <c r="D367" i="10"/>
  <c r="E367" i="10" s="1"/>
  <c r="L366" i="10"/>
  <c r="M366" i="10" s="1"/>
  <c r="N366" i="10" s="1"/>
  <c r="Q366" i="10" s="1"/>
  <c r="L367" i="10" l="1"/>
  <c r="M367" i="10" s="1"/>
  <c r="N367" i="10" s="1"/>
  <c r="Q367" i="10" s="1"/>
  <c r="B369" i="10"/>
  <c r="I370" i="10"/>
  <c r="F368" i="10"/>
  <c r="O368" i="10" s="1"/>
  <c r="C368" i="10"/>
  <c r="P368" i="10" s="1"/>
  <c r="D368" i="10"/>
  <c r="E368" i="10" l="1"/>
  <c r="L368" i="10" s="1"/>
  <c r="M368" i="10" s="1"/>
  <c r="N368" i="10" s="1"/>
  <c r="Q368" i="10" s="1"/>
  <c r="F369" i="10"/>
  <c r="O369" i="10" s="1"/>
  <c r="D369" i="10"/>
  <c r="C369" i="10"/>
  <c r="P369" i="10" s="1"/>
  <c r="I371" i="10"/>
  <c r="B370" i="10"/>
  <c r="E369" i="10" l="1"/>
  <c r="F370" i="10"/>
  <c r="O370" i="10" s="1"/>
  <c r="D370" i="10"/>
  <c r="C370" i="10"/>
  <c r="P370" i="10" s="1"/>
  <c r="L369" i="10"/>
  <c r="M369" i="10" s="1"/>
  <c r="N369" i="10" s="1"/>
  <c r="Q369" i="10" s="1"/>
  <c r="B371" i="10"/>
  <c r="I372" i="10"/>
  <c r="E370" i="10" l="1"/>
  <c r="L370" i="10" s="1"/>
  <c r="M370" i="10" s="1"/>
  <c r="N370" i="10" s="1"/>
  <c r="Q370" i="10" s="1"/>
  <c r="B372" i="10"/>
  <c r="I373" i="10"/>
  <c r="F371" i="10"/>
  <c r="O371" i="10" s="1"/>
  <c r="C371" i="10"/>
  <c r="P371" i="10" s="1"/>
  <c r="D371" i="10"/>
  <c r="E371" i="10" l="1"/>
  <c r="L371" i="10" s="1"/>
  <c r="M371" i="10" s="1"/>
  <c r="N371" i="10" s="1"/>
  <c r="Q371" i="10" s="1"/>
  <c r="F372" i="10"/>
  <c r="O372" i="10" s="1"/>
  <c r="D372" i="10"/>
  <c r="C372" i="10"/>
  <c r="P372" i="10" s="1"/>
  <c r="B373" i="10"/>
  <c r="I374" i="10"/>
  <c r="E372" i="10" l="1"/>
  <c r="L372" i="10" s="1"/>
  <c r="M372" i="10" s="1"/>
  <c r="N372" i="10" s="1"/>
  <c r="Q372" i="10" s="1"/>
  <c r="I375" i="10"/>
  <c r="B374" i="10"/>
  <c r="F373" i="10"/>
  <c r="O373" i="10" s="1"/>
  <c r="C373" i="10"/>
  <c r="P373" i="10" s="1"/>
  <c r="D373" i="10"/>
  <c r="E373" i="10" l="1"/>
  <c r="L373" i="10" s="1"/>
  <c r="M373" i="10" s="1"/>
  <c r="N373" i="10" s="1"/>
  <c r="Q373" i="10" s="1"/>
  <c r="B375" i="10"/>
  <c r="I376" i="10"/>
  <c r="C374" i="10"/>
  <c r="P374" i="10" s="1"/>
  <c r="F374" i="10"/>
  <c r="O374" i="10" s="1"/>
  <c r="D374" i="10"/>
  <c r="E374" i="10" s="1"/>
  <c r="L374" i="10" l="1"/>
  <c r="M374" i="10" s="1"/>
  <c r="N374" i="10" s="1"/>
  <c r="Q374" i="10" s="1"/>
  <c r="B376" i="10"/>
  <c r="I377" i="10"/>
  <c r="F375" i="10"/>
  <c r="O375" i="10" s="1"/>
  <c r="C375" i="10"/>
  <c r="P375" i="10" s="1"/>
  <c r="D375" i="10"/>
  <c r="E375" i="10" l="1"/>
  <c r="L375" i="10" s="1"/>
  <c r="M375" i="10" s="1"/>
  <c r="N375" i="10" s="1"/>
  <c r="Q375" i="10" s="1"/>
  <c r="F376" i="10"/>
  <c r="O376" i="10" s="1"/>
  <c r="C376" i="10"/>
  <c r="P376" i="10" s="1"/>
  <c r="D376" i="10"/>
  <c r="B377" i="10"/>
  <c r="I378" i="10"/>
  <c r="B378" i="10" l="1"/>
  <c r="I379" i="10"/>
  <c r="F377" i="10"/>
  <c r="O377" i="10" s="1"/>
  <c r="D377" i="10"/>
  <c r="C377" i="10"/>
  <c r="P377" i="10" s="1"/>
  <c r="E376" i="10"/>
  <c r="C378" i="10" l="1"/>
  <c r="P378" i="10" s="1"/>
  <c r="F378" i="10"/>
  <c r="O378" i="10" s="1"/>
  <c r="D378" i="10"/>
  <c r="E378" i="10" s="1"/>
  <c r="L376" i="10"/>
  <c r="M376" i="10" s="1"/>
  <c r="N376" i="10" s="1"/>
  <c r="Q376" i="10" s="1"/>
  <c r="E377" i="10"/>
  <c r="B379" i="10"/>
  <c r="I380" i="10"/>
  <c r="L377" i="10" l="1"/>
  <c r="M377" i="10" s="1"/>
  <c r="N377" i="10" s="1"/>
  <c r="Q377" i="10" s="1"/>
  <c r="B380" i="10"/>
  <c r="I381" i="10"/>
  <c r="F379" i="10"/>
  <c r="O379" i="10" s="1"/>
  <c r="C379" i="10"/>
  <c r="P379" i="10" s="1"/>
  <c r="D379" i="10"/>
  <c r="L378" i="10"/>
  <c r="M378" i="10" s="1"/>
  <c r="N378" i="10" s="1"/>
  <c r="Q378" i="10" s="1"/>
  <c r="E379" i="10" l="1"/>
  <c r="L379" i="10" s="1"/>
  <c r="M379" i="10" s="1"/>
  <c r="N379" i="10" s="1"/>
  <c r="Q379" i="10" s="1"/>
  <c r="D380" i="10"/>
  <c r="F380" i="10"/>
  <c r="O380" i="10" s="1"/>
  <c r="C380" i="10"/>
  <c r="P380" i="10" s="1"/>
  <c r="B381" i="10"/>
  <c r="I382" i="10"/>
  <c r="I383" i="10" l="1"/>
  <c r="B382" i="10"/>
  <c r="F381" i="10"/>
  <c r="O381" i="10" s="1"/>
  <c r="C381" i="10"/>
  <c r="P381" i="10" s="1"/>
  <c r="D381" i="10"/>
  <c r="E381" i="10" s="1"/>
  <c r="E380" i="10"/>
  <c r="L381" i="10" l="1"/>
  <c r="M381" i="10" s="1"/>
  <c r="N381" i="10" s="1"/>
  <c r="Q381" i="10" s="1"/>
  <c r="I384" i="10"/>
  <c r="B383" i="10"/>
  <c r="L380" i="10"/>
  <c r="M380" i="10" s="1"/>
  <c r="N380" i="10" s="1"/>
  <c r="Q380" i="10" s="1"/>
  <c r="F382" i="10"/>
  <c r="O382" i="10" s="1"/>
  <c r="D382" i="10"/>
  <c r="C382" i="10"/>
  <c r="P382" i="10" s="1"/>
  <c r="I385" i="10" l="1"/>
  <c r="B384" i="10"/>
  <c r="E382" i="10"/>
  <c r="F383" i="10"/>
  <c r="O383" i="10" s="1"/>
  <c r="C383" i="10"/>
  <c r="P383" i="10" s="1"/>
  <c r="D383" i="10"/>
  <c r="L382" i="10" l="1"/>
  <c r="M382" i="10" s="1"/>
  <c r="N382" i="10" s="1"/>
  <c r="Q382" i="10" s="1"/>
  <c r="B385" i="10"/>
  <c r="I386" i="10"/>
  <c r="E383" i="10"/>
  <c r="C384" i="10"/>
  <c r="P384" i="10" s="1"/>
  <c r="D384" i="10"/>
  <c r="F384" i="10"/>
  <c r="O384" i="10" s="1"/>
  <c r="E384" i="10" l="1"/>
  <c r="L384" i="10" s="1"/>
  <c r="M384" i="10" s="1"/>
  <c r="N384" i="10" s="1"/>
  <c r="Q384" i="10" s="1"/>
  <c r="L383" i="10"/>
  <c r="M383" i="10" s="1"/>
  <c r="N383" i="10" s="1"/>
  <c r="Q383" i="10" s="1"/>
  <c r="C385" i="10"/>
  <c r="P385" i="10" s="1"/>
  <c r="D385" i="10"/>
  <c r="F385" i="10"/>
  <c r="O385" i="10" s="1"/>
  <c r="I387" i="10"/>
  <c r="B386" i="10"/>
  <c r="E385" i="10" l="1"/>
  <c r="C386" i="10"/>
  <c r="P386" i="10" s="1"/>
  <c r="D386" i="10"/>
  <c r="F386" i="10"/>
  <c r="O386" i="10" s="1"/>
  <c r="B387" i="10"/>
  <c r="I388" i="10"/>
  <c r="L385" i="10"/>
  <c r="M385" i="10" s="1"/>
  <c r="N385" i="10" s="1"/>
  <c r="Q385" i="10" s="1"/>
  <c r="E386" i="10" l="1"/>
  <c r="L386" i="10" s="1"/>
  <c r="M386" i="10" s="1"/>
  <c r="N386" i="10" s="1"/>
  <c r="Q386" i="10" s="1"/>
  <c r="B388" i="10"/>
  <c r="I389" i="10"/>
  <c r="F387" i="10"/>
  <c r="O387" i="10" s="1"/>
  <c r="C387" i="10"/>
  <c r="P387" i="10" s="1"/>
  <c r="D387" i="10"/>
  <c r="E387" i="10" l="1"/>
  <c r="L387" i="10" s="1"/>
  <c r="M387" i="10" s="1"/>
  <c r="N387" i="10" s="1"/>
  <c r="Q387" i="10" s="1"/>
  <c r="F388" i="10"/>
  <c r="O388" i="10" s="1"/>
  <c r="C388" i="10"/>
  <c r="P388" i="10" s="1"/>
  <c r="D388" i="10"/>
  <c r="B389" i="10"/>
  <c r="I390" i="10"/>
  <c r="B390" i="10" l="1"/>
  <c r="I391" i="10"/>
  <c r="F389" i="10"/>
  <c r="O389" i="10" s="1"/>
  <c r="C389" i="10"/>
  <c r="P389" i="10" s="1"/>
  <c r="D389" i="10"/>
  <c r="E389" i="10" s="1"/>
  <c r="E388" i="10"/>
  <c r="L389" i="10" l="1"/>
  <c r="M389" i="10" s="1"/>
  <c r="N389" i="10" s="1"/>
  <c r="Q389" i="10" s="1"/>
  <c r="F390" i="10"/>
  <c r="O390" i="10" s="1"/>
  <c r="C390" i="10"/>
  <c r="P390" i="10" s="1"/>
  <c r="D390" i="10"/>
  <c r="L388" i="10"/>
  <c r="M388" i="10" s="1"/>
  <c r="N388" i="10" s="1"/>
  <c r="Q388" i="10" s="1"/>
  <c r="B391" i="10"/>
  <c r="I392" i="10"/>
  <c r="I393" i="10" l="1"/>
  <c r="B392" i="10"/>
  <c r="F391" i="10"/>
  <c r="O391" i="10" s="1"/>
  <c r="C391" i="10"/>
  <c r="P391" i="10" s="1"/>
  <c r="D391" i="10"/>
  <c r="E391" i="10" s="1"/>
  <c r="E390" i="10"/>
  <c r="L391" i="10" l="1"/>
  <c r="M391" i="10" s="1"/>
  <c r="N391" i="10" s="1"/>
  <c r="Q391" i="10" s="1"/>
  <c r="B393" i="10"/>
  <c r="I394" i="10"/>
  <c r="L390" i="10"/>
  <c r="M390" i="10" s="1"/>
  <c r="N390" i="10" s="1"/>
  <c r="Q390" i="10" s="1"/>
  <c r="F392" i="10"/>
  <c r="O392" i="10" s="1"/>
  <c r="D392" i="10"/>
  <c r="C392" i="10"/>
  <c r="P392" i="10" s="1"/>
  <c r="F393" i="10" l="1"/>
  <c r="O393" i="10" s="1"/>
  <c r="C393" i="10"/>
  <c r="P393" i="10" s="1"/>
  <c r="D393" i="10"/>
  <c r="E392" i="10"/>
  <c r="B394" i="10"/>
  <c r="I395" i="10"/>
  <c r="L392" i="10" l="1"/>
  <c r="M392" i="10" s="1"/>
  <c r="N392" i="10" s="1"/>
  <c r="Q392" i="10" s="1"/>
  <c r="B395" i="10"/>
  <c r="I396" i="10"/>
  <c r="F394" i="10"/>
  <c r="O394" i="10" s="1"/>
  <c r="D394" i="10"/>
  <c r="C394" i="10"/>
  <c r="P394" i="10" s="1"/>
  <c r="E393" i="10"/>
  <c r="F395" i="10" l="1"/>
  <c r="O395" i="10" s="1"/>
  <c r="D395" i="10"/>
  <c r="C395" i="10"/>
  <c r="P395" i="10" s="1"/>
  <c r="L393" i="10"/>
  <c r="M393" i="10" s="1"/>
  <c r="N393" i="10" s="1"/>
  <c r="Q393" i="10" s="1"/>
  <c r="E394" i="10"/>
  <c r="B396" i="10"/>
  <c r="I397" i="10"/>
  <c r="E395" i="10" l="1"/>
  <c r="L395" i="10" s="1"/>
  <c r="M395" i="10" s="1"/>
  <c r="N395" i="10" s="1"/>
  <c r="Q395" i="10" s="1"/>
  <c r="F396" i="10"/>
  <c r="O396" i="10" s="1"/>
  <c r="C396" i="10"/>
  <c r="P396" i="10" s="1"/>
  <c r="D396" i="10"/>
  <c r="L394" i="10"/>
  <c r="M394" i="10" s="1"/>
  <c r="N394" i="10" s="1"/>
  <c r="Q394" i="10" s="1"/>
  <c r="B397" i="10"/>
  <c r="I398" i="10"/>
  <c r="I399" i="10" l="1"/>
  <c r="B398" i="10"/>
  <c r="F397" i="10"/>
  <c r="O397" i="10" s="1"/>
  <c r="C397" i="10"/>
  <c r="P397" i="10" s="1"/>
  <c r="D397" i="10"/>
  <c r="E397" i="10" s="1"/>
  <c r="E396" i="10"/>
  <c r="L397" i="10" l="1"/>
  <c r="M397" i="10" s="1"/>
  <c r="N397" i="10" s="1"/>
  <c r="Q397" i="10" s="1"/>
  <c r="B399" i="10"/>
  <c r="I400" i="10"/>
  <c r="L396" i="10"/>
  <c r="M396" i="10" s="1"/>
  <c r="N396" i="10" s="1"/>
  <c r="Q396" i="10" s="1"/>
  <c r="F398" i="10"/>
  <c r="O398" i="10" s="1"/>
  <c r="C398" i="10"/>
  <c r="P398" i="10" s="1"/>
  <c r="D398" i="10"/>
  <c r="E398" i="10" l="1"/>
  <c r="L398" i="10" s="1"/>
  <c r="M398" i="10" s="1"/>
  <c r="N398" i="10" s="1"/>
  <c r="Q398" i="10" s="1"/>
  <c r="C399" i="10"/>
  <c r="P399" i="10" s="1"/>
  <c r="F399" i="10"/>
  <c r="O399" i="10" s="1"/>
  <c r="D399" i="10"/>
  <c r="E399" i="10" s="1"/>
  <c r="I401" i="10"/>
  <c r="B400" i="10"/>
  <c r="C400" i="10" l="1"/>
  <c r="P400" i="10" s="1"/>
  <c r="F400" i="10"/>
  <c r="O400" i="10" s="1"/>
  <c r="D400" i="10"/>
  <c r="E400" i="10" s="1"/>
  <c r="B401" i="10"/>
  <c r="I402" i="10"/>
  <c r="L399" i="10"/>
  <c r="M399" i="10" s="1"/>
  <c r="N399" i="10" s="1"/>
  <c r="Q399" i="10" s="1"/>
  <c r="I403" i="10" l="1"/>
  <c r="B402" i="10"/>
  <c r="F401" i="10"/>
  <c r="O401" i="10" s="1"/>
  <c r="C401" i="10"/>
  <c r="P401" i="10" s="1"/>
  <c r="D401" i="10"/>
  <c r="E401" i="10" s="1"/>
  <c r="L400" i="10"/>
  <c r="M400" i="10" s="1"/>
  <c r="N400" i="10" s="1"/>
  <c r="Q400" i="10" s="1"/>
  <c r="L401" i="10" l="1"/>
  <c r="M401" i="10" s="1"/>
  <c r="N401" i="10" s="1"/>
  <c r="Q401" i="10" s="1"/>
  <c r="F402" i="10"/>
  <c r="O402" i="10" s="1"/>
  <c r="C402" i="10"/>
  <c r="P402" i="10" s="1"/>
  <c r="D402" i="10"/>
  <c r="B403" i="10"/>
  <c r="I404" i="10"/>
  <c r="B404" i="10" l="1"/>
  <c r="I405" i="10"/>
  <c r="F403" i="10"/>
  <c r="O403" i="10" s="1"/>
  <c r="C403" i="10"/>
  <c r="P403" i="10" s="1"/>
  <c r="D403" i="10"/>
  <c r="E403" i="10" s="1"/>
  <c r="E402" i="10"/>
  <c r="L403" i="10" l="1"/>
  <c r="M403" i="10" s="1"/>
  <c r="N403" i="10" s="1"/>
  <c r="Q403" i="10" s="1"/>
  <c r="F404" i="10"/>
  <c r="O404" i="10" s="1"/>
  <c r="D404" i="10"/>
  <c r="E404" i="10" s="1"/>
  <c r="C404" i="10"/>
  <c r="P404" i="10" s="1"/>
  <c r="L402" i="10"/>
  <c r="M402" i="10" s="1"/>
  <c r="N402" i="10" s="1"/>
  <c r="Q402" i="10" s="1"/>
  <c r="B405" i="10"/>
  <c r="I406" i="10"/>
  <c r="B406" i="10" l="1"/>
  <c r="I407" i="10"/>
  <c r="L404" i="10"/>
  <c r="M404" i="10" s="1"/>
  <c r="N404" i="10" s="1"/>
  <c r="Q404" i="10" s="1"/>
  <c r="F405" i="10"/>
  <c r="O405" i="10" s="1"/>
  <c r="C405" i="10"/>
  <c r="P405" i="10" s="1"/>
  <c r="D405" i="10"/>
  <c r="E405" i="10" l="1"/>
  <c r="L405" i="10" s="1"/>
  <c r="M405" i="10" s="1"/>
  <c r="N405" i="10" s="1"/>
  <c r="Q405" i="10" s="1"/>
  <c r="C406" i="10"/>
  <c r="P406" i="10" s="1"/>
  <c r="F406" i="10"/>
  <c r="O406" i="10" s="1"/>
  <c r="D406" i="10"/>
  <c r="E406" i="10" s="1"/>
  <c r="B407" i="10"/>
  <c r="I408" i="10"/>
  <c r="I409" i="10" l="1"/>
  <c r="B408" i="10"/>
  <c r="F407" i="10"/>
  <c r="O407" i="10" s="1"/>
  <c r="C407" i="10"/>
  <c r="P407" i="10" s="1"/>
  <c r="D407" i="10"/>
  <c r="E407" i="10" s="1"/>
  <c r="L406" i="10"/>
  <c r="M406" i="10" s="1"/>
  <c r="N406" i="10" s="1"/>
  <c r="Q406" i="10" s="1"/>
  <c r="L407" i="10" l="1"/>
  <c r="M407" i="10" s="1"/>
  <c r="N407" i="10" s="1"/>
  <c r="Q407" i="10" s="1"/>
  <c r="B409" i="10"/>
  <c r="I410" i="10"/>
  <c r="F408" i="10"/>
  <c r="O408" i="10" s="1"/>
  <c r="D408" i="10"/>
  <c r="C408" i="10"/>
  <c r="P408" i="10" s="1"/>
  <c r="C409" i="10" l="1"/>
  <c r="P409" i="10" s="1"/>
  <c r="F409" i="10"/>
  <c r="O409" i="10" s="1"/>
  <c r="D409" i="10"/>
  <c r="E409" i="10" s="1"/>
  <c r="E408" i="10"/>
  <c r="B410" i="10"/>
  <c r="I411" i="10"/>
  <c r="F410" i="10" l="1"/>
  <c r="O410" i="10" s="1"/>
  <c r="C410" i="10"/>
  <c r="P410" i="10" s="1"/>
  <c r="D410" i="10"/>
  <c r="L408" i="10"/>
  <c r="M408" i="10" s="1"/>
  <c r="N408" i="10" s="1"/>
  <c r="Q408" i="10" s="1"/>
  <c r="B411" i="10"/>
  <c r="I412" i="10"/>
  <c r="L409" i="10"/>
  <c r="M409" i="10" s="1"/>
  <c r="N409" i="10" s="1"/>
  <c r="Q409" i="10" s="1"/>
  <c r="B412" i="10" l="1"/>
  <c r="I413" i="10"/>
  <c r="C411" i="10"/>
  <c r="P411" i="10" s="1"/>
  <c r="F411" i="10"/>
  <c r="O411" i="10" s="1"/>
  <c r="D411" i="10"/>
  <c r="E411" i="10" s="1"/>
  <c r="E410" i="10"/>
  <c r="L411" i="10" l="1"/>
  <c r="M411" i="10" s="1"/>
  <c r="N411" i="10" s="1"/>
  <c r="Q411" i="10" s="1"/>
  <c r="F412" i="10"/>
  <c r="O412" i="10" s="1"/>
  <c r="C412" i="10"/>
  <c r="P412" i="10" s="1"/>
  <c r="D412" i="10"/>
  <c r="L410" i="10"/>
  <c r="M410" i="10" s="1"/>
  <c r="N410" i="10" s="1"/>
  <c r="Q410" i="10" s="1"/>
  <c r="B413" i="10"/>
  <c r="I414" i="10"/>
  <c r="I415" i="10" l="1"/>
  <c r="B414" i="10"/>
  <c r="F413" i="10"/>
  <c r="O413" i="10" s="1"/>
  <c r="C413" i="10"/>
  <c r="P413" i="10" s="1"/>
  <c r="D413" i="10"/>
  <c r="E413" i="10" s="1"/>
  <c r="E412" i="10"/>
  <c r="L413" i="10" l="1"/>
  <c r="M413" i="10" s="1"/>
  <c r="N413" i="10" s="1"/>
  <c r="Q413" i="10" s="1"/>
  <c r="B415" i="10"/>
  <c r="I416" i="10"/>
  <c r="L412" i="10"/>
  <c r="M412" i="10" s="1"/>
  <c r="N412" i="10" s="1"/>
  <c r="Q412" i="10" s="1"/>
  <c r="C414" i="10"/>
  <c r="P414" i="10" s="1"/>
  <c r="F414" i="10"/>
  <c r="O414" i="10" s="1"/>
  <c r="D414" i="10"/>
  <c r="E414" i="10" s="1"/>
  <c r="L414" i="10" l="1"/>
  <c r="M414" i="10" s="1"/>
  <c r="N414" i="10" s="1"/>
  <c r="Q414" i="10" s="1"/>
  <c r="B416" i="10"/>
  <c r="I417" i="10"/>
  <c r="D415" i="10"/>
  <c r="F415" i="10"/>
  <c r="O415" i="10" s="1"/>
  <c r="C415" i="10"/>
  <c r="P415" i="10" s="1"/>
  <c r="E415" i="10" l="1"/>
  <c r="C416" i="10"/>
  <c r="P416" i="10" s="1"/>
  <c r="F416" i="10"/>
  <c r="O416" i="10" s="1"/>
  <c r="D416" i="10"/>
  <c r="E416" i="10" s="1"/>
  <c r="B417" i="10"/>
  <c r="I418" i="10"/>
  <c r="D417" i="10" l="1"/>
  <c r="F417" i="10"/>
  <c r="O417" i="10" s="1"/>
  <c r="C417" i="10"/>
  <c r="P417" i="10" s="1"/>
  <c r="L416" i="10"/>
  <c r="M416" i="10" s="1"/>
  <c r="N416" i="10" s="1"/>
  <c r="Q416" i="10" s="1"/>
  <c r="B418" i="10"/>
  <c r="I419" i="10"/>
  <c r="L415" i="10"/>
  <c r="M415" i="10" s="1"/>
  <c r="N415" i="10" s="1"/>
  <c r="Q415" i="10" s="1"/>
  <c r="C418" i="10" l="1"/>
  <c r="P418" i="10" s="1"/>
  <c r="F418" i="10"/>
  <c r="O418" i="10" s="1"/>
  <c r="D418" i="10"/>
  <c r="E418" i="10" s="1"/>
  <c r="I420" i="10"/>
  <c r="B419" i="10"/>
  <c r="E417" i="10"/>
  <c r="F419" i="10" l="1"/>
  <c r="O419" i="10" s="1"/>
  <c r="D419" i="10"/>
  <c r="C419" i="10"/>
  <c r="P419" i="10" s="1"/>
  <c r="L417" i="10"/>
  <c r="M417" i="10" s="1"/>
  <c r="N417" i="10" s="1"/>
  <c r="Q417" i="10" s="1"/>
  <c r="B420" i="10"/>
  <c r="I421" i="10"/>
  <c r="L418" i="10"/>
  <c r="M418" i="10" s="1"/>
  <c r="N418" i="10" s="1"/>
  <c r="Q418" i="10" s="1"/>
  <c r="E419" i="10" l="1"/>
  <c r="L419" i="10" s="1"/>
  <c r="M419" i="10" s="1"/>
  <c r="N419" i="10" s="1"/>
  <c r="Q419" i="10" s="1"/>
  <c r="B421" i="10"/>
  <c r="I422" i="10"/>
  <c r="C420" i="10"/>
  <c r="P420" i="10" s="1"/>
  <c r="F420" i="10"/>
  <c r="O420" i="10" s="1"/>
  <c r="D420" i="10"/>
  <c r="E420" i="10" s="1"/>
  <c r="L420" i="10" l="1"/>
  <c r="M420" i="10" s="1"/>
  <c r="N420" i="10" s="1"/>
  <c r="Q420" i="10" s="1"/>
  <c r="F421" i="10"/>
  <c r="O421" i="10" s="1"/>
  <c r="C421" i="10"/>
  <c r="P421" i="10" s="1"/>
  <c r="D421" i="10"/>
  <c r="B422" i="10"/>
  <c r="I423" i="10"/>
  <c r="B423" i="10" l="1"/>
  <c r="I424" i="10"/>
  <c r="C422" i="10"/>
  <c r="P422" i="10" s="1"/>
  <c r="F422" i="10"/>
  <c r="O422" i="10" s="1"/>
  <c r="D422" i="10"/>
  <c r="E422" i="10" s="1"/>
  <c r="E421" i="10"/>
  <c r="L422" i="10" l="1"/>
  <c r="M422" i="10" s="1"/>
  <c r="N422" i="10" s="1"/>
  <c r="Q422" i="10" s="1"/>
  <c r="F423" i="10"/>
  <c r="O423" i="10" s="1"/>
  <c r="D423" i="10"/>
  <c r="C423" i="10"/>
  <c r="P423" i="10" s="1"/>
  <c r="L421" i="10"/>
  <c r="M421" i="10" s="1"/>
  <c r="N421" i="10" s="1"/>
  <c r="Q421" i="10" s="1"/>
  <c r="I425" i="10"/>
  <c r="B424" i="10"/>
  <c r="E423" i="10" l="1"/>
  <c r="C424" i="10"/>
  <c r="P424" i="10" s="1"/>
  <c r="F424" i="10"/>
  <c r="O424" i="10" s="1"/>
  <c r="D424" i="10"/>
  <c r="E424" i="10" s="1"/>
  <c r="L423" i="10"/>
  <c r="M423" i="10" s="1"/>
  <c r="N423" i="10" s="1"/>
  <c r="Q423" i="10" s="1"/>
  <c r="B425" i="10"/>
  <c r="I426" i="10"/>
  <c r="I427" i="10" l="1"/>
  <c r="B426" i="10"/>
  <c r="F425" i="10"/>
  <c r="O425" i="10" s="1"/>
  <c r="D425" i="10"/>
  <c r="C425" i="10"/>
  <c r="P425" i="10" s="1"/>
  <c r="L424" i="10"/>
  <c r="M424" i="10" s="1"/>
  <c r="N424" i="10" s="1"/>
  <c r="Q424" i="10" s="1"/>
  <c r="E425" i="10" l="1"/>
  <c r="C426" i="10"/>
  <c r="P426" i="10" s="1"/>
  <c r="F426" i="10"/>
  <c r="O426" i="10" s="1"/>
  <c r="D426" i="10"/>
  <c r="E426" i="10" s="1"/>
  <c r="B427" i="10"/>
  <c r="I428" i="10"/>
  <c r="F427" i="10" l="1"/>
  <c r="O427" i="10" s="1"/>
  <c r="C427" i="10"/>
  <c r="P427" i="10" s="1"/>
  <c r="D427" i="10"/>
  <c r="L426" i="10"/>
  <c r="M426" i="10" s="1"/>
  <c r="N426" i="10" s="1"/>
  <c r="Q426" i="10" s="1"/>
  <c r="B428" i="10"/>
  <c r="I429" i="10"/>
  <c r="L425" i="10"/>
  <c r="M425" i="10" s="1"/>
  <c r="N425" i="10" s="1"/>
  <c r="Q425" i="10" s="1"/>
  <c r="B429" i="10" l="1"/>
  <c r="I430" i="10"/>
  <c r="C428" i="10"/>
  <c r="P428" i="10" s="1"/>
  <c r="F428" i="10"/>
  <c r="O428" i="10" s="1"/>
  <c r="D428" i="10"/>
  <c r="E428" i="10" s="1"/>
  <c r="E427" i="10"/>
  <c r="L428" i="10" l="1"/>
  <c r="M428" i="10" s="1"/>
  <c r="N428" i="10" s="1"/>
  <c r="Q428" i="10" s="1"/>
  <c r="C429" i="10"/>
  <c r="P429" i="10" s="1"/>
  <c r="F429" i="10"/>
  <c r="O429" i="10" s="1"/>
  <c r="D429" i="10"/>
  <c r="E429" i="10" s="1"/>
  <c r="L427" i="10"/>
  <c r="M427" i="10" s="1"/>
  <c r="N427" i="10" s="1"/>
  <c r="Q427" i="10" s="1"/>
  <c r="B430" i="10"/>
  <c r="I431" i="10"/>
  <c r="F430" i="10" l="1"/>
  <c r="O430" i="10" s="1"/>
  <c r="C430" i="10"/>
  <c r="P430" i="10" s="1"/>
  <c r="D430" i="10"/>
  <c r="E430" i="10" s="1"/>
  <c r="B431" i="10"/>
  <c r="I432" i="10"/>
  <c r="L429" i="10"/>
  <c r="M429" i="10" s="1"/>
  <c r="N429" i="10" s="1"/>
  <c r="Q429" i="10" s="1"/>
  <c r="B432" i="10" l="1"/>
  <c r="I433" i="10"/>
  <c r="F431" i="10"/>
  <c r="O431" i="10" s="1"/>
  <c r="C431" i="10"/>
  <c r="P431" i="10" s="1"/>
  <c r="D431" i="10"/>
  <c r="L430" i="10"/>
  <c r="M430" i="10" s="1"/>
  <c r="N430" i="10" s="1"/>
  <c r="Q430" i="10" s="1"/>
  <c r="E431" i="10" l="1"/>
  <c r="L431" i="10" s="1"/>
  <c r="M431" i="10" s="1"/>
  <c r="N431" i="10" s="1"/>
  <c r="Q431" i="10" s="1"/>
  <c r="F432" i="10"/>
  <c r="O432" i="10" s="1"/>
  <c r="C432" i="10"/>
  <c r="P432" i="10" s="1"/>
  <c r="D432" i="10"/>
  <c r="B433" i="10"/>
  <c r="I434" i="10"/>
  <c r="E432" i="10" l="1"/>
  <c r="L432" i="10" s="1"/>
  <c r="M432" i="10" s="1"/>
  <c r="N432" i="10" s="1"/>
  <c r="Q432" i="10" s="1"/>
  <c r="F433" i="10"/>
  <c r="O433" i="10" s="1"/>
  <c r="D433" i="10"/>
  <c r="C433" i="10"/>
  <c r="P433" i="10" s="1"/>
  <c r="B434" i="10"/>
  <c r="I435" i="10"/>
  <c r="B435" i="10" l="1"/>
  <c r="I436" i="10"/>
  <c r="E433" i="10"/>
  <c r="F434" i="10"/>
  <c r="O434" i="10" s="1"/>
  <c r="C434" i="10"/>
  <c r="P434" i="10" s="1"/>
  <c r="D434" i="10"/>
  <c r="E434" i="10" l="1"/>
  <c r="L434" i="10" s="1"/>
  <c r="M434" i="10" s="1"/>
  <c r="N434" i="10" s="1"/>
  <c r="Q434" i="10" s="1"/>
  <c r="L433" i="10"/>
  <c r="M433" i="10" s="1"/>
  <c r="N433" i="10" s="1"/>
  <c r="Q433" i="10" s="1"/>
  <c r="F435" i="10"/>
  <c r="O435" i="10" s="1"/>
  <c r="C435" i="10"/>
  <c r="P435" i="10" s="1"/>
  <c r="D435" i="10"/>
  <c r="E435" i="10" s="1"/>
  <c r="B436" i="10"/>
  <c r="I437" i="10"/>
  <c r="B437" i="10" l="1"/>
  <c r="I438" i="10"/>
  <c r="C436" i="10"/>
  <c r="P436" i="10" s="1"/>
  <c r="F436" i="10"/>
  <c r="O436" i="10" s="1"/>
  <c r="D436" i="10"/>
  <c r="E436" i="10" s="1"/>
  <c r="L435" i="10"/>
  <c r="M435" i="10" s="1"/>
  <c r="N435" i="10" s="1"/>
  <c r="Q435" i="10" s="1"/>
  <c r="L436" i="10" l="1"/>
  <c r="M436" i="10" s="1"/>
  <c r="N436" i="10" s="1"/>
  <c r="Q436" i="10" s="1"/>
  <c r="F437" i="10"/>
  <c r="O437" i="10" s="1"/>
  <c r="C437" i="10"/>
  <c r="P437" i="10" s="1"/>
  <c r="D437" i="10"/>
  <c r="B438" i="10"/>
  <c r="I439" i="10"/>
  <c r="E437" i="10" l="1"/>
  <c r="L437" i="10" s="1"/>
  <c r="M437" i="10" s="1"/>
  <c r="N437" i="10" s="1"/>
  <c r="Q437" i="10" s="1"/>
  <c r="B439" i="10"/>
  <c r="I440" i="10"/>
  <c r="F438" i="10"/>
  <c r="O438" i="10" s="1"/>
  <c r="D438" i="10"/>
  <c r="C438" i="10"/>
  <c r="P438" i="10" s="1"/>
  <c r="F439" i="10" l="1"/>
  <c r="O439" i="10" s="1"/>
  <c r="C439" i="10"/>
  <c r="P439" i="10" s="1"/>
  <c r="D439" i="10"/>
  <c r="E439" i="10" s="1"/>
  <c r="E438" i="10"/>
  <c r="I441" i="10"/>
  <c r="B440" i="10"/>
  <c r="L439" i="10" l="1"/>
  <c r="M439" i="10" s="1"/>
  <c r="N439" i="10" s="1"/>
  <c r="Q439" i="10" s="1"/>
  <c r="B441" i="10"/>
  <c r="I442" i="10"/>
  <c r="L438" i="10"/>
  <c r="M438" i="10" s="1"/>
  <c r="N438" i="10" s="1"/>
  <c r="Q438" i="10" s="1"/>
  <c r="F440" i="10"/>
  <c r="O440" i="10" s="1"/>
  <c r="D440" i="10"/>
  <c r="C440" i="10"/>
  <c r="P440" i="10" s="1"/>
  <c r="E440" i="10" l="1"/>
  <c r="F441" i="10"/>
  <c r="O441" i="10" s="1"/>
  <c r="D441" i="10"/>
  <c r="C441" i="10"/>
  <c r="P441" i="10" s="1"/>
  <c r="L440" i="10"/>
  <c r="M440" i="10" s="1"/>
  <c r="N440" i="10" s="1"/>
  <c r="Q440" i="10" s="1"/>
  <c r="I443" i="10"/>
  <c r="B442" i="10"/>
  <c r="B443" i="10" l="1"/>
  <c r="I444" i="10"/>
  <c r="F442" i="10"/>
  <c r="O442" i="10" s="1"/>
  <c r="C442" i="10"/>
  <c r="P442" i="10" s="1"/>
  <c r="D442" i="10"/>
  <c r="E441" i="10"/>
  <c r="L441" i="10" l="1"/>
  <c r="M441" i="10" s="1"/>
  <c r="N441" i="10" s="1"/>
  <c r="Q441" i="10" s="1"/>
  <c r="E442" i="10"/>
  <c r="F443" i="10"/>
  <c r="O443" i="10" s="1"/>
  <c r="D443" i="10"/>
  <c r="C443" i="10"/>
  <c r="P443" i="10" s="1"/>
  <c r="I445" i="10"/>
  <c r="B444" i="10"/>
  <c r="E443" i="10" l="1"/>
  <c r="B445" i="10"/>
  <c r="I446" i="10"/>
  <c r="F444" i="10"/>
  <c r="O444" i="10" s="1"/>
  <c r="C444" i="10"/>
  <c r="P444" i="10" s="1"/>
  <c r="D444" i="10"/>
  <c r="L443" i="10"/>
  <c r="M443" i="10" s="1"/>
  <c r="N443" i="10" s="1"/>
  <c r="Q443" i="10" s="1"/>
  <c r="L442" i="10"/>
  <c r="M442" i="10" s="1"/>
  <c r="N442" i="10" s="1"/>
  <c r="Q442" i="10" s="1"/>
  <c r="E444" i="10" l="1"/>
  <c r="L444" i="10" s="1"/>
  <c r="M444" i="10" s="1"/>
  <c r="N444" i="10" s="1"/>
  <c r="Q444" i="10" s="1"/>
  <c r="F445" i="10"/>
  <c r="O445" i="10" s="1"/>
  <c r="C445" i="10"/>
  <c r="P445" i="10" s="1"/>
  <c r="D445" i="10"/>
  <c r="I447" i="10"/>
  <c r="B446" i="10"/>
  <c r="E445" i="10" l="1"/>
  <c r="I448" i="10"/>
  <c r="B447" i="10"/>
  <c r="C446" i="10"/>
  <c r="P446" i="10" s="1"/>
  <c r="D446" i="10"/>
  <c r="F446" i="10"/>
  <c r="O446" i="10" s="1"/>
  <c r="L445" i="10"/>
  <c r="M445" i="10" s="1"/>
  <c r="N445" i="10" s="1"/>
  <c r="Q445" i="10" s="1"/>
  <c r="E446" i="10" l="1"/>
  <c r="L446" i="10" s="1"/>
  <c r="M446" i="10" s="1"/>
  <c r="N446" i="10" s="1"/>
  <c r="Q446" i="10" s="1"/>
  <c r="F447" i="10"/>
  <c r="O447" i="10" s="1"/>
  <c r="C447" i="10"/>
  <c r="P447" i="10" s="1"/>
  <c r="D447" i="10"/>
  <c r="B448" i="10"/>
  <c r="I449" i="10"/>
  <c r="E447" i="10" l="1"/>
  <c r="L447" i="10" s="1"/>
  <c r="M447" i="10" s="1"/>
  <c r="N447" i="10" s="1"/>
  <c r="Q447" i="10" s="1"/>
  <c r="B449" i="10"/>
  <c r="I450" i="10"/>
  <c r="F448" i="10"/>
  <c r="O448" i="10" s="1"/>
  <c r="D448" i="10"/>
  <c r="C448" i="10"/>
  <c r="P448" i="10" s="1"/>
  <c r="E448" i="10" l="1"/>
  <c r="F449" i="10"/>
  <c r="O449" i="10" s="1"/>
  <c r="C449" i="10"/>
  <c r="P449" i="10" s="1"/>
  <c r="D449" i="10"/>
  <c r="L448" i="10"/>
  <c r="M448" i="10" s="1"/>
  <c r="N448" i="10" s="1"/>
  <c r="Q448" i="10" s="1"/>
  <c r="B450" i="10"/>
  <c r="I451" i="10"/>
  <c r="B451" i="10" l="1"/>
  <c r="I452" i="10"/>
  <c r="F450" i="10"/>
  <c r="O450" i="10" s="1"/>
  <c r="C450" i="10"/>
  <c r="P450" i="10" s="1"/>
  <c r="D450" i="10"/>
  <c r="E449" i="10"/>
  <c r="E450" i="10" l="1"/>
  <c r="L450" i="10" s="1"/>
  <c r="M450" i="10" s="1"/>
  <c r="N450" i="10" s="1"/>
  <c r="Q450" i="10" s="1"/>
  <c r="F451" i="10"/>
  <c r="O451" i="10" s="1"/>
  <c r="C451" i="10"/>
  <c r="P451" i="10" s="1"/>
  <c r="D451" i="10"/>
  <c r="L449" i="10"/>
  <c r="M449" i="10" s="1"/>
  <c r="N449" i="10" s="1"/>
  <c r="Q449" i="10" s="1"/>
  <c r="B452" i="10"/>
  <c r="I453" i="10"/>
  <c r="E451" i="10" l="1"/>
  <c r="F452" i="10"/>
  <c r="O452" i="10" s="1"/>
  <c r="C452" i="10"/>
  <c r="P452" i="10" s="1"/>
  <c r="D452" i="10"/>
  <c r="L451" i="10"/>
  <c r="M451" i="10" s="1"/>
  <c r="N451" i="10" s="1"/>
  <c r="Q451" i="10" s="1"/>
  <c r="B453" i="10"/>
  <c r="I454" i="10"/>
  <c r="E452" i="10" l="1"/>
  <c r="F453" i="10"/>
  <c r="O453" i="10" s="1"/>
  <c r="C453" i="10"/>
  <c r="P453" i="10" s="1"/>
  <c r="D453" i="10"/>
  <c r="L452" i="10"/>
  <c r="M452" i="10" s="1"/>
  <c r="N452" i="10" s="1"/>
  <c r="Q452" i="10" s="1"/>
  <c r="B454" i="10"/>
  <c r="I455" i="10"/>
  <c r="E453" i="10" l="1"/>
  <c r="F454" i="10"/>
  <c r="O454" i="10" s="1"/>
  <c r="C454" i="10"/>
  <c r="P454" i="10" s="1"/>
  <c r="D454" i="10"/>
  <c r="L453" i="10"/>
  <c r="M453" i="10" s="1"/>
  <c r="N453" i="10" s="1"/>
  <c r="Q453" i="10" s="1"/>
  <c r="I456" i="10"/>
  <c r="B455" i="10"/>
  <c r="E454" i="10" l="1"/>
  <c r="L454" i="10" s="1"/>
  <c r="M454" i="10" s="1"/>
  <c r="N454" i="10" s="1"/>
  <c r="Q454" i="10" s="1"/>
  <c r="B456" i="10"/>
  <c r="I457" i="10"/>
  <c r="C455" i="10"/>
  <c r="P455" i="10" s="1"/>
  <c r="D455" i="10"/>
  <c r="F455" i="10"/>
  <c r="O455" i="10" s="1"/>
  <c r="E455" i="10" l="1"/>
  <c r="F456" i="10"/>
  <c r="O456" i="10" s="1"/>
  <c r="C456" i="10"/>
  <c r="P456" i="10" s="1"/>
  <c r="D456" i="10"/>
  <c r="L455" i="10"/>
  <c r="M455" i="10" s="1"/>
  <c r="N455" i="10" s="1"/>
  <c r="Q455" i="10" s="1"/>
  <c r="B457" i="10"/>
  <c r="I458" i="10"/>
  <c r="E456" i="10" l="1"/>
  <c r="L456" i="10" s="1"/>
  <c r="M456" i="10" s="1"/>
  <c r="N456" i="10" s="1"/>
  <c r="Q456" i="10" s="1"/>
  <c r="I459" i="10"/>
  <c r="B458" i="10"/>
  <c r="C457" i="10"/>
  <c r="P457" i="10" s="1"/>
  <c r="F457" i="10"/>
  <c r="O457" i="10" s="1"/>
  <c r="D457" i="10"/>
  <c r="E457" i="10" s="1"/>
  <c r="L457" i="10" l="1"/>
  <c r="M457" i="10" s="1"/>
  <c r="N457" i="10" s="1"/>
  <c r="Q457" i="10" s="1"/>
  <c r="C458" i="10"/>
  <c r="P458" i="10" s="1"/>
  <c r="D458" i="10"/>
  <c r="E458" i="10" s="1"/>
  <c r="F458" i="10"/>
  <c r="O458" i="10" s="1"/>
  <c r="B459" i="10"/>
  <c r="I460" i="10"/>
  <c r="B460" i="10" l="1"/>
  <c r="I461" i="10"/>
  <c r="L458" i="10"/>
  <c r="M458" i="10" s="1"/>
  <c r="N458" i="10" s="1"/>
  <c r="Q458" i="10" s="1"/>
  <c r="F459" i="10"/>
  <c r="O459" i="10" s="1"/>
  <c r="D459" i="10"/>
  <c r="C459" i="10"/>
  <c r="P459" i="10" s="1"/>
  <c r="E459" i="10" l="1"/>
  <c r="C460" i="10"/>
  <c r="P460" i="10" s="1"/>
  <c r="F460" i="10"/>
  <c r="O460" i="10" s="1"/>
  <c r="D460" i="10"/>
  <c r="E460" i="10" s="1"/>
  <c r="L459" i="10"/>
  <c r="M459" i="10" s="1"/>
  <c r="N459" i="10" s="1"/>
  <c r="Q459" i="10" s="1"/>
  <c r="B461" i="10"/>
  <c r="I462" i="10"/>
  <c r="C461" i="10" l="1"/>
  <c r="P461" i="10" s="1"/>
  <c r="F461" i="10"/>
  <c r="O461" i="10" s="1"/>
  <c r="D461" i="10"/>
  <c r="E461" i="10" s="1"/>
  <c r="I463" i="10"/>
  <c r="B462" i="10"/>
  <c r="L460" i="10"/>
  <c r="M460" i="10" s="1"/>
  <c r="N460" i="10" s="1"/>
  <c r="Q460" i="10" s="1"/>
  <c r="C462" i="10" l="1"/>
  <c r="P462" i="10" s="1"/>
  <c r="F462" i="10"/>
  <c r="O462" i="10" s="1"/>
  <c r="D462" i="10"/>
  <c r="E462" i="10" s="1"/>
  <c r="B463" i="10"/>
  <c r="I464" i="10"/>
  <c r="L461" i="10"/>
  <c r="M461" i="10" s="1"/>
  <c r="N461" i="10" s="1"/>
  <c r="Q461" i="10" s="1"/>
  <c r="B464" i="10" l="1"/>
  <c r="I465" i="10"/>
  <c r="D463" i="10"/>
  <c r="F463" i="10"/>
  <c r="O463" i="10" s="1"/>
  <c r="C463" i="10"/>
  <c r="P463" i="10" s="1"/>
  <c r="L462" i="10"/>
  <c r="M462" i="10" s="1"/>
  <c r="N462" i="10" s="1"/>
  <c r="Q462" i="10" s="1"/>
  <c r="E463" i="10" l="1"/>
  <c r="F464" i="10"/>
  <c r="O464" i="10" s="1"/>
  <c r="C464" i="10"/>
  <c r="P464" i="10" s="1"/>
  <c r="D464" i="10"/>
  <c r="B465" i="10"/>
  <c r="I466" i="10"/>
  <c r="E464" i="10" l="1"/>
  <c r="C465" i="10"/>
  <c r="P465" i="10" s="1"/>
  <c r="D465" i="10"/>
  <c r="F465" i="10"/>
  <c r="O465" i="10" s="1"/>
  <c r="L464" i="10"/>
  <c r="M464" i="10" s="1"/>
  <c r="N464" i="10" s="1"/>
  <c r="Q464" i="10" s="1"/>
  <c r="B466" i="10"/>
  <c r="I467" i="10"/>
  <c r="L463" i="10"/>
  <c r="M463" i="10" s="1"/>
  <c r="N463" i="10" s="1"/>
  <c r="Q463" i="10" s="1"/>
  <c r="E465" i="10" l="1"/>
  <c r="F466" i="10"/>
  <c r="O466" i="10" s="1"/>
  <c r="C466" i="10"/>
  <c r="P466" i="10" s="1"/>
  <c r="D466" i="10"/>
  <c r="L465" i="10"/>
  <c r="M465" i="10" s="1"/>
  <c r="N465" i="10" s="1"/>
  <c r="Q465" i="10" s="1"/>
  <c r="B467" i="10"/>
  <c r="I468" i="10"/>
  <c r="E466" i="10" l="1"/>
  <c r="F467" i="10"/>
  <c r="O467" i="10" s="1"/>
  <c r="C467" i="10"/>
  <c r="P467" i="10" s="1"/>
  <c r="D467" i="10"/>
  <c r="E467" i="10" s="1"/>
  <c r="L466" i="10"/>
  <c r="M466" i="10" s="1"/>
  <c r="N466" i="10" s="1"/>
  <c r="Q466" i="10" s="1"/>
  <c r="I469" i="10"/>
  <c r="B468" i="10"/>
  <c r="B469" i="10" l="1"/>
  <c r="I470" i="10"/>
  <c r="L467" i="10"/>
  <c r="M467" i="10" s="1"/>
  <c r="N467" i="10" s="1"/>
  <c r="Q467" i="10" s="1"/>
  <c r="F468" i="10"/>
  <c r="O468" i="10" s="1"/>
  <c r="C468" i="10"/>
  <c r="P468" i="10" s="1"/>
  <c r="D468" i="10"/>
  <c r="E468" i="10" l="1"/>
  <c r="L468" i="10" s="1"/>
  <c r="M468" i="10" s="1"/>
  <c r="N468" i="10" s="1"/>
  <c r="Q468" i="10" s="1"/>
  <c r="F469" i="10"/>
  <c r="O469" i="10" s="1"/>
  <c r="C469" i="10"/>
  <c r="P469" i="10" s="1"/>
  <c r="D469" i="10"/>
  <c r="B470" i="10"/>
  <c r="I471" i="10"/>
  <c r="E469" i="10" l="1"/>
  <c r="L469" i="10" s="1"/>
  <c r="M469" i="10" s="1"/>
  <c r="N469" i="10" s="1"/>
  <c r="Q469" i="10" s="1"/>
  <c r="C470" i="10"/>
  <c r="P470" i="10" s="1"/>
  <c r="F470" i="10"/>
  <c r="O470" i="10" s="1"/>
  <c r="D470" i="10"/>
  <c r="E470" i="10" s="1"/>
  <c r="B471" i="10"/>
  <c r="I472" i="10"/>
  <c r="B472" i="10" l="1"/>
  <c r="I473" i="10"/>
  <c r="F471" i="10"/>
  <c r="O471" i="10" s="1"/>
  <c r="C471" i="10"/>
  <c r="P471" i="10" s="1"/>
  <c r="D471" i="10"/>
  <c r="L470" i="10"/>
  <c r="M470" i="10" s="1"/>
  <c r="N470" i="10" s="1"/>
  <c r="Q470" i="10" s="1"/>
  <c r="E471" i="10" l="1"/>
  <c r="L471" i="10" s="1"/>
  <c r="M471" i="10" s="1"/>
  <c r="N471" i="10" s="1"/>
  <c r="Q471" i="10" s="1"/>
  <c r="D472" i="10"/>
  <c r="C472" i="10"/>
  <c r="P472" i="10" s="1"/>
  <c r="F472" i="10"/>
  <c r="O472" i="10" s="1"/>
  <c r="B473" i="10"/>
  <c r="I474" i="10"/>
  <c r="E472" i="10" l="1"/>
  <c r="F473" i="10"/>
  <c r="O473" i="10" s="1"/>
  <c r="D473" i="10"/>
  <c r="C473" i="10"/>
  <c r="P473" i="10" s="1"/>
  <c r="L472" i="10"/>
  <c r="M472" i="10" s="1"/>
  <c r="N472" i="10" s="1"/>
  <c r="Q472" i="10" s="1"/>
  <c r="I475" i="10"/>
  <c r="B474" i="10"/>
  <c r="D474" i="10" l="1"/>
  <c r="F474" i="10"/>
  <c r="O474" i="10" s="1"/>
  <c r="C474" i="10"/>
  <c r="P474" i="10" s="1"/>
  <c r="E473" i="10"/>
  <c r="B475" i="10"/>
  <c r="I476" i="10"/>
  <c r="B476" i="10" l="1"/>
  <c r="I477" i="10"/>
  <c r="F475" i="10"/>
  <c r="O475" i="10" s="1"/>
  <c r="D475" i="10"/>
  <c r="C475" i="10"/>
  <c r="P475" i="10" s="1"/>
  <c r="L473" i="10"/>
  <c r="M473" i="10" s="1"/>
  <c r="N473" i="10" s="1"/>
  <c r="Q473" i="10" s="1"/>
  <c r="E474" i="10"/>
  <c r="E475" i="10" l="1"/>
  <c r="L475" i="10" s="1"/>
  <c r="M475" i="10" s="1"/>
  <c r="N475" i="10" s="1"/>
  <c r="Q475" i="10" s="1"/>
  <c r="L474" i="10"/>
  <c r="M474" i="10" s="1"/>
  <c r="N474" i="10" s="1"/>
  <c r="Q474" i="10" s="1"/>
  <c r="F476" i="10"/>
  <c r="O476" i="10" s="1"/>
  <c r="C476" i="10"/>
  <c r="P476" i="10" s="1"/>
  <c r="D476" i="10"/>
  <c r="B477" i="10"/>
  <c r="I478" i="10"/>
  <c r="E476" i="10" l="1"/>
  <c r="B478" i="10"/>
  <c r="I479" i="10"/>
  <c r="F477" i="10"/>
  <c r="O477" i="10" s="1"/>
  <c r="C477" i="10"/>
  <c r="P477" i="10" s="1"/>
  <c r="D477" i="10"/>
  <c r="L476" i="10"/>
  <c r="M476" i="10" s="1"/>
  <c r="N476" i="10" s="1"/>
  <c r="Q476" i="10" s="1"/>
  <c r="E477" i="10" l="1"/>
  <c r="B479" i="10"/>
  <c r="I480" i="10"/>
  <c r="C478" i="10"/>
  <c r="P478" i="10" s="1"/>
  <c r="D478" i="10"/>
  <c r="F478" i="10"/>
  <c r="O478" i="10" s="1"/>
  <c r="E478" i="10" l="1"/>
  <c r="B480" i="10"/>
  <c r="I481" i="10"/>
  <c r="D479" i="10"/>
  <c r="F479" i="10"/>
  <c r="O479" i="10" s="1"/>
  <c r="C479" i="10"/>
  <c r="P479" i="10" s="1"/>
  <c r="L477" i="10"/>
  <c r="M477" i="10" s="1"/>
  <c r="N477" i="10" s="1"/>
  <c r="Q477" i="10" s="1"/>
  <c r="E479" i="10" l="1"/>
  <c r="L479" i="10" s="1"/>
  <c r="M479" i="10" s="1"/>
  <c r="N479" i="10" s="1"/>
  <c r="Q479" i="10" s="1"/>
  <c r="B481" i="10"/>
  <c r="I482" i="10"/>
  <c r="F480" i="10"/>
  <c r="O480" i="10" s="1"/>
  <c r="D480" i="10"/>
  <c r="C480" i="10"/>
  <c r="P480" i="10" s="1"/>
  <c r="L478" i="10"/>
  <c r="M478" i="10" s="1"/>
  <c r="N478" i="10" s="1"/>
  <c r="Q478" i="10" s="1"/>
  <c r="E480" i="10" l="1"/>
  <c r="C481" i="10"/>
  <c r="P481" i="10" s="1"/>
  <c r="D481" i="10"/>
  <c r="F481" i="10"/>
  <c r="O481" i="10" s="1"/>
  <c r="L480" i="10"/>
  <c r="M480" i="10" s="1"/>
  <c r="N480" i="10" s="1"/>
  <c r="Q480" i="10" s="1"/>
  <c r="B482" i="10"/>
  <c r="I483" i="10"/>
  <c r="E481" i="10" l="1"/>
  <c r="L481" i="10" s="1"/>
  <c r="M481" i="10" s="1"/>
  <c r="N481" i="10" s="1"/>
  <c r="Q481" i="10" s="1"/>
  <c r="F482" i="10"/>
  <c r="O482" i="10" s="1"/>
  <c r="C482" i="10"/>
  <c r="P482" i="10" s="1"/>
  <c r="D482" i="10"/>
  <c r="B483" i="10"/>
  <c r="I484" i="10"/>
  <c r="E482" i="10" l="1"/>
  <c r="C483" i="10"/>
  <c r="P483" i="10" s="1"/>
  <c r="D483" i="10"/>
  <c r="F483" i="10"/>
  <c r="O483" i="10" s="1"/>
  <c r="L482" i="10"/>
  <c r="M482" i="10" s="1"/>
  <c r="N482" i="10" s="1"/>
  <c r="Q482" i="10" s="1"/>
  <c r="I485" i="10"/>
  <c r="B484" i="10"/>
  <c r="E483" i="10" l="1"/>
  <c r="F484" i="10"/>
  <c r="O484" i="10" s="1"/>
  <c r="C484" i="10"/>
  <c r="P484" i="10" s="1"/>
  <c r="D484" i="10"/>
  <c r="L483" i="10"/>
  <c r="M483" i="10" s="1"/>
  <c r="N483" i="10" s="1"/>
  <c r="Q483" i="10" s="1"/>
  <c r="B485" i="10"/>
  <c r="I486" i="10"/>
  <c r="E484" i="10" l="1"/>
  <c r="L484" i="10" s="1"/>
  <c r="M484" i="10" s="1"/>
  <c r="N484" i="10" s="1"/>
  <c r="Q484" i="10" s="1"/>
  <c r="I487" i="10"/>
  <c r="B486" i="10"/>
  <c r="F485" i="10"/>
  <c r="O485" i="10" s="1"/>
  <c r="C485" i="10"/>
  <c r="P485" i="10" s="1"/>
  <c r="D485" i="10"/>
  <c r="E485" i="10" l="1"/>
  <c r="B487" i="10"/>
  <c r="I488" i="10"/>
  <c r="C486" i="10"/>
  <c r="P486" i="10" s="1"/>
  <c r="D486" i="10"/>
  <c r="F486" i="10"/>
  <c r="O486" i="10" s="1"/>
  <c r="E486" i="10" l="1"/>
  <c r="I489" i="10"/>
  <c r="B488" i="10"/>
  <c r="C487" i="10"/>
  <c r="P487" i="10" s="1"/>
  <c r="D487" i="10"/>
  <c r="E487" i="10" s="1"/>
  <c r="F487" i="10"/>
  <c r="O487" i="10" s="1"/>
  <c r="L485" i="10"/>
  <c r="M485" i="10" s="1"/>
  <c r="N485" i="10" s="1"/>
  <c r="Q485" i="10" s="1"/>
  <c r="L487" i="10" l="1"/>
  <c r="M487" i="10" s="1"/>
  <c r="N487" i="10" s="1"/>
  <c r="Q487" i="10" s="1"/>
  <c r="F488" i="10"/>
  <c r="O488" i="10" s="1"/>
  <c r="C488" i="10"/>
  <c r="P488" i="10" s="1"/>
  <c r="D488" i="10"/>
  <c r="B489" i="10"/>
  <c r="I490" i="10"/>
  <c r="L486" i="10"/>
  <c r="M486" i="10" s="1"/>
  <c r="N486" i="10" s="1"/>
  <c r="Q486" i="10" s="1"/>
  <c r="E488" i="10" l="1"/>
  <c r="L488" i="10" s="1"/>
  <c r="M488" i="10" s="1"/>
  <c r="N488" i="10" s="1"/>
  <c r="Q488" i="10" s="1"/>
  <c r="B490" i="10"/>
  <c r="I491" i="10"/>
  <c r="F489" i="10"/>
  <c r="O489" i="10" s="1"/>
  <c r="C489" i="10"/>
  <c r="P489" i="10" s="1"/>
  <c r="D489" i="10"/>
  <c r="E489" i="10" l="1"/>
  <c r="F490" i="10"/>
  <c r="O490" i="10" s="1"/>
  <c r="D490" i="10"/>
  <c r="C490" i="10"/>
  <c r="P490" i="10" s="1"/>
  <c r="L489" i="10"/>
  <c r="M489" i="10" s="1"/>
  <c r="N489" i="10" s="1"/>
  <c r="Q489" i="10" s="1"/>
  <c r="I492" i="10"/>
  <c r="B491" i="10"/>
  <c r="I493" i="10" l="1"/>
  <c r="B492" i="10"/>
  <c r="C491" i="10"/>
  <c r="P491" i="10" s="1"/>
  <c r="D491" i="10"/>
  <c r="F491" i="10"/>
  <c r="O491" i="10" s="1"/>
  <c r="E490" i="10"/>
  <c r="E491" i="10" l="1"/>
  <c r="L491" i="10" s="1"/>
  <c r="M491" i="10" s="1"/>
  <c r="N491" i="10" s="1"/>
  <c r="Q491" i="10" s="1"/>
  <c r="L490" i="10"/>
  <c r="M490" i="10" s="1"/>
  <c r="N490" i="10" s="1"/>
  <c r="Q490" i="10" s="1"/>
  <c r="C492" i="10"/>
  <c r="P492" i="10" s="1"/>
  <c r="F492" i="10"/>
  <c r="O492" i="10" s="1"/>
  <c r="D492" i="10"/>
  <c r="E492" i="10" s="1"/>
  <c r="B493" i="10"/>
  <c r="I494" i="10"/>
  <c r="F493" i="10" l="1"/>
  <c r="O493" i="10" s="1"/>
  <c r="C493" i="10"/>
  <c r="P493" i="10" s="1"/>
  <c r="D493" i="10"/>
  <c r="E493" i="10" s="1"/>
  <c r="B494" i="10"/>
  <c r="I495" i="10"/>
  <c r="L492" i="10"/>
  <c r="M492" i="10" s="1"/>
  <c r="N492" i="10" s="1"/>
  <c r="Q492" i="10" s="1"/>
  <c r="L493" i="10" l="1"/>
  <c r="M493" i="10" s="1"/>
  <c r="N493" i="10" s="1"/>
  <c r="Q493" i="10" s="1"/>
  <c r="B495" i="10"/>
  <c r="I496" i="10"/>
  <c r="F494" i="10"/>
  <c r="O494" i="10" s="1"/>
  <c r="D494" i="10"/>
  <c r="C494" i="10"/>
  <c r="P494" i="10" s="1"/>
  <c r="E494" i="10" l="1"/>
  <c r="F495" i="10"/>
  <c r="O495" i="10" s="1"/>
  <c r="D495" i="10"/>
  <c r="C495" i="10"/>
  <c r="P495" i="10" s="1"/>
  <c r="L494" i="10"/>
  <c r="M494" i="10" s="1"/>
  <c r="N494" i="10" s="1"/>
  <c r="Q494" i="10" s="1"/>
  <c r="B496" i="10"/>
  <c r="I497" i="10"/>
  <c r="B497" i="10" l="1"/>
  <c r="I498" i="10"/>
  <c r="E495" i="10"/>
  <c r="C496" i="10"/>
  <c r="P496" i="10" s="1"/>
  <c r="F496" i="10"/>
  <c r="O496" i="10" s="1"/>
  <c r="D496" i="10"/>
  <c r="E496" i="10" s="1"/>
  <c r="B498" i="10" l="1"/>
  <c r="I499" i="10"/>
  <c r="L495" i="10"/>
  <c r="M495" i="10" s="1"/>
  <c r="N495" i="10" s="1"/>
  <c r="Q495" i="10" s="1"/>
  <c r="L496" i="10"/>
  <c r="M496" i="10" s="1"/>
  <c r="N496" i="10" s="1"/>
  <c r="Q496" i="10" s="1"/>
  <c r="F497" i="10"/>
  <c r="O497" i="10" s="1"/>
  <c r="C497" i="10"/>
  <c r="P497" i="10" s="1"/>
  <c r="D497" i="10"/>
  <c r="E497" i="10" l="1"/>
  <c r="B499" i="10"/>
  <c r="I500" i="10"/>
  <c r="F498" i="10"/>
  <c r="O498" i="10" s="1"/>
  <c r="D498" i="10"/>
  <c r="C498" i="10"/>
  <c r="P498" i="10" s="1"/>
  <c r="E498" i="10" l="1"/>
  <c r="B500" i="10"/>
  <c r="I501" i="10"/>
  <c r="F499" i="10"/>
  <c r="O499" i="10" s="1"/>
  <c r="C499" i="10"/>
  <c r="P499" i="10" s="1"/>
  <c r="D499" i="10"/>
  <c r="L497" i="10"/>
  <c r="M497" i="10" s="1"/>
  <c r="N497" i="10" s="1"/>
  <c r="Q497" i="10" s="1"/>
  <c r="E499" i="10" l="1"/>
  <c r="L499" i="10" s="1"/>
  <c r="M499" i="10" s="1"/>
  <c r="N499" i="10" s="1"/>
  <c r="Q499" i="10" s="1"/>
  <c r="B501" i="10"/>
  <c r="I502" i="10"/>
  <c r="F500" i="10"/>
  <c r="O500" i="10" s="1"/>
  <c r="D500" i="10"/>
  <c r="C500" i="10"/>
  <c r="P500" i="10" s="1"/>
  <c r="L498" i="10"/>
  <c r="M498" i="10" s="1"/>
  <c r="N498" i="10" s="1"/>
  <c r="Q498" i="10" s="1"/>
  <c r="E500" i="10" l="1"/>
  <c r="L500" i="10" s="1"/>
  <c r="M500" i="10" s="1"/>
  <c r="N500" i="10" s="1"/>
  <c r="Q500" i="10" s="1"/>
  <c r="I503" i="10"/>
  <c r="B502" i="10"/>
  <c r="F501" i="10"/>
  <c r="O501" i="10" s="1"/>
  <c r="C501" i="10"/>
  <c r="P501" i="10" s="1"/>
  <c r="D501" i="10"/>
  <c r="E501" i="10" l="1"/>
  <c r="L501" i="10" s="1"/>
  <c r="M501" i="10" s="1"/>
  <c r="N501" i="10" s="1"/>
  <c r="Q501" i="10" s="1"/>
  <c r="F502" i="10"/>
  <c r="O502" i="10" s="1"/>
  <c r="D502" i="10"/>
  <c r="C502" i="10"/>
  <c r="P502" i="10" s="1"/>
  <c r="B503" i="10"/>
  <c r="I504" i="10"/>
  <c r="B504" i="10" l="1"/>
  <c r="I505" i="10"/>
  <c r="E502" i="10"/>
  <c r="F503" i="10"/>
  <c r="O503" i="10" s="1"/>
  <c r="C503" i="10"/>
  <c r="P503" i="10" s="1"/>
  <c r="D503" i="10"/>
  <c r="E503" i="10" l="1"/>
  <c r="L503" i="10" s="1"/>
  <c r="M503" i="10" s="1"/>
  <c r="N503" i="10" s="1"/>
  <c r="Q503" i="10" s="1"/>
  <c r="B505" i="10"/>
  <c r="I506" i="10"/>
  <c r="L502" i="10"/>
  <c r="M502" i="10" s="1"/>
  <c r="N502" i="10" s="1"/>
  <c r="Q502" i="10" s="1"/>
  <c r="C504" i="10"/>
  <c r="P504" i="10" s="1"/>
  <c r="D504" i="10"/>
  <c r="F504" i="10"/>
  <c r="O504" i="10" s="1"/>
  <c r="E504" i="10" l="1"/>
  <c r="L504" i="10" s="1"/>
  <c r="M504" i="10" s="1"/>
  <c r="N504" i="10" s="1"/>
  <c r="Q504" i="10" s="1"/>
  <c r="F505" i="10"/>
  <c r="O505" i="10" s="1"/>
  <c r="C505" i="10"/>
  <c r="P505" i="10" s="1"/>
  <c r="D505" i="10"/>
  <c r="I507" i="10"/>
  <c r="B506" i="10"/>
  <c r="E505" i="10" l="1"/>
  <c r="L505" i="10" s="1"/>
  <c r="M505" i="10" s="1"/>
  <c r="N505" i="10" s="1"/>
  <c r="Q505" i="10" s="1"/>
  <c r="F506" i="10"/>
  <c r="O506" i="10" s="1"/>
  <c r="C506" i="10"/>
  <c r="P506" i="10" s="1"/>
  <c r="D506" i="10"/>
  <c r="B507" i="10"/>
  <c r="I508" i="10"/>
  <c r="E506" i="10" l="1"/>
  <c r="L506" i="10" s="1"/>
  <c r="M506" i="10" s="1"/>
  <c r="N506" i="10" s="1"/>
  <c r="Q506" i="10" s="1"/>
  <c r="B508" i="10"/>
  <c r="I509" i="10"/>
  <c r="F507" i="10"/>
  <c r="O507" i="10" s="1"/>
  <c r="C507" i="10"/>
  <c r="P507" i="10" s="1"/>
  <c r="D507" i="10"/>
  <c r="E507" i="10" l="1"/>
  <c r="L507" i="10" s="1"/>
  <c r="M507" i="10" s="1"/>
  <c r="N507" i="10" s="1"/>
  <c r="Q507" i="10" s="1"/>
  <c r="F508" i="10"/>
  <c r="O508" i="10" s="1"/>
  <c r="C508" i="10"/>
  <c r="P508" i="10" s="1"/>
  <c r="D508" i="10"/>
  <c r="B509" i="10"/>
  <c r="I510" i="10"/>
  <c r="E508" i="10" l="1"/>
  <c r="F509" i="10"/>
  <c r="O509" i="10" s="1"/>
  <c r="C509" i="10"/>
  <c r="P509" i="10" s="1"/>
  <c r="D509" i="10"/>
  <c r="I511" i="10"/>
  <c r="B510" i="10"/>
  <c r="L508" i="10"/>
  <c r="M508" i="10" s="1"/>
  <c r="N508" i="10" s="1"/>
  <c r="Q508" i="10" s="1"/>
  <c r="E509" i="10" l="1"/>
  <c r="B511" i="10"/>
  <c r="I512" i="10"/>
  <c r="D510" i="10"/>
  <c r="C510" i="10"/>
  <c r="P510" i="10" s="1"/>
  <c r="F510" i="10"/>
  <c r="O510" i="10" s="1"/>
  <c r="L509" i="10"/>
  <c r="M509" i="10" s="1"/>
  <c r="N509" i="10" s="1"/>
  <c r="Q509" i="10" s="1"/>
  <c r="E510" i="10" l="1"/>
  <c r="B512" i="10"/>
  <c r="I513" i="10"/>
  <c r="F511" i="10"/>
  <c r="O511" i="10" s="1"/>
  <c r="D511" i="10"/>
  <c r="C511" i="10"/>
  <c r="P511" i="10" s="1"/>
  <c r="E511" i="10" l="1"/>
  <c r="B513" i="10"/>
  <c r="I514" i="10"/>
  <c r="F512" i="10"/>
  <c r="O512" i="10" s="1"/>
  <c r="D512" i="10"/>
  <c r="C512" i="10"/>
  <c r="P512" i="10" s="1"/>
  <c r="L510" i="10"/>
  <c r="M510" i="10" s="1"/>
  <c r="N510" i="10" s="1"/>
  <c r="Q510" i="10" s="1"/>
  <c r="E512" i="10" l="1"/>
  <c r="B514" i="10"/>
  <c r="I515" i="10"/>
  <c r="D513" i="10"/>
  <c r="C513" i="10"/>
  <c r="P513" i="10" s="1"/>
  <c r="F513" i="10"/>
  <c r="O513" i="10" s="1"/>
  <c r="L511" i="10"/>
  <c r="M511" i="10" s="1"/>
  <c r="N511" i="10" s="1"/>
  <c r="Q511" i="10" s="1"/>
  <c r="E513" i="10" l="1"/>
  <c r="L513" i="10" s="1"/>
  <c r="M513" i="10" s="1"/>
  <c r="N513" i="10" s="1"/>
  <c r="Q513" i="10" s="1"/>
  <c r="B515" i="10"/>
  <c r="I516" i="10"/>
  <c r="F514" i="10"/>
  <c r="O514" i="10" s="1"/>
  <c r="C514" i="10"/>
  <c r="P514" i="10" s="1"/>
  <c r="D514" i="10"/>
  <c r="L512" i="10"/>
  <c r="M512" i="10" s="1"/>
  <c r="N512" i="10" s="1"/>
  <c r="Q512" i="10" s="1"/>
  <c r="E514" i="10" l="1"/>
  <c r="L514" i="10" s="1"/>
  <c r="M514" i="10" s="1"/>
  <c r="N514" i="10" s="1"/>
  <c r="Q514" i="10" s="1"/>
  <c r="B516" i="10"/>
  <c r="I517" i="10"/>
  <c r="F515" i="10"/>
  <c r="O515" i="10" s="1"/>
  <c r="D515" i="10"/>
  <c r="C515" i="10"/>
  <c r="P515" i="10" s="1"/>
  <c r="E515" i="10" l="1"/>
  <c r="L515" i="10" s="1"/>
  <c r="M515" i="10" s="1"/>
  <c r="N515" i="10" s="1"/>
  <c r="Q515" i="10" s="1"/>
  <c r="F516" i="10"/>
  <c r="O516" i="10" s="1"/>
  <c r="D516" i="10"/>
  <c r="C516" i="10"/>
  <c r="P516" i="10" s="1"/>
  <c r="B517" i="10"/>
  <c r="I518" i="10"/>
  <c r="F517" i="10" l="1"/>
  <c r="O517" i="10" s="1"/>
  <c r="D517" i="10"/>
  <c r="C517" i="10"/>
  <c r="P517" i="10" s="1"/>
  <c r="B518" i="10"/>
  <c r="I519" i="10"/>
  <c r="E516" i="10"/>
  <c r="C518" i="10" l="1"/>
  <c r="P518" i="10" s="1"/>
  <c r="F518" i="10"/>
  <c r="O518" i="10" s="1"/>
  <c r="D518" i="10"/>
  <c r="E518" i="10" s="1"/>
  <c r="E517" i="10"/>
  <c r="L516" i="10"/>
  <c r="M516" i="10" s="1"/>
  <c r="N516" i="10" s="1"/>
  <c r="Q516" i="10" s="1"/>
  <c r="B519" i="10"/>
  <c r="I520" i="10"/>
  <c r="F519" i="10" l="1"/>
  <c r="O519" i="10" s="1"/>
  <c r="C519" i="10"/>
  <c r="P519" i="10" s="1"/>
  <c r="D519" i="10"/>
  <c r="L517" i="10"/>
  <c r="M517" i="10" s="1"/>
  <c r="N517" i="10" s="1"/>
  <c r="Q517" i="10" s="1"/>
  <c r="I521" i="10"/>
  <c r="B520" i="10"/>
  <c r="L518" i="10"/>
  <c r="M518" i="10" s="1"/>
  <c r="N518" i="10" s="1"/>
  <c r="Q518" i="10" s="1"/>
  <c r="E519" i="10" l="1"/>
  <c r="F520" i="10"/>
  <c r="O520" i="10" s="1"/>
  <c r="C520" i="10"/>
  <c r="P520" i="10" s="1"/>
  <c r="D520" i="10"/>
  <c r="B521" i="10"/>
  <c r="I522" i="10"/>
  <c r="L519" i="10"/>
  <c r="M519" i="10" s="1"/>
  <c r="N519" i="10" s="1"/>
  <c r="Q519" i="10" s="1"/>
  <c r="E520" i="10" l="1"/>
  <c r="L520" i="10"/>
  <c r="M520" i="10" s="1"/>
  <c r="N520" i="10" s="1"/>
  <c r="Q520" i="10" s="1"/>
  <c r="B522" i="10"/>
  <c r="I523" i="10"/>
  <c r="F521" i="10"/>
  <c r="O521" i="10" s="1"/>
  <c r="C521" i="10"/>
  <c r="P521" i="10" s="1"/>
  <c r="D521" i="10"/>
  <c r="E521" i="10" l="1"/>
  <c r="L521" i="10" s="1"/>
  <c r="M521" i="10" s="1"/>
  <c r="N521" i="10" s="1"/>
  <c r="Q521" i="10" s="1"/>
  <c r="F522" i="10"/>
  <c r="O522" i="10" s="1"/>
  <c r="C522" i="10"/>
  <c r="P522" i="10" s="1"/>
  <c r="D522" i="10"/>
  <c r="B523" i="10"/>
  <c r="I524" i="10"/>
  <c r="E522" i="10" l="1"/>
  <c r="L522" i="10" s="1"/>
  <c r="M522" i="10" s="1"/>
  <c r="N522" i="10" s="1"/>
  <c r="Q522" i="10" s="1"/>
  <c r="I525" i="10"/>
  <c r="B524" i="10"/>
  <c r="C523" i="10"/>
  <c r="P523" i="10" s="1"/>
  <c r="F523" i="10"/>
  <c r="O523" i="10" s="1"/>
  <c r="D523" i="10"/>
  <c r="E523" i="10" s="1"/>
  <c r="L523" i="10" l="1"/>
  <c r="M523" i="10" s="1"/>
  <c r="N523" i="10" s="1"/>
  <c r="Q523" i="10" s="1"/>
  <c r="B525" i="10"/>
  <c r="I526" i="10"/>
  <c r="F524" i="10"/>
  <c r="O524" i="10" s="1"/>
  <c r="C524" i="10"/>
  <c r="P524" i="10" s="1"/>
  <c r="D524" i="10"/>
  <c r="E524" i="10" l="1"/>
  <c r="F525" i="10"/>
  <c r="O525" i="10" s="1"/>
  <c r="C525" i="10"/>
  <c r="P525" i="10" s="1"/>
  <c r="D525" i="10"/>
  <c r="L524" i="10"/>
  <c r="M524" i="10" s="1"/>
  <c r="N524" i="10" s="1"/>
  <c r="Q524" i="10" s="1"/>
  <c r="B526" i="10"/>
  <c r="I527" i="10"/>
  <c r="E525" i="10" l="1"/>
  <c r="D526" i="10"/>
  <c r="C526" i="10"/>
  <c r="P526" i="10" s="1"/>
  <c r="F526" i="10"/>
  <c r="O526" i="10" s="1"/>
  <c r="L525" i="10"/>
  <c r="M525" i="10" s="1"/>
  <c r="N525" i="10" s="1"/>
  <c r="Q525" i="10" s="1"/>
  <c r="B527" i="10"/>
  <c r="I528" i="10"/>
  <c r="E526" i="10" l="1"/>
  <c r="L526" i="10" s="1"/>
  <c r="M526" i="10" s="1"/>
  <c r="N526" i="10" s="1"/>
  <c r="Q526" i="10" s="1"/>
  <c r="C527" i="10"/>
  <c r="P527" i="10" s="1"/>
  <c r="F527" i="10"/>
  <c r="O527" i="10" s="1"/>
  <c r="D527" i="10"/>
  <c r="E527" i="10" s="1"/>
  <c r="B528" i="10"/>
  <c r="I529" i="10"/>
  <c r="B529" i="10" l="1"/>
  <c r="I530" i="10"/>
  <c r="F528" i="10"/>
  <c r="O528" i="10" s="1"/>
  <c r="D528" i="10"/>
  <c r="C528" i="10"/>
  <c r="P528" i="10" s="1"/>
  <c r="L527" i="10"/>
  <c r="M527" i="10" s="1"/>
  <c r="N527" i="10" s="1"/>
  <c r="Q527" i="10" s="1"/>
  <c r="E528" i="10" l="1"/>
  <c r="F529" i="10"/>
  <c r="O529" i="10" s="1"/>
  <c r="C529" i="10"/>
  <c r="P529" i="10" s="1"/>
  <c r="D529" i="10"/>
  <c r="L528" i="10"/>
  <c r="M528" i="10" s="1"/>
  <c r="N528" i="10" s="1"/>
  <c r="Q528" i="10" s="1"/>
  <c r="B530" i="10"/>
  <c r="I531" i="10"/>
  <c r="E529" i="10" l="1"/>
  <c r="B531" i="10"/>
  <c r="I532" i="10"/>
  <c r="F530" i="10"/>
  <c r="O530" i="10" s="1"/>
  <c r="C530" i="10"/>
  <c r="P530" i="10" s="1"/>
  <c r="D530" i="10"/>
  <c r="L529" i="10"/>
  <c r="M529" i="10" s="1"/>
  <c r="N529" i="10" s="1"/>
  <c r="Q529" i="10" s="1"/>
  <c r="E530" i="10" l="1"/>
  <c r="B532" i="10"/>
  <c r="I533" i="10"/>
  <c r="F531" i="10"/>
  <c r="O531" i="10" s="1"/>
  <c r="D531" i="10"/>
  <c r="C531" i="10"/>
  <c r="P531" i="10" s="1"/>
  <c r="E531" i="10" l="1"/>
  <c r="B533" i="10"/>
  <c r="I534" i="10"/>
  <c r="F532" i="10"/>
  <c r="O532" i="10" s="1"/>
  <c r="C532" i="10"/>
  <c r="P532" i="10" s="1"/>
  <c r="D532" i="10"/>
  <c r="L530" i="10"/>
  <c r="M530" i="10" s="1"/>
  <c r="N530" i="10" s="1"/>
  <c r="Q530" i="10" s="1"/>
  <c r="E532" i="10" l="1"/>
  <c r="L532" i="10" s="1"/>
  <c r="M532" i="10" s="1"/>
  <c r="N532" i="10" s="1"/>
  <c r="Q532" i="10" s="1"/>
  <c r="B534" i="10"/>
  <c r="I535" i="10"/>
  <c r="F533" i="10"/>
  <c r="O533" i="10" s="1"/>
  <c r="D533" i="10"/>
  <c r="C533" i="10"/>
  <c r="P533" i="10" s="1"/>
  <c r="L531" i="10"/>
  <c r="M531" i="10" s="1"/>
  <c r="N531" i="10" s="1"/>
  <c r="Q531" i="10" s="1"/>
  <c r="E533" i="10" l="1"/>
  <c r="F534" i="10"/>
  <c r="O534" i="10" s="1"/>
  <c r="C534" i="10"/>
  <c r="P534" i="10" s="1"/>
  <c r="D534" i="10"/>
  <c r="L533" i="10"/>
  <c r="M533" i="10" s="1"/>
  <c r="N533" i="10" s="1"/>
  <c r="Q533" i="10" s="1"/>
  <c r="I536" i="10"/>
  <c r="B535" i="10"/>
  <c r="E534" i="10" l="1"/>
  <c r="B536" i="10"/>
  <c r="I537" i="10"/>
  <c r="F535" i="10"/>
  <c r="O535" i="10" s="1"/>
  <c r="C535" i="10"/>
  <c r="P535" i="10" s="1"/>
  <c r="D535" i="10"/>
  <c r="L534" i="10"/>
  <c r="M534" i="10" s="1"/>
  <c r="N534" i="10" s="1"/>
  <c r="Q534" i="10" s="1"/>
  <c r="E535" i="10" l="1"/>
  <c r="L535" i="10" s="1"/>
  <c r="M535" i="10" s="1"/>
  <c r="N535" i="10" s="1"/>
  <c r="Q535" i="10" s="1"/>
  <c r="C536" i="10"/>
  <c r="P536" i="10" s="1"/>
  <c r="D536" i="10"/>
  <c r="F536" i="10"/>
  <c r="O536" i="10" s="1"/>
  <c r="B537" i="10"/>
  <c r="I538" i="10"/>
  <c r="C537" i="10" l="1"/>
  <c r="P537" i="10" s="1"/>
  <c r="F537" i="10"/>
  <c r="O537" i="10" s="1"/>
  <c r="D537" i="10"/>
  <c r="E537" i="10" s="1"/>
  <c r="I539" i="10"/>
  <c r="B538" i="10"/>
  <c r="E536" i="10"/>
  <c r="F538" i="10" l="1"/>
  <c r="O538" i="10" s="1"/>
  <c r="C538" i="10"/>
  <c r="P538" i="10" s="1"/>
  <c r="D538" i="10"/>
  <c r="E538" i="10" s="1"/>
  <c r="L536" i="10"/>
  <c r="M536" i="10" s="1"/>
  <c r="N536" i="10" s="1"/>
  <c r="Q536" i="10" s="1"/>
  <c r="B539" i="10"/>
  <c r="I540" i="10"/>
  <c r="L537" i="10"/>
  <c r="M537" i="10" s="1"/>
  <c r="N537" i="10" s="1"/>
  <c r="Q537" i="10" s="1"/>
  <c r="L538" i="10" l="1"/>
  <c r="M538" i="10" s="1"/>
  <c r="N538" i="10" s="1"/>
  <c r="Q538" i="10" s="1"/>
  <c r="I541" i="10"/>
  <c r="B540" i="10"/>
  <c r="F539" i="10"/>
  <c r="O539" i="10" s="1"/>
  <c r="D539" i="10"/>
  <c r="C539" i="10"/>
  <c r="P539" i="10" s="1"/>
  <c r="E539" i="10" l="1"/>
  <c r="F540" i="10"/>
  <c r="O540" i="10" s="1"/>
  <c r="D540" i="10"/>
  <c r="C540" i="10"/>
  <c r="P540" i="10" s="1"/>
  <c r="B541" i="10"/>
  <c r="I542" i="10"/>
  <c r="L539" i="10"/>
  <c r="M539" i="10" s="1"/>
  <c r="N539" i="10" s="1"/>
  <c r="Q539" i="10" s="1"/>
  <c r="I543" i="10" l="1"/>
  <c r="B542" i="10"/>
  <c r="E540" i="10"/>
  <c r="F541" i="10"/>
  <c r="O541" i="10" s="1"/>
  <c r="D541" i="10"/>
  <c r="C541" i="10"/>
  <c r="P541" i="10" s="1"/>
  <c r="E541" i="10" l="1"/>
  <c r="L540" i="10"/>
  <c r="M540" i="10" s="1"/>
  <c r="N540" i="10" s="1"/>
  <c r="Q540" i="10" s="1"/>
  <c r="B543" i="10"/>
  <c r="I544" i="10"/>
  <c r="C542" i="10"/>
  <c r="P542" i="10" s="1"/>
  <c r="D542" i="10"/>
  <c r="F542" i="10"/>
  <c r="O542" i="10" s="1"/>
  <c r="E542" i="10" l="1"/>
  <c r="I545" i="10"/>
  <c r="B544" i="10"/>
  <c r="D543" i="10"/>
  <c r="F543" i="10"/>
  <c r="O543" i="10" s="1"/>
  <c r="C543" i="10"/>
  <c r="P543" i="10" s="1"/>
  <c r="L541" i="10"/>
  <c r="M541" i="10" s="1"/>
  <c r="N541" i="10" s="1"/>
  <c r="Q541" i="10" s="1"/>
  <c r="C544" i="10" l="1"/>
  <c r="P544" i="10" s="1"/>
  <c r="F544" i="10"/>
  <c r="O544" i="10" s="1"/>
  <c r="D544" i="10"/>
  <c r="E544" i="10" s="1"/>
  <c r="E543" i="10"/>
  <c r="B545" i="10"/>
  <c r="I546" i="10"/>
  <c r="L542" i="10"/>
  <c r="M542" i="10" s="1"/>
  <c r="N542" i="10" s="1"/>
  <c r="Q542" i="10" s="1"/>
  <c r="F545" i="10" l="1"/>
  <c r="O545" i="10" s="1"/>
  <c r="D545" i="10"/>
  <c r="C545" i="10"/>
  <c r="P545" i="10" s="1"/>
  <c r="L543" i="10"/>
  <c r="M543" i="10" s="1"/>
  <c r="N543" i="10" s="1"/>
  <c r="Q543" i="10" s="1"/>
  <c r="B546" i="10"/>
  <c r="I547" i="10"/>
  <c r="L544" i="10"/>
  <c r="M544" i="10" s="1"/>
  <c r="N544" i="10" s="1"/>
  <c r="Q544" i="10" s="1"/>
  <c r="B547" i="10" l="1"/>
  <c r="I548" i="10"/>
  <c r="E545" i="10"/>
  <c r="F546" i="10"/>
  <c r="O546" i="10" s="1"/>
  <c r="C546" i="10"/>
  <c r="P546" i="10" s="1"/>
  <c r="D546" i="10"/>
  <c r="E546" i="10" l="1"/>
  <c r="L546" i="10" s="1"/>
  <c r="M546" i="10" s="1"/>
  <c r="N546" i="10" s="1"/>
  <c r="Q546" i="10" s="1"/>
  <c r="B548" i="10"/>
  <c r="I549" i="10"/>
  <c r="L545" i="10"/>
  <c r="M545" i="10" s="1"/>
  <c r="N545" i="10" s="1"/>
  <c r="Q545" i="10" s="1"/>
  <c r="F547" i="10"/>
  <c r="O547" i="10" s="1"/>
  <c r="D547" i="10"/>
  <c r="C547" i="10"/>
  <c r="P547" i="10" s="1"/>
  <c r="E547" i="10" l="1"/>
  <c r="F548" i="10"/>
  <c r="O548" i="10" s="1"/>
  <c r="C548" i="10"/>
  <c r="P548" i="10" s="1"/>
  <c r="D548" i="10"/>
  <c r="E548" i="10" s="1"/>
  <c r="L547" i="10"/>
  <c r="M547" i="10" s="1"/>
  <c r="N547" i="10" s="1"/>
  <c r="Q547" i="10" s="1"/>
  <c r="B549" i="10"/>
  <c r="I550" i="10"/>
  <c r="F549" i="10" l="1"/>
  <c r="O549" i="10" s="1"/>
  <c r="C549" i="10"/>
  <c r="P549" i="10" s="1"/>
  <c r="D549" i="10"/>
  <c r="E549" i="10" s="1"/>
  <c r="L548" i="10"/>
  <c r="M548" i="10" s="1"/>
  <c r="N548" i="10" s="1"/>
  <c r="Q548" i="10" s="1"/>
  <c r="B550" i="10"/>
  <c r="I551" i="10"/>
  <c r="C550" i="10" l="1"/>
  <c r="P550" i="10" s="1"/>
  <c r="F550" i="10"/>
  <c r="O550" i="10" s="1"/>
  <c r="D550" i="10"/>
  <c r="E550" i="10" s="1"/>
  <c r="L549" i="10"/>
  <c r="M549" i="10" s="1"/>
  <c r="N549" i="10" s="1"/>
  <c r="Q549" i="10" s="1"/>
  <c r="B551" i="10"/>
  <c r="I552" i="10"/>
  <c r="B552" i="10" l="1"/>
  <c r="I553" i="10"/>
  <c r="F551" i="10"/>
  <c r="O551" i="10" s="1"/>
  <c r="C551" i="10"/>
  <c r="P551" i="10" s="1"/>
  <c r="D551" i="10"/>
  <c r="E551" i="10" s="1"/>
  <c r="L550" i="10"/>
  <c r="M550" i="10" s="1"/>
  <c r="N550" i="10" s="1"/>
  <c r="Q550" i="10" s="1"/>
  <c r="L551" i="10" l="1"/>
  <c r="M551" i="10" s="1"/>
  <c r="N551" i="10" s="1"/>
  <c r="Q551" i="10" s="1"/>
  <c r="F552" i="10"/>
  <c r="O552" i="10" s="1"/>
  <c r="D552" i="10"/>
  <c r="C552" i="10"/>
  <c r="P552" i="10" s="1"/>
  <c r="B553" i="10"/>
  <c r="I554" i="10"/>
  <c r="F553" i="10" l="1"/>
  <c r="O553" i="10" s="1"/>
  <c r="D553" i="10"/>
  <c r="C553" i="10"/>
  <c r="P553" i="10" s="1"/>
  <c r="B554" i="10"/>
  <c r="I555" i="10"/>
  <c r="E552" i="10"/>
  <c r="F554" i="10" l="1"/>
  <c r="O554" i="10" s="1"/>
  <c r="D554" i="10"/>
  <c r="C554" i="10"/>
  <c r="P554" i="10" s="1"/>
  <c r="B555" i="10"/>
  <c r="I556" i="10"/>
  <c r="E553" i="10"/>
  <c r="L552" i="10"/>
  <c r="M552" i="10" s="1"/>
  <c r="N552" i="10" s="1"/>
  <c r="Q552" i="10" s="1"/>
  <c r="C555" i="10" l="1"/>
  <c r="P555" i="10" s="1"/>
  <c r="F555" i="10"/>
  <c r="O555" i="10" s="1"/>
  <c r="D555" i="10"/>
  <c r="E555" i="10" s="1"/>
  <c r="I557" i="10"/>
  <c r="B556" i="10"/>
  <c r="E554" i="10"/>
  <c r="L553" i="10"/>
  <c r="M553" i="10" s="1"/>
  <c r="N553" i="10" s="1"/>
  <c r="Q553" i="10" s="1"/>
  <c r="F556" i="10" l="1"/>
  <c r="O556" i="10" s="1"/>
  <c r="D556" i="10"/>
  <c r="C556" i="10"/>
  <c r="P556" i="10" s="1"/>
  <c r="L554" i="10"/>
  <c r="M554" i="10" s="1"/>
  <c r="N554" i="10" s="1"/>
  <c r="Q554" i="10" s="1"/>
  <c r="B557" i="10"/>
  <c r="I558" i="10"/>
  <c r="L555" i="10"/>
  <c r="M555" i="10" s="1"/>
  <c r="N555" i="10" s="1"/>
  <c r="Q555" i="10" s="1"/>
  <c r="C557" i="10" l="1"/>
  <c r="P557" i="10" s="1"/>
  <c r="F557" i="10"/>
  <c r="O557" i="10" s="1"/>
  <c r="D557" i="10"/>
  <c r="E557" i="10" s="1"/>
  <c r="B558" i="10"/>
  <c r="I559" i="10"/>
  <c r="E556" i="10"/>
  <c r="F558" i="10" l="1"/>
  <c r="O558" i="10" s="1"/>
  <c r="D558" i="10"/>
  <c r="C558" i="10"/>
  <c r="P558" i="10" s="1"/>
  <c r="B559" i="10"/>
  <c r="I560" i="10"/>
  <c r="L556" i="10"/>
  <c r="M556" i="10" s="1"/>
  <c r="N556" i="10" s="1"/>
  <c r="Q556" i="10" s="1"/>
  <c r="L557" i="10"/>
  <c r="M557" i="10" s="1"/>
  <c r="N557" i="10" s="1"/>
  <c r="Q557" i="10" s="1"/>
  <c r="I561" i="10" l="1"/>
  <c r="B560" i="10"/>
  <c r="E558" i="10"/>
  <c r="F559" i="10"/>
  <c r="O559" i="10" s="1"/>
  <c r="C559" i="10"/>
  <c r="P559" i="10" s="1"/>
  <c r="D559" i="10"/>
  <c r="E559" i="10" l="1"/>
  <c r="L559" i="10" s="1"/>
  <c r="M559" i="10" s="1"/>
  <c r="N559" i="10" s="1"/>
  <c r="Q559" i="10" s="1"/>
  <c r="F560" i="10"/>
  <c r="O560" i="10" s="1"/>
  <c r="C560" i="10"/>
  <c r="P560" i="10" s="1"/>
  <c r="D560" i="10"/>
  <c r="L558" i="10"/>
  <c r="M558" i="10" s="1"/>
  <c r="N558" i="10" s="1"/>
  <c r="Q558" i="10" s="1"/>
  <c r="B561" i="10"/>
  <c r="I562" i="10"/>
  <c r="E560" i="10" l="1"/>
  <c r="I563" i="10"/>
  <c r="B562" i="10"/>
  <c r="C561" i="10"/>
  <c r="P561" i="10" s="1"/>
  <c r="D561" i="10"/>
  <c r="F561" i="10"/>
  <c r="O561" i="10" s="1"/>
  <c r="L560" i="10"/>
  <c r="M560" i="10" s="1"/>
  <c r="N560" i="10" s="1"/>
  <c r="Q560" i="10" s="1"/>
  <c r="E561" i="10" l="1"/>
  <c r="L561" i="10" s="1"/>
  <c r="M561" i="10" s="1"/>
  <c r="N561" i="10" s="1"/>
  <c r="Q561" i="10" s="1"/>
  <c r="B563" i="10"/>
  <c r="I564" i="10"/>
  <c r="C562" i="10"/>
  <c r="P562" i="10" s="1"/>
  <c r="F562" i="10"/>
  <c r="O562" i="10" s="1"/>
  <c r="D562" i="10"/>
  <c r="E562" i="10" s="1"/>
  <c r="L562" i="10" l="1"/>
  <c r="M562" i="10" s="1"/>
  <c r="N562" i="10" s="1"/>
  <c r="Q562" i="10" s="1"/>
  <c r="F563" i="10"/>
  <c r="O563" i="10" s="1"/>
  <c r="C563" i="10"/>
  <c r="P563" i="10" s="1"/>
  <c r="D563" i="10"/>
  <c r="I565" i="10"/>
  <c r="B564" i="10"/>
  <c r="E563" i="10" l="1"/>
  <c r="L563" i="10" s="1"/>
  <c r="M563" i="10" s="1"/>
  <c r="N563" i="10" s="1"/>
  <c r="Q563" i="10" s="1"/>
  <c r="F564" i="10"/>
  <c r="O564" i="10" s="1"/>
  <c r="C564" i="10"/>
  <c r="P564" i="10" s="1"/>
  <c r="D564" i="10"/>
  <c r="B565" i="10"/>
  <c r="I566" i="10"/>
  <c r="E564" i="10" l="1"/>
  <c r="L564" i="10" s="1"/>
  <c r="M564" i="10" s="1"/>
  <c r="N564" i="10" s="1"/>
  <c r="Q564" i="10" s="1"/>
  <c r="B566" i="10"/>
  <c r="I567" i="10"/>
  <c r="D565" i="10"/>
  <c r="F565" i="10"/>
  <c r="O565" i="10" s="1"/>
  <c r="C565" i="10"/>
  <c r="P565" i="10" s="1"/>
  <c r="E565" i="10" l="1"/>
  <c r="C566" i="10"/>
  <c r="P566" i="10" s="1"/>
  <c r="F566" i="10"/>
  <c r="O566" i="10" s="1"/>
  <c r="D566" i="10"/>
  <c r="E566" i="10" s="1"/>
  <c r="B567" i="10"/>
  <c r="I568" i="10"/>
  <c r="F567" i="10" l="1"/>
  <c r="O567" i="10" s="1"/>
  <c r="C567" i="10"/>
  <c r="P567" i="10" s="1"/>
  <c r="D567" i="10"/>
  <c r="E567" i="10" s="1"/>
  <c r="L566" i="10"/>
  <c r="M566" i="10" s="1"/>
  <c r="N566" i="10" s="1"/>
  <c r="Q566" i="10" s="1"/>
  <c r="I569" i="10"/>
  <c r="B568" i="10"/>
  <c r="L565" i="10"/>
  <c r="M565" i="10" s="1"/>
  <c r="N565" i="10" s="1"/>
  <c r="Q565" i="10" s="1"/>
  <c r="F568" i="10" l="1"/>
  <c r="O568" i="10" s="1"/>
  <c r="C568" i="10"/>
  <c r="P568" i="10" s="1"/>
  <c r="D568" i="10"/>
  <c r="E568" i="10" s="1"/>
  <c r="B569" i="10"/>
  <c r="I570" i="10"/>
  <c r="L567" i="10"/>
  <c r="M567" i="10" s="1"/>
  <c r="N567" i="10" s="1"/>
  <c r="Q567" i="10" s="1"/>
  <c r="L568" i="10" l="1"/>
  <c r="M568" i="10" s="1"/>
  <c r="N568" i="10" s="1"/>
  <c r="Q568" i="10" s="1"/>
  <c r="B570" i="10"/>
  <c r="I571" i="10"/>
  <c r="F569" i="10"/>
  <c r="O569" i="10" s="1"/>
  <c r="D569" i="10"/>
  <c r="E569" i="10" s="1"/>
  <c r="C569" i="10"/>
  <c r="P569" i="10" s="1"/>
  <c r="C570" i="10" l="1"/>
  <c r="P570" i="10" s="1"/>
  <c r="F570" i="10"/>
  <c r="O570" i="10" s="1"/>
  <c r="D570" i="10"/>
  <c r="E570" i="10" s="1"/>
  <c r="L569" i="10"/>
  <c r="M569" i="10" s="1"/>
  <c r="N569" i="10" s="1"/>
  <c r="Q569" i="10" s="1"/>
  <c r="I572" i="10"/>
  <c r="B571" i="10"/>
  <c r="B572" i="10" l="1"/>
  <c r="I573" i="10"/>
  <c r="F571" i="10"/>
  <c r="O571" i="10" s="1"/>
  <c r="C571" i="10"/>
  <c r="P571" i="10" s="1"/>
  <c r="D571" i="10"/>
  <c r="E571" i="10" s="1"/>
  <c r="L570" i="10"/>
  <c r="M570" i="10" s="1"/>
  <c r="N570" i="10" s="1"/>
  <c r="Q570" i="10" s="1"/>
  <c r="L571" i="10" l="1"/>
  <c r="M571" i="10" s="1"/>
  <c r="N571" i="10" s="1"/>
  <c r="Q571" i="10" s="1"/>
  <c r="F572" i="10"/>
  <c r="O572" i="10" s="1"/>
  <c r="D572" i="10"/>
  <c r="C572" i="10"/>
  <c r="P572" i="10" s="1"/>
  <c r="B573" i="10"/>
  <c r="I574" i="10"/>
  <c r="B574" i="10" l="1"/>
  <c r="I575" i="10"/>
  <c r="E572" i="10"/>
  <c r="F573" i="10"/>
  <c r="O573" i="10" s="1"/>
  <c r="C573" i="10"/>
  <c r="P573" i="10" s="1"/>
  <c r="D573" i="10"/>
  <c r="E573" i="10" l="1"/>
  <c r="L572" i="10"/>
  <c r="M572" i="10" s="1"/>
  <c r="N572" i="10" s="1"/>
  <c r="Q572" i="10" s="1"/>
  <c r="B575" i="10"/>
  <c r="I576" i="10"/>
  <c r="L573" i="10"/>
  <c r="M573" i="10" s="1"/>
  <c r="N573" i="10" s="1"/>
  <c r="Q573" i="10" s="1"/>
  <c r="C574" i="10"/>
  <c r="P574" i="10" s="1"/>
  <c r="F574" i="10"/>
  <c r="O574" i="10" s="1"/>
  <c r="D574" i="10"/>
  <c r="E574" i="10" s="1"/>
  <c r="L574" i="10" l="1"/>
  <c r="M574" i="10" s="1"/>
  <c r="N574" i="10" s="1"/>
  <c r="Q574" i="10" s="1"/>
  <c r="F575" i="10"/>
  <c r="O575" i="10" s="1"/>
  <c r="D575" i="10"/>
  <c r="C575" i="10"/>
  <c r="P575" i="10" s="1"/>
  <c r="B576" i="10"/>
  <c r="I577" i="10"/>
  <c r="B577" i="10" l="1"/>
  <c r="I578" i="10"/>
  <c r="E575" i="10"/>
  <c r="F576" i="10"/>
  <c r="O576" i="10" s="1"/>
  <c r="D576" i="10"/>
  <c r="C576" i="10"/>
  <c r="P576" i="10" s="1"/>
  <c r="E576" i="10" l="1"/>
  <c r="L575" i="10"/>
  <c r="M575" i="10" s="1"/>
  <c r="N575" i="10" s="1"/>
  <c r="Q575" i="10" s="1"/>
  <c r="F577" i="10"/>
  <c r="O577" i="10" s="1"/>
  <c r="D577" i="10"/>
  <c r="C577" i="10"/>
  <c r="P577" i="10" s="1"/>
  <c r="I579" i="10"/>
  <c r="B578" i="10"/>
  <c r="E577" i="10" l="1"/>
  <c r="L577" i="10" s="1"/>
  <c r="M577" i="10" s="1"/>
  <c r="N577" i="10" s="1"/>
  <c r="Q577" i="10" s="1"/>
  <c r="F578" i="10"/>
  <c r="O578" i="10" s="1"/>
  <c r="D578" i="10"/>
  <c r="C578" i="10"/>
  <c r="P578" i="10" s="1"/>
  <c r="B579" i="10"/>
  <c r="I580" i="10"/>
  <c r="N576" i="10"/>
  <c r="Q576" i="10" s="1"/>
  <c r="L576" i="10"/>
  <c r="M576" i="10" s="1"/>
  <c r="B580" i="10" l="1"/>
  <c r="I581" i="10"/>
  <c r="E578" i="10"/>
  <c r="F579" i="10"/>
  <c r="O579" i="10" s="1"/>
  <c r="C579" i="10"/>
  <c r="P579" i="10" s="1"/>
  <c r="D579" i="10"/>
  <c r="E579" i="10" l="1"/>
  <c r="L579" i="10" s="1"/>
  <c r="M579" i="10" s="1"/>
  <c r="N579" i="10" s="1"/>
  <c r="Q579" i="10" s="1"/>
  <c r="B581" i="10"/>
  <c r="I582" i="10"/>
  <c r="L578" i="10"/>
  <c r="M578" i="10" s="1"/>
  <c r="N578" i="10" s="1"/>
  <c r="Q578" i="10" s="1"/>
  <c r="C580" i="10"/>
  <c r="P580" i="10" s="1"/>
  <c r="F580" i="10"/>
  <c r="O580" i="10" s="1"/>
  <c r="D580" i="10"/>
  <c r="E580" i="10" s="1"/>
  <c r="L580" i="10" l="1"/>
  <c r="M580" i="10" s="1"/>
  <c r="N580" i="10" s="1"/>
  <c r="Q580" i="10" s="1"/>
  <c r="F581" i="10"/>
  <c r="O581" i="10" s="1"/>
  <c r="C581" i="10"/>
  <c r="P581" i="10" s="1"/>
  <c r="D581" i="10"/>
  <c r="I583" i="10"/>
  <c r="B582" i="10"/>
  <c r="E581" i="10" l="1"/>
  <c r="L581" i="10" s="1"/>
  <c r="M581" i="10" s="1"/>
  <c r="N581" i="10" s="1"/>
  <c r="Q581" i="10" s="1"/>
  <c r="F582" i="10"/>
  <c r="O582" i="10" s="1"/>
  <c r="C582" i="10"/>
  <c r="P582" i="10" s="1"/>
  <c r="D582" i="10"/>
  <c r="B583" i="10"/>
  <c r="I584" i="10"/>
  <c r="B584" i="10" l="1"/>
  <c r="I585" i="10"/>
  <c r="F583" i="10"/>
  <c r="O583" i="10" s="1"/>
  <c r="C583" i="10"/>
  <c r="P583" i="10" s="1"/>
  <c r="D583" i="10"/>
  <c r="E583" i="10" s="1"/>
  <c r="E582" i="10"/>
  <c r="L583" i="10" l="1"/>
  <c r="M583" i="10" s="1"/>
  <c r="N583" i="10" s="1"/>
  <c r="Q583" i="10" s="1"/>
  <c r="F584" i="10"/>
  <c r="O584" i="10" s="1"/>
  <c r="C584" i="10"/>
  <c r="P584" i="10" s="1"/>
  <c r="D584" i="10"/>
  <c r="L582" i="10"/>
  <c r="M582" i="10" s="1"/>
  <c r="N582" i="10" s="1"/>
  <c r="Q582" i="10" s="1"/>
  <c r="B585" i="10"/>
  <c r="I586" i="10"/>
  <c r="B586" i="10" l="1"/>
  <c r="I587" i="10"/>
  <c r="D585" i="10"/>
  <c r="E585" i="10" s="1"/>
  <c r="C585" i="10"/>
  <c r="P585" i="10" s="1"/>
  <c r="F585" i="10"/>
  <c r="O585" i="10" s="1"/>
  <c r="E584" i="10"/>
  <c r="L585" i="10" l="1"/>
  <c r="M585" i="10" s="1"/>
  <c r="N585" i="10" s="1"/>
  <c r="Q585" i="10" s="1"/>
  <c r="C586" i="10"/>
  <c r="P586" i="10" s="1"/>
  <c r="F586" i="10"/>
  <c r="O586" i="10" s="1"/>
  <c r="D586" i="10"/>
  <c r="E586" i="10" s="1"/>
  <c r="L584" i="10"/>
  <c r="M584" i="10" s="1"/>
  <c r="N584" i="10" s="1"/>
  <c r="Q584" i="10" s="1"/>
  <c r="B587" i="10"/>
  <c r="I588" i="10"/>
  <c r="B588" i="10" l="1"/>
  <c r="I589" i="10"/>
  <c r="F587" i="10"/>
  <c r="O587" i="10" s="1"/>
  <c r="C587" i="10"/>
  <c r="P587" i="10" s="1"/>
  <c r="D587" i="10"/>
  <c r="E587" i="10" s="1"/>
  <c r="L586" i="10"/>
  <c r="M586" i="10" s="1"/>
  <c r="N586" i="10" s="1"/>
  <c r="Q586" i="10" s="1"/>
  <c r="L587" i="10" l="1"/>
  <c r="M587" i="10" s="1"/>
  <c r="N587" i="10" s="1"/>
  <c r="Q587" i="10" s="1"/>
  <c r="C588" i="10"/>
  <c r="P588" i="10" s="1"/>
  <c r="F588" i="10"/>
  <c r="O588" i="10" s="1"/>
  <c r="D588" i="10"/>
  <c r="E588" i="10" s="1"/>
  <c r="B589" i="10"/>
  <c r="I590" i="10"/>
  <c r="B590" i="10" l="1"/>
  <c r="I591" i="10"/>
  <c r="F589" i="10"/>
  <c r="O589" i="10" s="1"/>
  <c r="C589" i="10"/>
  <c r="P589" i="10" s="1"/>
  <c r="D589" i="10"/>
  <c r="E589" i="10" s="1"/>
  <c r="L588" i="10"/>
  <c r="M588" i="10" s="1"/>
  <c r="N588" i="10" s="1"/>
  <c r="Q588" i="10" s="1"/>
  <c r="L589" i="10" l="1"/>
  <c r="M589" i="10" s="1"/>
  <c r="N589" i="10" s="1"/>
  <c r="Q589" i="10" s="1"/>
  <c r="B591" i="10"/>
  <c r="I592" i="10"/>
  <c r="F590" i="10"/>
  <c r="O590" i="10" s="1"/>
  <c r="C590" i="10"/>
  <c r="P590" i="10" s="1"/>
  <c r="D590" i="10"/>
  <c r="E590" i="10" l="1"/>
  <c r="L590" i="10" s="1"/>
  <c r="M590" i="10" s="1"/>
  <c r="N590" i="10" s="1"/>
  <c r="Q590" i="10" s="1"/>
  <c r="F591" i="10"/>
  <c r="O591" i="10" s="1"/>
  <c r="C591" i="10"/>
  <c r="P591" i="10" s="1"/>
  <c r="D591" i="10"/>
  <c r="I593" i="10"/>
  <c r="B592" i="10"/>
  <c r="F592" i="10" l="1"/>
  <c r="O592" i="10" s="1"/>
  <c r="C592" i="10"/>
  <c r="P592" i="10" s="1"/>
  <c r="D592" i="10"/>
  <c r="B593" i="10"/>
  <c r="I594" i="10"/>
  <c r="E591" i="10"/>
  <c r="I595" i="10" l="1"/>
  <c r="B594" i="10"/>
  <c r="L591" i="10"/>
  <c r="M591" i="10" s="1"/>
  <c r="N591" i="10" s="1"/>
  <c r="Q591" i="10" s="1"/>
  <c r="F593" i="10"/>
  <c r="O593" i="10" s="1"/>
  <c r="D593" i="10"/>
  <c r="C593" i="10"/>
  <c r="P593" i="10" s="1"/>
  <c r="E592" i="10"/>
  <c r="B595" i="10" l="1"/>
  <c r="I596" i="10"/>
  <c r="L592" i="10"/>
  <c r="M592" i="10" s="1"/>
  <c r="N592" i="10" s="1"/>
  <c r="Q592" i="10" s="1"/>
  <c r="E593" i="10"/>
  <c r="F594" i="10"/>
  <c r="O594" i="10" s="1"/>
  <c r="C594" i="10"/>
  <c r="P594" i="10" s="1"/>
  <c r="D594" i="10"/>
  <c r="L593" i="10" l="1"/>
  <c r="M593" i="10" s="1"/>
  <c r="N593" i="10" s="1"/>
  <c r="Q593" i="10" s="1"/>
  <c r="F595" i="10"/>
  <c r="O595" i="10" s="1"/>
  <c r="C595" i="10"/>
  <c r="P595" i="10" s="1"/>
  <c r="D595" i="10"/>
  <c r="E594" i="10"/>
  <c r="B596" i="10"/>
  <c r="I597" i="10"/>
  <c r="F596" i="10" l="1"/>
  <c r="O596" i="10" s="1"/>
  <c r="D596" i="10"/>
  <c r="C596" i="10"/>
  <c r="P596" i="10" s="1"/>
  <c r="L594" i="10"/>
  <c r="M594" i="10" s="1"/>
  <c r="N594" i="10" s="1"/>
  <c r="Q594" i="10" s="1"/>
  <c r="B597" i="10"/>
  <c r="I598" i="10"/>
  <c r="E595" i="10"/>
  <c r="E596" i="10" l="1"/>
  <c r="L596" i="10" s="1"/>
  <c r="M596" i="10" s="1"/>
  <c r="N596" i="10" s="1"/>
  <c r="Q596" i="10" s="1"/>
  <c r="B598" i="10"/>
  <c r="I599" i="10"/>
  <c r="L595" i="10"/>
  <c r="M595" i="10" s="1"/>
  <c r="N595" i="10" s="1"/>
  <c r="Q595" i="10" s="1"/>
  <c r="F597" i="10"/>
  <c r="O597" i="10" s="1"/>
  <c r="C597" i="10"/>
  <c r="P597" i="10" s="1"/>
  <c r="D597" i="10"/>
  <c r="F598" i="10" l="1"/>
  <c r="O598" i="10" s="1"/>
  <c r="D598" i="10"/>
  <c r="C598" i="10"/>
  <c r="P598" i="10" s="1"/>
  <c r="E597" i="10"/>
  <c r="B599" i="10"/>
  <c r="I600" i="10"/>
  <c r="B600" i="10" l="1"/>
  <c r="I601" i="10"/>
  <c r="F599" i="10"/>
  <c r="O599" i="10" s="1"/>
  <c r="D599" i="10"/>
  <c r="C599" i="10"/>
  <c r="P599" i="10" s="1"/>
  <c r="L597" i="10"/>
  <c r="M597" i="10" s="1"/>
  <c r="N597" i="10" s="1"/>
  <c r="Q597" i="10" s="1"/>
  <c r="E598" i="10"/>
  <c r="E599" i="10" l="1"/>
  <c r="L598" i="10"/>
  <c r="M598" i="10" s="1"/>
  <c r="N598" i="10" s="1"/>
  <c r="Q598" i="10" s="1"/>
  <c r="L599" i="10"/>
  <c r="M599" i="10" s="1"/>
  <c r="N599" i="10" s="1"/>
  <c r="Q599" i="10" s="1"/>
  <c r="B601" i="10"/>
  <c r="I602" i="10"/>
  <c r="F600" i="10"/>
  <c r="O600" i="10" s="1"/>
  <c r="C600" i="10"/>
  <c r="P600" i="10" s="1"/>
  <c r="D600" i="10"/>
  <c r="B602" i="10" l="1"/>
  <c r="I603" i="10"/>
  <c r="E600" i="10"/>
  <c r="F601" i="10"/>
  <c r="O601" i="10" s="1"/>
  <c r="D601" i="10"/>
  <c r="C601" i="10"/>
  <c r="P601" i="10" s="1"/>
  <c r="B603" i="10" l="1"/>
  <c r="I604" i="10"/>
  <c r="E601" i="10"/>
  <c r="L600" i="10"/>
  <c r="M600" i="10" s="1"/>
  <c r="N600" i="10" s="1"/>
  <c r="Q600" i="10" s="1"/>
  <c r="F602" i="10"/>
  <c r="O602" i="10" s="1"/>
  <c r="C602" i="10"/>
  <c r="P602" i="10" s="1"/>
  <c r="D602" i="10"/>
  <c r="E602" i="10" l="1"/>
  <c r="L602" i="10" s="1"/>
  <c r="M602" i="10" s="1"/>
  <c r="N602" i="10" s="1"/>
  <c r="Q602" i="10" s="1"/>
  <c r="F603" i="10"/>
  <c r="O603" i="10" s="1"/>
  <c r="C603" i="10"/>
  <c r="P603" i="10" s="1"/>
  <c r="D603" i="10"/>
  <c r="L601" i="10"/>
  <c r="M601" i="10" s="1"/>
  <c r="N601" i="10" s="1"/>
  <c r="Q601" i="10" s="1"/>
  <c r="B604" i="10"/>
  <c r="I605" i="10"/>
  <c r="E603" i="10" l="1"/>
  <c r="F604" i="10"/>
  <c r="O604" i="10" s="1"/>
  <c r="C604" i="10"/>
  <c r="P604" i="10" s="1"/>
  <c r="D604" i="10"/>
  <c r="L603" i="10"/>
  <c r="M603" i="10" s="1"/>
  <c r="N603" i="10" s="1"/>
  <c r="Q603" i="10" s="1"/>
  <c r="B605" i="10"/>
  <c r="I606" i="10"/>
  <c r="E604" i="10" l="1"/>
  <c r="F605" i="10"/>
  <c r="O605" i="10" s="1"/>
  <c r="D605" i="10"/>
  <c r="C605" i="10"/>
  <c r="P605" i="10" s="1"/>
  <c r="L604" i="10"/>
  <c r="M604" i="10" s="1"/>
  <c r="N604" i="10" s="1"/>
  <c r="Q604" i="10" s="1"/>
  <c r="I607" i="10"/>
  <c r="B606" i="10"/>
  <c r="B607" i="10" l="1"/>
  <c r="I608" i="10"/>
  <c r="D606" i="10"/>
  <c r="C606" i="10"/>
  <c r="P606" i="10" s="1"/>
  <c r="F606" i="10"/>
  <c r="O606" i="10" s="1"/>
  <c r="E605" i="10"/>
  <c r="L605" i="10" l="1"/>
  <c r="M605" i="10" s="1"/>
  <c r="N605" i="10" s="1"/>
  <c r="Q605" i="10" s="1"/>
  <c r="B608" i="10"/>
  <c r="I609" i="10"/>
  <c r="E606" i="10"/>
  <c r="F607" i="10"/>
  <c r="O607" i="10" s="1"/>
  <c r="D607" i="10"/>
  <c r="C607" i="10"/>
  <c r="P607" i="10" s="1"/>
  <c r="B609" i="10" l="1"/>
  <c r="I610" i="10"/>
  <c r="E607" i="10"/>
  <c r="L606" i="10"/>
  <c r="M606" i="10" s="1"/>
  <c r="N606" i="10" s="1"/>
  <c r="Q606" i="10" s="1"/>
  <c r="F608" i="10"/>
  <c r="O608" i="10" s="1"/>
  <c r="D608" i="10"/>
  <c r="C608" i="10"/>
  <c r="P608" i="10" s="1"/>
  <c r="B610" i="10" l="1"/>
  <c r="I611" i="10"/>
  <c r="E608" i="10"/>
  <c r="L607" i="10"/>
  <c r="M607" i="10" s="1"/>
  <c r="N607" i="10" s="1"/>
  <c r="Q607" i="10" s="1"/>
  <c r="C609" i="10"/>
  <c r="P609" i="10" s="1"/>
  <c r="D609" i="10"/>
  <c r="F609" i="10"/>
  <c r="O609" i="10" s="1"/>
  <c r="F610" i="10" l="1"/>
  <c r="O610" i="10" s="1"/>
  <c r="C610" i="10"/>
  <c r="P610" i="10" s="1"/>
  <c r="D610" i="10"/>
  <c r="E609" i="10"/>
  <c r="L608" i="10"/>
  <c r="M608" i="10" s="1"/>
  <c r="N608" i="10" s="1"/>
  <c r="Q608" i="10" s="1"/>
  <c r="I612" i="10"/>
  <c r="B611" i="10"/>
  <c r="E610" i="10" l="1"/>
  <c r="F611" i="10"/>
  <c r="O611" i="10" s="1"/>
  <c r="C611" i="10"/>
  <c r="P611" i="10" s="1"/>
  <c r="D611" i="10"/>
  <c r="L610" i="10"/>
  <c r="M610" i="10" s="1"/>
  <c r="N610" i="10" s="1"/>
  <c r="Q610" i="10" s="1"/>
  <c r="B612" i="10"/>
  <c r="I613" i="10"/>
  <c r="L609" i="10"/>
  <c r="M609" i="10" s="1"/>
  <c r="N609" i="10" s="1"/>
  <c r="Q609" i="10" s="1"/>
  <c r="E611" i="10" l="1"/>
  <c r="L611" i="10" s="1"/>
  <c r="M611" i="10" s="1"/>
  <c r="N611" i="10" s="1"/>
  <c r="Q611" i="10" s="1"/>
  <c r="F612" i="10"/>
  <c r="O612" i="10" s="1"/>
  <c r="C612" i="10"/>
  <c r="P612" i="10" s="1"/>
  <c r="D612" i="10"/>
  <c r="B613" i="10"/>
  <c r="I614" i="10"/>
  <c r="E612" i="10" l="1"/>
  <c r="L612" i="10" s="1"/>
  <c r="M612" i="10" s="1"/>
  <c r="N612" i="10" s="1"/>
  <c r="Q612" i="10" s="1"/>
  <c r="F613" i="10"/>
  <c r="O613" i="10" s="1"/>
  <c r="C613" i="10"/>
  <c r="P613" i="10" s="1"/>
  <c r="D613" i="10"/>
  <c r="I615" i="10"/>
  <c r="B614" i="10"/>
  <c r="E613" i="10" l="1"/>
  <c r="L613" i="10" s="1"/>
  <c r="M613" i="10" s="1"/>
  <c r="N613" i="10" s="1"/>
  <c r="Q613" i="10" s="1"/>
  <c r="F614" i="10"/>
  <c r="O614" i="10" s="1"/>
  <c r="D614" i="10"/>
  <c r="C614" i="10"/>
  <c r="P614" i="10" s="1"/>
  <c r="B615" i="10"/>
  <c r="I616" i="10"/>
  <c r="E614" i="10" l="1"/>
  <c r="L614" i="10" s="1"/>
  <c r="M614" i="10" s="1"/>
  <c r="N614" i="10" s="1"/>
  <c r="Q614" i="10" s="1"/>
  <c r="B616" i="10"/>
  <c r="I617" i="10"/>
  <c r="F615" i="10"/>
  <c r="O615" i="10" s="1"/>
  <c r="C615" i="10"/>
  <c r="P615" i="10" s="1"/>
  <c r="D615" i="10"/>
  <c r="E615" i="10" l="1"/>
  <c r="L615" i="10" s="1"/>
  <c r="M615" i="10" s="1"/>
  <c r="N615" i="10" s="1"/>
  <c r="Q615" i="10" s="1"/>
  <c r="B617" i="10"/>
  <c r="I618" i="10"/>
  <c r="F616" i="10"/>
  <c r="O616" i="10" s="1"/>
  <c r="C616" i="10"/>
  <c r="P616" i="10" s="1"/>
  <c r="D616" i="10"/>
  <c r="E616" i="10" l="1"/>
  <c r="L616" i="10" s="1"/>
  <c r="M616" i="10" s="1"/>
  <c r="N616" i="10" s="1"/>
  <c r="Q616" i="10" s="1"/>
  <c r="F617" i="10"/>
  <c r="O617" i="10" s="1"/>
  <c r="D617" i="10"/>
  <c r="C617" i="10"/>
  <c r="P617" i="10" s="1"/>
  <c r="B618" i="10"/>
  <c r="I619" i="10"/>
  <c r="E617" i="10" l="1"/>
  <c r="L617" i="10" s="1"/>
  <c r="M617" i="10" s="1"/>
  <c r="N617" i="10" s="1"/>
  <c r="Q617" i="10" s="1"/>
  <c r="F618" i="10"/>
  <c r="O618" i="10" s="1"/>
  <c r="C618" i="10"/>
  <c r="P618" i="10" s="1"/>
  <c r="D618" i="10"/>
  <c r="B619" i="10"/>
  <c r="I620" i="10"/>
  <c r="I621" i="10" l="1"/>
  <c r="B620" i="10"/>
  <c r="C619" i="10"/>
  <c r="P619" i="10" s="1"/>
  <c r="F619" i="10"/>
  <c r="O619" i="10" s="1"/>
  <c r="D619" i="10"/>
  <c r="E619" i="10" s="1"/>
  <c r="E618" i="10"/>
  <c r="L619" i="10" l="1"/>
  <c r="M619" i="10" s="1"/>
  <c r="N619" i="10" s="1"/>
  <c r="Q619" i="10" s="1"/>
  <c r="B621" i="10"/>
  <c r="I622" i="10"/>
  <c r="L618" i="10"/>
  <c r="M618" i="10" s="1"/>
  <c r="N618" i="10" s="1"/>
  <c r="Q618" i="10" s="1"/>
  <c r="C620" i="10"/>
  <c r="P620" i="10" s="1"/>
  <c r="F620" i="10"/>
  <c r="O620" i="10" s="1"/>
  <c r="D620" i="10"/>
  <c r="E620" i="10" s="1"/>
  <c r="L620" i="10" l="1"/>
  <c r="M620" i="10" s="1"/>
  <c r="N620" i="10" s="1"/>
  <c r="Q620" i="10" s="1"/>
  <c r="F621" i="10"/>
  <c r="O621" i="10" s="1"/>
  <c r="C621" i="10"/>
  <c r="P621" i="10" s="1"/>
  <c r="D621" i="10"/>
  <c r="B622" i="10"/>
  <c r="I623" i="10"/>
  <c r="B623" i="10" l="1"/>
  <c r="I624" i="10"/>
  <c r="C622" i="10"/>
  <c r="P622" i="10" s="1"/>
  <c r="F622" i="10"/>
  <c r="O622" i="10" s="1"/>
  <c r="D622" i="10"/>
  <c r="E622" i="10" s="1"/>
  <c r="E621" i="10"/>
  <c r="L622" i="10" l="1"/>
  <c r="M622" i="10" s="1"/>
  <c r="N622" i="10" s="1"/>
  <c r="Q622" i="10" s="1"/>
  <c r="D623" i="10"/>
  <c r="F623" i="10"/>
  <c r="O623" i="10" s="1"/>
  <c r="C623" i="10"/>
  <c r="P623" i="10" s="1"/>
  <c r="L621" i="10"/>
  <c r="M621" i="10" s="1"/>
  <c r="N621" i="10" s="1"/>
  <c r="Q621" i="10" s="1"/>
  <c r="I625" i="10"/>
  <c r="B624" i="10"/>
  <c r="F624" i="10" l="1"/>
  <c r="O624" i="10" s="1"/>
  <c r="D624" i="10"/>
  <c r="C624" i="10"/>
  <c r="P624" i="10" s="1"/>
  <c r="B625" i="10"/>
  <c r="I626" i="10"/>
  <c r="E623" i="10"/>
  <c r="E624" i="10" l="1"/>
  <c r="L624" i="10" s="1"/>
  <c r="M624" i="10" s="1"/>
  <c r="N624" i="10" s="1"/>
  <c r="Q624" i="10" s="1"/>
  <c r="I627" i="10"/>
  <c r="B626" i="10"/>
  <c r="L623" i="10"/>
  <c r="M623" i="10" s="1"/>
  <c r="N623" i="10" s="1"/>
  <c r="Q623" i="10" s="1"/>
  <c r="D625" i="10"/>
  <c r="F625" i="10"/>
  <c r="O625" i="10" s="1"/>
  <c r="C625" i="10"/>
  <c r="P625" i="10" s="1"/>
  <c r="E625" i="10" l="1"/>
  <c r="B627" i="10"/>
  <c r="I628" i="10"/>
  <c r="C626" i="10"/>
  <c r="P626" i="10" s="1"/>
  <c r="F626" i="10"/>
  <c r="O626" i="10" s="1"/>
  <c r="D626" i="10"/>
  <c r="E626" i="10" s="1"/>
  <c r="I629" i="10" l="1"/>
  <c r="B628" i="10"/>
  <c r="L626" i="10"/>
  <c r="M626" i="10" s="1"/>
  <c r="N626" i="10" s="1"/>
  <c r="Q626" i="10" s="1"/>
  <c r="C627" i="10"/>
  <c r="P627" i="10" s="1"/>
  <c r="F627" i="10"/>
  <c r="O627" i="10" s="1"/>
  <c r="D627" i="10"/>
  <c r="E627" i="10" s="1"/>
  <c r="L625" i="10"/>
  <c r="M625" i="10" s="1"/>
  <c r="N625" i="10" s="1"/>
  <c r="Q625" i="10" s="1"/>
  <c r="L627" i="10" l="1"/>
  <c r="M627" i="10" s="1"/>
  <c r="N627" i="10" s="1"/>
  <c r="Q627" i="10" s="1"/>
  <c r="B629" i="10"/>
  <c r="I630" i="10"/>
  <c r="C628" i="10"/>
  <c r="P628" i="10" s="1"/>
  <c r="F628" i="10"/>
  <c r="O628" i="10" s="1"/>
  <c r="D628" i="10"/>
  <c r="E628" i="10" s="1"/>
  <c r="L628" i="10" l="1"/>
  <c r="M628" i="10" s="1"/>
  <c r="N628" i="10" s="1"/>
  <c r="Q628" i="10" s="1"/>
  <c r="F629" i="10"/>
  <c r="O629" i="10" s="1"/>
  <c r="C629" i="10"/>
  <c r="P629" i="10" s="1"/>
  <c r="D629" i="10"/>
  <c r="B630" i="10"/>
  <c r="I631" i="10"/>
  <c r="E629" i="10" l="1"/>
  <c r="C630" i="10"/>
  <c r="P630" i="10" s="1"/>
  <c r="F630" i="10"/>
  <c r="O630" i="10" s="1"/>
  <c r="D630" i="10"/>
  <c r="E630" i="10" s="1"/>
  <c r="L629" i="10"/>
  <c r="M629" i="10" s="1"/>
  <c r="N629" i="10" s="1"/>
  <c r="Q629" i="10" s="1"/>
  <c r="I632" i="10"/>
  <c r="B631" i="10"/>
  <c r="B632" i="10" l="1"/>
  <c r="I633" i="10"/>
  <c r="L630" i="10"/>
  <c r="M630" i="10" s="1"/>
  <c r="N630" i="10" s="1"/>
  <c r="Q630" i="10" s="1"/>
  <c r="F631" i="10"/>
  <c r="O631" i="10" s="1"/>
  <c r="C631" i="10"/>
  <c r="P631" i="10" s="1"/>
  <c r="D631" i="10"/>
  <c r="B633" i="10" l="1"/>
  <c r="I634" i="10"/>
  <c r="E631" i="10"/>
  <c r="F632" i="10"/>
  <c r="O632" i="10" s="1"/>
  <c r="D632" i="10"/>
  <c r="C632" i="10"/>
  <c r="P632" i="10" s="1"/>
  <c r="I635" i="10" l="1"/>
  <c r="B634" i="10"/>
  <c r="E632" i="10"/>
  <c r="L631" i="10"/>
  <c r="M631" i="10" s="1"/>
  <c r="N631" i="10" s="1"/>
  <c r="Q631" i="10" s="1"/>
  <c r="F633" i="10"/>
  <c r="O633" i="10" s="1"/>
  <c r="D633" i="10"/>
  <c r="C633" i="10"/>
  <c r="P633" i="10" s="1"/>
  <c r="F634" i="10" l="1"/>
  <c r="O634" i="10" s="1"/>
  <c r="C634" i="10"/>
  <c r="P634" i="10" s="1"/>
  <c r="D634" i="10"/>
  <c r="E633" i="10"/>
  <c r="L632" i="10"/>
  <c r="M632" i="10" s="1"/>
  <c r="N632" i="10" s="1"/>
  <c r="Q632" i="10" s="1"/>
  <c r="I636" i="10"/>
  <c r="B635" i="10"/>
  <c r="E634" i="10" l="1"/>
  <c r="F635" i="10"/>
  <c r="O635" i="10" s="1"/>
  <c r="C635" i="10"/>
  <c r="P635" i="10" s="1"/>
  <c r="D635" i="10"/>
  <c r="L634" i="10"/>
  <c r="M634" i="10" s="1"/>
  <c r="N634" i="10" s="1"/>
  <c r="Q634" i="10" s="1"/>
  <c r="I637" i="10"/>
  <c r="B636" i="10"/>
  <c r="L633" i="10"/>
  <c r="M633" i="10" s="1"/>
  <c r="N633" i="10" s="1"/>
  <c r="Q633" i="10" s="1"/>
  <c r="E635" i="10" l="1"/>
  <c r="L635" i="10" s="1"/>
  <c r="M635" i="10" s="1"/>
  <c r="N635" i="10" s="1"/>
  <c r="Q635" i="10" s="1"/>
  <c r="B637" i="10"/>
  <c r="I638" i="10"/>
  <c r="F636" i="10"/>
  <c r="O636" i="10" s="1"/>
  <c r="C636" i="10"/>
  <c r="P636" i="10" s="1"/>
  <c r="D636" i="10"/>
  <c r="B638" i="10" l="1"/>
  <c r="I639" i="10"/>
  <c r="E636" i="10"/>
  <c r="F637" i="10"/>
  <c r="O637" i="10" s="1"/>
  <c r="C637" i="10"/>
  <c r="P637" i="10" s="1"/>
  <c r="D637" i="10"/>
  <c r="E637" i="10" l="1"/>
  <c r="L637" i="10" s="1"/>
  <c r="M637" i="10" s="1"/>
  <c r="N637" i="10" s="1"/>
  <c r="Q637" i="10" s="1"/>
  <c r="B639" i="10"/>
  <c r="I640" i="10"/>
  <c r="L636" i="10"/>
  <c r="M636" i="10" s="1"/>
  <c r="N636" i="10" s="1"/>
  <c r="Q636" i="10" s="1"/>
  <c r="C638" i="10"/>
  <c r="P638" i="10" s="1"/>
  <c r="D638" i="10"/>
  <c r="F638" i="10"/>
  <c r="O638" i="10" s="1"/>
  <c r="E638" i="10" l="1"/>
  <c r="L638" i="10" s="1"/>
  <c r="M638" i="10" s="1"/>
  <c r="N638" i="10" s="1"/>
  <c r="Q638" i="10" s="1"/>
  <c r="I641" i="10"/>
  <c r="B640" i="10"/>
  <c r="F639" i="10"/>
  <c r="O639" i="10" s="1"/>
  <c r="D639" i="10"/>
  <c r="C639" i="10"/>
  <c r="P639" i="10" s="1"/>
  <c r="E639" i="10" l="1"/>
  <c r="L639" i="10" s="1"/>
  <c r="M639" i="10" s="1"/>
  <c r="N639" i="10" s="1"/>
  <c r="Q639" i="10" s="1"/>
  <c r="C640" i="10"/>
  <c r="P640" i="10" s="1"/>
  <c r="D640" i="10"/>
  <c r="F640" i="10"/>
  <c r="O640" i="10" s="1"/>
  <c r="B641" i="10"/>
  <c r="I642" i="10"/>
  <c r="F641" i="10" l="1"/>
  <c r="O641" i="10" s="1"/>
  <c r="D641" i="10"/>
  <c r="C641" i="10"/>
  <c r="P641" i="10" s="1"/>
  <c r="B642" i="10"/>
  <c r="I643" i="10"/>
  <c r="E640" i="10"/>
  <c r="L640" i="10" l="1"/>
  <c r="M640" i="10" s="1"/>
  <c r="N640" i="10" s="1"/>
  <c r="Q640" i="10" s="1"/>
  <c r="F642" i="10"/>
  <c r="O642" i="10" s="1"/>
  <c r="C642" i="10"/>
  <c r="P642" i="10" s="1"/>
  <c r="D642" i="10"/>
  <c r="B643" i="10"/>
  <c r="I644" i="10"/>
  <c r="E641" i="10"/>
  <c r="E642" i="10" l="1"/>
  <c r="L642" i="10" s="1"/>
  <c r="M642" i="10" s="1"/>
  <c r="N642" i="10" s="1"/>
  <c r="Q642" i="10" s="1"/>
  <c r="L641" i="10"/>
  <c r="M641" i="10" s="1"/>
  <c r="N641" i="10" s="1"/>
  <c r="Q641" i="10" s="1"/>
  <c r="I645" i="10"/>
  <c r="B644" i="10"/>
  <c r="C643" i="10"/>
  <c r="P643" i="10" s="1"/>
  <c r="D643" i="10"/>
  <c r="F643" i="10"/>
  <c r="O643" i="10" s="1"/>
  <c r="E643" i="10" l="1"/>
  <c r="L643" i="10" s="1"/>
  <c r="M643" i="10" s="1"/>
  <c r="N643" i="10" s="1"/>
  <c r="Q643" i="10" s="1"/>
  <c r="F644" i="10"/>
  <c r="O644" i="10" s="1"/>
  <c r="D644" i="10"/>
  <c r="C644" i="10"/>
  <c r="P644" i="10" s="1"/>
  <c r="B645" i="10"/>
  <c r="I646" i="10"/>
  <c r="F645" i="10" l="1"/>
  <c r="O645" i="10" s="1"/>
  <c r="C645" i="10"/>
  <c r="P645" i="10" s="1"/>
  <c r="D645" i="10"/>
  <c r="I647" i="10"/>
  <c r="B646" i="10"/>
  <c r="E644" i="10"/>
  <c r="E645" i="10" l="1"/>
  <c r="L644" i="10"/>
  <c r="M644" i="10" s="1"/>
  <c r="N644" i="10" s="1"/>
  <c r="Q644" i="10" s="1"/>
  <c r="L645" i="10"/>
  <c r="M645" i="10" s="1"/>
  <c r="N645" i="10" s="1"/>
  <c r="Q645" i="10" s="1"/>
  <c r="F646" i="10"/>
  <c r="O646" i="10" s="1"/>
  <c r="D646" i="10"/>
  <c r="C646" i="10"/>
  <c r="P646" i="10" s="1"/>
  <c r="I648" i="10"/>
  <c r="B647" i="10"/>
  <c r="E646" i="10" l="1"/>
  <c r="F647" i="10"/>
  <c r="O647" i="10" s="1"/>
  <c r="D647" i="10"/>
  <c r="C647" i="10"/>
  <c r="P647" i="10" s="1"/>
  <c r="L646" i="10"/>
  <c r="M646" i="10" s="1"/>
  <c r="N646" i="10" s="1"/>
  <c r="Q646" i="10" s="1"/>
  <c r="I649" i="10"/>
  <c r="B648" i="10"/>
  <c r="E647" i="10" l="1"/>
  <c r="L647" i="10" s="1"/>
  <c r="M647" i="10" s="1"/>
  <c r="N647" i="10" s="1"/>
  <c r="Q647" i="10" s="1"/>
  <c r="F648" i="10"/>
  <c r="O648" i="10" s="1"/>
  <c r="C648" i="10"/>
  <c r="P648" i="10" s="1"/>
  <c r="D648" i="10"/>
  <c r="B649" i="10"/>
  <c r="I650" i="10"/>
  <c r="B650" i="10" l="1"/>
  <c r="I651" i="10"/>
  <c r="F649" i="10"/>
  <c r="O649" i="10" s="1"/>
  <c r="D649" i="10"/>
  <c r="C649" i="10"/>
  <c r="P649" i="10" s="1"/>
  <c r="E648" i="10"/>
  <c r="F650" i="10" l="1"/>
  <c r="O650" i="10" s="1"/>
  <c r="C650" i="10"/>
  <c r="P650" i="10" s="1"/>
  <c r="D650" i="10"/>
  <c r="L648" i="10"/>
  <c r="M648" i="10" s="1"/>
  <c r="N648" i="10" s="1"/>
  <c r="Q648" i="10" s="1"/>
  <c r="E649" i="10"/>
  <c r="B651" i="10"/>
  <c r="I652" i="10"/>
  <c r="C651" i="10" l="1"/>
  <c r="P651" i="10" s="1"/>
  <c r="F651" i="10"/>
  <c r="O651" i="10" s="1"/>
  <c r="D651" i="10"/>
  <c r="E651" i="10" s="1"/>
  <c r="L649" i="10"/>
  <c r="M649" i="10" s="1"/>
  <c r="N649" i="10" s="1"/>
  <c r="Q649" i="10" s="1"/>
  <c r="B652" i="10"/>
  <c r="I653" i="10"/>
  <c r="E650" i="10"/>
  <c r="C652" i="10" l="1"/>
  <c r="P652" i="10" s="1"/>
  <c r="F652" i="10"/>
  <c r="O652" i="10" s="1"/>
  <c r="D652" i="10"/>
  <c r="E652" i="10" s="1"/>
  <c r="L650" i="10"/>
  <c r="M650" i="10" s="1"/>
  <c r="N650" i="10" s="1"/>
  <c r="Q650" i="10" s="1"/>
  <c r="B653" i="10"/>
  <c r="I654" i="10"/>
  <c r="L651" i="10"/>
  <c r="M651" i="10" s="1"/>
  <c r="N651" i="10" s="1"/>
  <c r="Q651" i="10" s="1"/>
  <c r="I655" i="10" l="1"/>
  <c r="B654" i="10"/>
  <c r="D653" i="10"/>
  <c r="F653" i="10"/>
  <c r="O653" i="10" s="1"/>
  <c r="C653" i="10"/>
  <c r="P653" i="10" s="1"/>
  <c r="L652" i="10"/>
  <c r="M652" i="10" s="1"/>
  <c r="N652" i="10" s="1"/>
  <c r="Q652" i="10" s="1"/>
  <c r="E653" i="10" l="1"/>
  <c r="C654" i="10"/>
  <c r="P654" i="10" s="1"/>
  <c r="D654" i="10"/>
  <c r="F654" i="10"/>
  <c r="O654" i="10" s="1"/>
  <c r="B655" i="10"/>
  <c r="I656" i="10"/>
  <c r="D655" i="10" l="1"/>
  <c r="C655" i="10"/>
  <c r="P655" i="10" s="1"/>
  <c r="F655" i="10"/>
  <c r="O655" i="10" s="1"/>
  <c r="B656" i="10"/>
  <c r="I657" i="10"/>
  <c r="E654" i="10"/>
  <c r="L653" i="10"/>
  <c r="M653" i="10" s="1"/>
  <c r="N653" i="10" s="1"/>
  <c r="Q653" i="10" s="1"/>
  <c r="B657" i="10" l="1"/>
  <c r="I658" i="10"/>
  <c r="L654" i="10"/>
  <c r="M654" i="10" s="1"/>
  <c r="N654" i="10" s="1"/>
  <c r="Q654" i="10" s="1"/>
  <c r="F656" i="10"/>
  <c r="O656" i="10" s="1"/>
  <c r="D656" i="10"/>
  <c r="C656" i="10"/>
  <c r="P656" i="10" s="1"/>
  <c r="E655" i="10"/>
  <c r="F657" i="10" l="1"/>
  <c r="O657" i="10" s="1"/>
  <c r="C657" i="10"/>
  <c r="P657" i="10" s="1"/>
  <c r="D657" i="10"/>
  <c r="L655" i="10"/>
  <c r="M655" i="10" s="1"/>
  <c r="N655" i="10" s="1"/>
  <c r="Q655" i="10" s="1"/>
  <c r="E656" i="10"/>
  <c r="I659" i="10"/>
  <c r="B658" i="10"/>
  <c r="L656" i="10" l="1"/>
  <c r="M656" i="10" s="1"/>
  <c r="N656" i="10" s="1"/>
  <c r="Q656" i="10" s="1"/>
  <c r="D658" i="10"/>
  <c r="F658" i="10"/>
  <c r="O658" i="10" s="1"/>
  <c r="C658" i="10"/>
  <c r="P658" i="10" s="1"/>
  <c r="I660" i="10"/>
  <c r="B659" i="10"/>
  <c r="E657" i="10"/>
  <c r="F659" i="10" l="1"/>
  <c r="O659" i="10" s="1"/>
  <c r="C659" i="10"/>
  <c r="P659" i="10" s="1"/>
  <c r="D659" i="10"/>
  <c r="L657" i="10"/>
  <c r="M657" i="10" s="1"/>
  <c r="N657" i="10" s="1"/>
  <c r="Q657" i="10" s="1"/>
  <c r="B660" i="10"/>
  <c r="I661" i="10"/>
  <c r="E658" i="10"/>
  <c r="B661" i="10" l="1"/>
  <c r="I662" i="10"/>
  <c r="L658" i="10"/>
  <c r="M658" i="10" s="1"/>
  <c r="N658" i="10" s="1"/>
  <c r="Q658" i="10" s="1"/>
  <c r="F660" i="10"/>
  <c r="O660" i="10" s="1"/>
  <c r="C660" i="10"/>
  <c r="P660" i="10" s="1"/>
  <c r="D660" i="10"/>
  <c r="E659" i="10"/>
  <c r="L659" i="10" l="1"/>
  <c r="M659" i="10" s="1"/>
  <c r="N659" i="10" s="1"/>
  <c r="Q659" i="10" s="1"/>
  <c r="E660" i="10"/>
  <c r="F661" i="10"/>
  <c r="O661" i="10" s="1"/>
  <c r="D661" i="10"/>
  <c r="C661" i="10"/>
  <c r="P661" i="10" s="1"/>
  <c r="B662" i="10"/>
  <c r="I663" i="10"/>
  <c r="E661" i="10" l="1"/>
  <c r="C662" i="10"/>
  <c r="P662" i="10" s="1"/>
  <c r="F662" i="10"/>
  <c r="O662" i="10" s="1"/>
  <c r="D662" i="10"/>
  <c r="E662" i="10" s="1"/>
  <c r="I664" i="10"/>
  <c r="B663" i="10"/>
  <c r="L661" i="10"/>
  <c r="M661" i="10" s="1"/>
  <c r="N661" i="10" s="1"/>
  <c r="Q661" i="10" s="1"/>
  <c r="L660" i="10"/>
  <c r="M660" i="10" s="1"/>
  <c r="N660" i="10" s="1"/>
  <c r="Q660" i="10" s="1"/>
  <c r="I665" i="10" l="1"/>
  <c r="B664" i="10"/>
  <c r="L662" i="10"/>
  <c r="M662" i="10" s="1"/>
  <c r="N662" i="10" s="1"/>
  <c r="Q662" i="10" s="1"/>
  <c r="F663" i="10"/>
  <c r="O663" i="10" s="1"/>
  <c r="C663" i="10"/>
  <c r="P663" i="10" s="1"/>
  <c r="D663" i="10"/>
  <c r="F664" i="10" l="1"/>
  <c r="O664" i="10" s="1"/>
  <c r="C664" i="10"/>
  <c r="P664" i="10" s="1"/>
  <c r="D664" i="10"/>
  <c r="E663" i="10"/>
  <c r="B665" i="10"/>
  <c r="I666" i="10"/>
  <c r="E664" i="10" l="1"/>
  <c r="L664" i="10" s="1"/>
  <c r="M664" i="10" s="1"/>
  <c r="N664" i="10" s="1"/>
  <c r="Q664" i="10" s="1"/>
  <c r="I667" i="10"/>
  <c r="B666" i="10"/>
  <c r="F665" i="10"/>
  <c r="O665" i="10" s="1"/>
  <c r="D665" i="10"/>
  <c r="C665" i="10"/>
  <c r="P665" i="10" s="1"/>
  <c r="L663" i="10"/>
  <c r="M663" i="10" s="1"/>
  <c r="N663" i="10" s="1"/>
  <c r="Q663" i="10" s="1"/>
  <c r="E665" i="10" l="1"/>
  <c r="L665" i="10" s="1"/>
  <c r="M665" i="10" s="1"/>
  <c r="N665" i="10" s="1"/>
  <c r="Q665" i="10" s="1"/>
  <c r="C666" i="10"/>
  <c r="P666" i="10" s="1"/>
  <c r="F666" i="10"/>
  <c r="O666" i="10" s="1"/>
  <c r="D666" i="10"/>
  <c r="E666" i="10" s="1"/>
  <c r="B667" i="10"/>
  <c r="I668" i="10"/>
  <c r="C667" i="10" l="1"/>
  <c r="P667" i="10" s="1"/>
  <c r="D667" i="10"/>
  <c r="F667" i="10"/>
  <c r="O667" i="10" s="1"/>
  <c r="L666" i="10"/>
  <c r="M666" i="10" s="1"/>
  <c r="N666" i="10" s="1"/>
  <c r="Q666" i="10" s="1"/>
  <c r="I669" i="10"/>
  <c r="B668" i="10"/>
  <c r="B669" i="10" l="1"/>
  <c r="I670" i="10"/>
  <c r="D668" i="10"/>
  <c r="C668" i="10"/>
  <c r="P668" i="10" s="1"/>
  <c r="F668" i="10"/>
  <c r="O668" i="10" s="1"/>
  <c r="E667" i="10"/>
  <c r="L667" i="10" l="1"/>
  <c r="M667" i="10" s="1"/>
  <c r="N667" i="10" s="1"/>
  <c r="Q667" i="10" s="1"/>
  <c r="I671" i="10"/>
  <c r="B670" i="10"/>
  <c r="E668" i="10"/>
  <c r="F669" i="10"/>
  <c r="O669" i="10" s="1"/>
  <c r="C669" i="10"/>
  <c r="P669" i="10" s="1"/>
  <c r="D669" i="10"/>
  <c r="E669" i="10" s="1"/>
  <c r="L669" i="10" l="1"/>
  <c r="M669" i="10" s="1"/>
  <c r="N669" i="10" s="1"/>
  <c r="Q669" i="10" s="1"/>
  <c r="C670" i="10"/>
  <c r="P670" i="10" s="1"/>
  <c r="F670" i="10"/>
  <c r="O670" i="10" s="1"/>
  <c r="D670" i="10"/>
  <c r="E670" i="10" s="1"/>
  <c r="L668" i="10"/>
  <c r="M668" i="10" s="1"/>
  <c r="N668" i="10" s="1"/>
  <c r="Q668" i="10" s="1"/>
  <c r="B671" i="10"/>
  <c r="I672" i="10"/>
  <c r="F671" i="10" l="1"/>
  <c r="O671" i="10" s="1"/>
  <c r="D671" i="10"/>
  <c r="C671" i="10"/>
  <c r="P671" i="10" s="1"/>
  <c r="L670" i="10"/>
  <c r="M670" i="10" s="1"/>
  <c r="N670" i="10" s="1"/>
  <c r="Q670" i="10" s="1"/>
  <c r="B672" i="10"/>
  <c r="I673" i="10"/>
  <c r="F672" i="10" l="1"/>
  <c r="O672" i="10" s="1"/>
  <c r="C672" i="10"/>
  <c r="P672" i="10" s="1"/>
  <c r="D672" i="10"/>
  <c r="E672" i="10" s="1"/>
  <c r="B673" i="10"/>
  <c r="I674" i="10"/>
  <c r="E671" i="10"/>
  <c r="L671" i="10" l="1"/>
  <c r="M671" i="10" s="1"/>
  <c r="N671" i="10" s="1"/>
  <c r="Q671" i="10" s="1"/>
  <c r="D673" i="10"/>
  <c r="F673" i="10"/>
  <c r="O673" i="10" s="1"/>
  <c r="C673" i="10"/>
  <c r="P673" i="10" s="1"/>
  <c r="L672" i="10"/>
  <c r="M672" i="10" s="1"/>
  <c r="N672" i="10" s="1"/>
  <c r="Q672" i="10" s="1"/>
  <c r="I675" i="10"/>
  <c r="B674" i="10"/>
  <c r="B675" i="10" l="1"/>
  <c r="I676" i="10"/>
  <c r="E673" i="10"/>
  <c r="F674" i="10"/>
  <c r="O674" i="10" s="1"/>
  <c r="C674" i="10"/>
  <c r="P674" i="10" s="1"/>
  <c r="D674" i="10"/>
  <c r="E674" i="10" l="1"/>
  <c r="L674" i="10" s="1"/>
  <c r="M674" i="10" s="1"/>
  <c r="N674" i="10" s="1"/>
  <c r="Q674" i="10" s="1"/>
  <c r="B676" i="10"/>
  <c r="I677" i="10"/>
  <c r="L673" i="10"/>
  <c r="M673" i="10" s="1"/>
  <c r="N673" i="10" s="1"/>
  <c r="Q673" i="10" s="1"/>
  <c r="C675" i="10"/>
  <c r="P675" i="10" s="1"/>
  <c r="F675" i="10"/>
  <c r="O675" i="10" s="1"/>
  <c r="D675" i="10"/>
  <c r="E675" i="10" s="1"/>
  <c r="B677" i="10" l="1"/>
  <c r="I678" i="10"/>
  <c r="L675" i="10"/>
  <c r="M675" i="10" s="1"/>
  <c r="N675" i="10" s="1"/>
  <c r="Q675" i="10" s="1"/>
  <c r="F676" i="10"/>
  <c r="O676" i="10" s="1"/>
  <c r="C676" i="10"/>
  <c r="P676" i="10" s="1"/>
  <c r="D676" i="10"/>
  <c r="B678" i="10" l="1"/>
  <c r="I679" i="10"/>
  <c r="E676" i="10"/>
  <c r="F677" i="10"/>
  <c r="O677" i="10" s="1"/>
  <c r="C677" i="10"/>
  <c r="P677" i="10" s="1"/>
  <c r="D677" i="10"/>
  <c r="E677" i="10" l="1"/>
  <c r="L677" i="10" s="1"/>
  <c r="M677" i="10" s="1"/>
  <c r="N677" i="10" s="1"/>
  <c r="Q677" i="10" s="1"/>
  <c r="B679" i="10"/>
  <c r="I680" i="10"/>
  <c r="L676" i="10"/>
  <c r="M676" i="10" s="1"/>
  <c r="N676" i="10" s="1"/>
  <c r="Q676" i="10" s="1"/>
  <c r="F678" i="10"/>
  <c r="O678" i="10" s="1"/>
  <c r="C678" i="10"/>
  <c r="P678" i="10" s="1"/>
  <c r="D678" i="10"/>
  <c r="B680" i="10" l="1"/>
  <c r="I681" i="10"/>
  <c r="E678" i="10"/>
  <c r="F679" i="10"/>
  <c r="O679" i="10" s="1"/>
  <c r="C679" i="10"/>
  <c r="P679" i="10" s="1"/>
  <c r="D679" i="10"/>
  <c r="E679" i="10" l="1"/>
  <c r="L679" i="10" s="1"/>
  <c r="M679" i="10" s="1"/>
  <c r="N679" i="10" s="1"/>
  <c r="Q679" i="10" s="1"/>
  <c r="B681" i="10"/>
  <c r="I682" i="10"/>
  <c r="L678" i="10"/>
  <c r="M678" i="10" s="1"/>
  <c r="N678" i="10" s="1"/>
  <c r="Q678" i="10" s="1"/>
  <c r="F680" i="10"/>
  <c r="O680" i="10" s="1"/>
  <c r="D680" i="10"/>
  <c r="C680" i="10"/>
  <c r="P680" i="10" s="1"/>
  <c r="E680" i="10" l="1"/>
  <c r="I683" i="10"/>
  <c r="B682" i="10"/>
  <c r="F681" i="10"/>
  <c r="O681" i="10" s="1"/>
  <c r="D681" i="10"/>
  <c r="C681" i="10"/>
  <c r="P681" i="10" s="1"/>
  <c r="L680" i="10"/>
  <c r="M680" i="10" s="1"/>
  <c r="N680" i="10" s="1"/>
  <c r="Q680" i="10" s="1"/>
  <c r="B683" i="10" l="1"/>
  <c r="I684" i="10"/>
  <c r="E681" i="10"/>
  <c r="F682" i="10"/>
  <c r="O682" i="10" s="1"/>
  <c r="D682" i="10"/>
  <c r="E682" i="10" s="1"/>
  <c r="C682" i="10"/>
  <c r="P682" i="10" s="1"/>
  <c r="L682" i="10" l="1"/>
  <c r="M682" i="10" s="1"/>
  <c r="N682" i="10" s="1"/>
  <c r="Q682" i="10" s="1"/>
  <c r="L681" i="10"/>
  <c r="M681" i="10" s="1"/>
  <c r="N681" i="10" s="1"/>
  <c r="Q681" i="10" s="1"/>
  <c r="F683" i="10"/>
  <c r="O683" i="10" s="1"/>
  <c r="D683" i="10"/>
  <c r="C683" i="10"/>
  <c r="P683" i="10" s="1"/>
  <c r="B684" i="10"/>
  <c r="I685" i="10"/>
  <c r="E683" i="10" l="1"/>
  <c r="L683" i="10" s="1"/>
  <c r="M683" i="10" s="1"/>
  <c r="N683" i="10" s="1"/>
  <c r="Q683" i="10" s="1"/>
  <c r="B685" i="10"/>
  <c r="I686" i="10"/>
  <c r="C684" i="10"/>
  <c r="P684" i="10" s="1"/>
  <c r="F684" i="10"/>
  <c r="O684" i="10" s="1"/>
  <c r="D684" i="10"/>
  <c r="E684" i="10" s="1"/>
  <c r="L684" i="10" l="1"/>
  <c r="M684" i="10" s="1"/>
  <c r="N684" i="10" s="1"/>
  <c r="Q684" i="10" s="1"/>
  <c r="C685" i="10"/>
  <c r="P685" i="10" s="1"/>
  <c r="F685" i="10"/>
  <c r="O685" i="10" s="1"/>
  <c r="D685" i="10"/>
  <c r="E685" i="10" s="1"/>
  <c r="I687" i="10"/>
  <c r="B686" i="10"/>
  <c r="F686" i="10" l="1"/>
  <c r="O686" i="10" s="1"/>
  <c r="C686" i="10"/>
  <c r="P686" i="10" s="1"/>
  <c r="D686" i="10"/>
  <c r="B687" i="10"/>
  <c r="I688" i="10"/>
  <c r="L685" i="10"/>
  <c r="M685" i="10" s="1"/>
  <c r="N685" i="10" s="1"/>
  <c r="Q685" i="10" s="1"/>
  <c r="B688" i="10" l="1"/>
  <c r="I689" i="10"/>
  <c r="C687" i="10"/>
  <c r="P687" i="10" s="1"/>
  <c r="F687" i="10"/>
  <c r="O687" i="10" s="1"/>
  <c r="D687" i="10"/>
  <c r="E687" i="10" s="1"/>
  <c r="E686" i="10"/>
  <c r="L687" i="10" l="1"/>
  <c r="M687" i="10" s="1"/>
  <c r="N687" i="10" s="1"/>
  <c r="Q687" i="10" s="1"/>
  <c r="F688" i="10"/>
  <c r="O688" i="10" s="1"/>
  <c r="D688" i="10"/>
  <c r="E688" i="10" s="1"/>
  <c r="C688" i="10"/>
  <c r="P688" i="10" s="1"/>
  <c r="L686" i="10"/>
  <c r="M686" i="10" s="1"/>
  <c r="N686" i="10" s="1"/>
  <c r="Q686" i="10" s="1"/>
  <c r="B689" i="10"/>
  <c r="I690" i="10"/>
  <c r="B690" i="10" l="1"/>
  <c r="I691" i="10"/>
  <c r="L688" i="10"/>
  <c r="M688" i="10" s="1"/>
  <c r="N688" i="10" s="1"/>
  <c r="Q688" i="10" s="1"/>
  <c r="F689" i="10"/>
  <c r="O689" i="10" s="1"/>
  <c r="C689" i="10"/>
  <c r="P689" i="10" s="1"/>
  <c r="D689" i="10"/>
  <c r="E689" i="10" l="1"/>
  <c r="L689" i="10" s="1"/>
  <c r="M689" i="10" s="1"/>
  <c r="N689" i="10" s="1"/>
  <c r="Q689" i="10" s="1"/>
  <c r="C690" i="10"/>
  <c r="P690" i="10" s="1"/>
  <c r="F690" i="10"/>
  <c r="O690" i="10" s="1"/>
  <c r="D690" i="10"/>
  <c r="E690" i="10" s="1"/>
  <c r="B691" i="10"/>
  <c r="I692" i="10"/>
  <c r="I693" i="10" l="1"/>
  <c r="B692" i="10"/>
  <c r="C691" i="10"/>
  <c r="P691" i="10" s="1"/>
  <c r="F691" i="10"/>
  <c r="O691" i="10" s="1"/>
  <c r="D691" i="10"/>
  <c r="E691" i="10" s="1"/>
  <c r="L690" i="10"/>
  <c r="M690" i="10" s="1"/>
  <c r="N690" i="10" s="1"/>
  <c r="Q690" i="10" s="1"/>
  <c r="L691" i="10" l="1"/>
  <c r="M691" i="10" s="1"/>
  <c r="N691" i="10" s="1"/>
  <c r="Q691" i="10" s="1"/>
  <c r="B693" i="10"/>
  <c r="I694" i="10"/>
  <c r="F692" i="10"/>
  <c r="O692" i="10" s="1"/>
  <c r="C692" i="10"/>
  <c r="P692" i="10" s="1"/>
  <c r="D692" i="10"/>
  <c r="E692" i="10" l="1"/>
  <c r="L692" i="10" s="1"/>
  <c r="M692" i="10" s="1"/>
  <c r="N692" i="10" s="1"/>
  <c r="Q692" i="10" s="1"/>
  <c r="F693" i="10"/>
  <c r="O693" i="10" s="1"/>
  <c r="D693" i="10"/>
  <c r="C693" i="10"/>
  <c r="P693" i="10" s="1"/>
  <c r="I695" i="10"/>
  <c r="B694" i="10"/>
  <c r="E693" i="10" l="1"/>
  <c r="L693" i="10" s="1"/>
  <c r="M693" i="10" s="1"/>
  <c r="N693" i="10" s="1"/>
  <c r="Q693" i="10" s="1"/>
  <c r="F694" i="10"/>
  <c r="O694" i="10" s="1"/>
  <c r="C694" i="10"/>
  <c r="P694" i="10" s="1"/>
  <c r="D694" i="10"/>
  <c r="B695" i="10"/>
  <c r="I696" i="10"/>
  <c r="I697" i="10" l="1"/>
  <c r="B696" i="10"/>
  <c r="C695" i="10"/>
  <c r="P695" i="10" s="1"/>
  <c r="F695" i="10"/>
  <c r="O695" i="10" s="1"/>
  <c r="D695" i="10"/>
  <c r="E695" i="10" s="1"/>
  <c r="E694" i="10"/>
  <c r="L695" i="10" l="1"/>
  <c r="M695" i="10" s="1"/>
  <c r="N695" i="10" s="1"/>
  <c r="Q695" i="10" s="1"/>
  <c r="B697" i="10"/>
  <c r="I698" i="10"/>
  <c r="L694" i="10"/>
  <c r="M694" i="10" s="1"/>
  <c r="N694" i="10" s="1"/>
  <c r="Q694" i="10" s="1"/>
  <c r="D696" i="10"/>
  <c r="F696" i="10"/>
  <c r="O696" i="10" s="1"/>
  <c r="C696" i="10"/>
  <c r="P696" i="10" s="1"/>
  <c r="E696" i="10" l="1"/>
  <c r="F697" i="10"/>
  <c r="O697" i="10" s="1"/>
  <c r="D697" i="10"/>
  <c r="C697" i="10"/>
  <c r="P697" i="10" s="1"/>
  <c r="I699" i="10"/>
  <c r="B698" i="10"/>
  <c r="E697" i="10" l="1"/>
  <c r="F698" i="10"/>
  <c r="O698" i="10" s="1"/>
  <c r="C698" i="10"/>
  <c r="P698" i="10" s="1"/>
  <c r="D698" i="10"/>
  <c r="E698" i="10" s="1"/>
  <c r="L697" i="10"/>
  <c r="M697" i="10" s="1"/>
  <c r="N697" i="10" s="1"/>
  <c r="Q697" i="10" s="1"/>
  <c r="L696" i="10"/>
  <c r="M696" i="10" s="1"/>
  <c r="N696" i="10" s="1"/>
  <c r="Q696" i="10" s="1"/>
  <c r="B699" i="10"/>
  <c r="I700" i="10"/>
  <c r="F699" i="10" l="1"/>
  <c r="O699" i="10" s="1"/>
  <c r="C699" i="10"/>
  <c r="P699" i="10" s="1"/>
  <c r="D699" i="10"/>
  <c r="E699" i="10" s="1"/>
  <c r="L698" i="10"/>
  <c r="M698" i="10" s="1"/>
  <c r="N698" i="10" s="1"/>
  <c r="Q698" i="10" s="1"/>
  <c r="I701" i="10"/>
  <c r="B700" i="10"/>
  <c r="B701" i="10" l="1"/>
  <c r="I702" i="10"/>
  <c r="L699" i="10"/>
  <c r="M699" i="10" s="1"/>
  <c r="N699" i="10" s="1"/>
  <c r="Q699" i="10" s="1"/>
  <c r="F700" i="10"/>
  <c r="O700" i="10" s="1"/>
  <c r="D700" i="10"/>
  <c r="E700" i="10" s="1"/>
  <c r="C700" i="10"/>
  <c r="P700" i="10" s="1"/>
  <c r="L700" i="10" l="1"/>
  <c r="M700" i="10" s="1"/>
  <c r="N700" i="10" s="1"/>
  <c r="Q700" i="10" s="1"/>
  <c r="I703" i="10"/>
  <c r="B702" i="10"/>
  <c r="F701" i="10"/>
  <c r="O701" i="10" s="1"/>
  <c r="C701" i="10"/>
  <c r="P701" i="10" s="1"/>
  <c r="D701" i="10"/>
  <c r="C702" i="10" l="1"/>
  <c r="P702" i="10" s="1"/>
  <c r="D702" i="10"/>
  <c r="F702" i="10"/>
  <c r="O702" i="10" s="1"/>
  <c r="E701" i="10"/>
  <c r="I704" i="10"/>
  <c r="B703" i="10"/>
  <c r="F703" i="10" l="1"/>
  <c r="O703" i="10" s="1"/>
  <c r="D703" i="10"/>
  <c r="C703" i="10"/>
  <c r="P703" i="10" s="1"/>
  <c r="B704" i="10"/>
  <c r="I705" i="10"/>
  <c r="L701" i="10"/>
  <c r="M701" i="10" s="1"/>
  <c r="N701" i="10" s="1"/>
  <c r="Q701" i="10" s="1"/>
  <c r="E702" i="10"/>
  <c r="L702" i="10" l="1"/>
  <c r="M702" i="10" s="1"/>
  <c r="N702" i="10" s="1"/>
  <c r="Q702" i="10" s="1"/>
  <c r="F704" i="10"/>
  <c r="O704" i="10" s="1"/>
  <c r="C704" i="10"/>
  <c r="P704" i="10" s="1"/>
  <c r="D704" i="10"/>
  <c r="B705" i="10"/>
  <c r="I706" i="10"/>
  <c r="E703" i="10"/>
  <c r="E704" i="10" l="1"/>
  <c r="L703" i="10"/>
  <c r="M703" i="10" s="1"/>
  <c r="N703" i="10" s="1"/>
  <c r="Q703" i="10" s="1"/>
  <c r="L704" i="10"/>
  <c r="M704" i="10" s="1"/>
  <c r="N704" i="10" s="1"/>
  <c r="Q704" i="10" s="1"/>
  <c r="B706" i="10"/>
  <c r="I707" i="10"/>
  <c r="F705" i="10"/>
  <c r="O705" i="10" s="1"/>
  <c r="C705" i="10"/>
  <c r="P705" i="10" s="1"/>
  <c r="D705" i="10"/>
  <c r="I708" i="10" l="1"/>
  <c r="B707" i="10"/>
  <c r="E705" i="10"/>
  <c r="F706" i="10"/>
  <c r="O706" i="10" s="1"/>
  <c r="C706" i="10"/>
  <c r="P706" i="10" s="1"/>
  <c r="D706" i="10"/>
  <c r="E706" i="10" l="1"/>
  <c r="L706" i="10" s="1"/>
  <c r="M706" i="10" s="1"/>
  <c r="N706" i="10" s="1"/>
  <c r="Q706" i="10" s="1"/>
  <c r="C707" i="10"/>
  <c r="P707" i="10" s="1"/>
  <c r="F707" i="10"/>
  <c r="O707" i="10" s="1"/>
  <c r="D707" i="10"/>
  <c r="E707" i="10" s="1"/>
  <c r="L705" i="10"/>
  <c r="M705" i="10" s="1"/>
  <c r="N705" i="10" s="1"/>
  <c r="Q705" i="10" s="1"/>
  <c r="B708" i="10"/>
  <c r="I709" i="10"/>
  <c r="F708" i="10" l="1"/>
  <c r="O708" i="10" s="1"/>
  <c r="C708" i="10"/>
  <c r="P708" i="10" s="1"/>
  <c r="D708" i="10"/>
  <c r="E708" i="10" s="1"/>
  <c r="L707" i="10"/>
  <c r="M707" i="10" s="1"/>
  <c r="N707" i="10" s="1"/>
  <c r="Q707" i="10" s="1"/>
  <c r="B709" i="10"/>
  <c r="I710" i="10"/>
  <c r="F709" i="10" l="1"/>
  <c r="O709" i="10" s="1"/>
  <c r="C709" i="10"/>
  <c r="P709" i="10" s="1"/>
  <c r="D709" i="10"/>
  <c r="E709" i="10" s="1"/>
  <c r="L708" i="10"/>
  <c r="M708" i="10" s="1"/>
  <c r="N708" i="10" s="1"/>
  <c r="Q708" i="10" s="1"/>
  <c r="I711" i="10"/>
  <c r="B710" i="10"/>
  <c r="B711" i="10" l="1"/>
  <c r="I712" i="10"/>
  <c r="L709" i="10"/>
  <c r="M709" i="10" s="1"/>
  <c r="N709" i="10" s="1"/>
  <c r="Q709" i="10" s="1"/>
  <c r="C710" i="10"/>
  <c r="P710" i="10" s="1"/>
  <c r="D710" i="10"/>
  <c r="E710" i="10" s="1"/>
  <c r="F710" i="10"/>
  <c r="O710" i="10" s="1"/>
  <c r="L710" i="10" l="1"/>
  <c r="M710" i="10" s="1"/>
  <c r="N710" i="10" s="1"/>
  <c r="Q710" i="10" s="1"/>
  <c r="I713" i="10"/>
  <c r="B712" i="10"/>
  <c r="C711" i="10"/>
  <c r="P711" i="10" s="1"/>
  <c r="F711" i="10"/>
  <c r="O711" i="10" s="1"/>
  <c r="D711" i="10"/>
  <c r="E711" i="10" s="1"/>
  <c r="F712" i="10" l="1"/>
  <c r="O712" i="10" s="1"/>
  <c r="D712" i="10"/>
  <c r="C712" i="10"/>
  <c r="P712" i="10" s="1"/>
  <c r="L711" i="10"/>
  <c r="M711" i="10" s="1"/>
  <c r="N711" i="10" s="1"/>
  <c r="Q711" i="10" s="1"/>
  <c r="B713" i="10"/>
  <c r="I714" i="10"/>
  <c r="F713" i="10" l="1"/>
  <c r="O713" i="10" s="1"/>
  <c r="C713" i="10"/>
  <c r="P713" i="10" s="1"/>
  <c r="D713" i="10"/>
  <c r="E713" i="10" s="1"/>
  <c r="B714" i="10"/>
  <c r="I715" i="10"/>
  <c r="E712" i="10"/>
  <c r="L712" i="10" l="1"/>
  <c r="M712" i="10" s="1"/>
  <c r="N712" i="10" s="1"/>
  <c r="Q712" i="10" s="1"/>
  <c r="B715" i="10"/>
  <c r="I716" i="10"/>
  <c r="L713" i="10"/>
  <c r="M713" i="10" s="1"/>
  <c r="N713" i="10" s="1"/>
  <c r="Q713" i="10" s="1"/>
  <c r="C714" i="10"/>
  <c r="P714" i="10" s="1"/>
  <c r="F714" i="10"/>
  <c r="O714" i="10" s="1"/>
  <c r="D714" i="10"/>
  <c r="E714" i="10" s="1"/>
  <c r="B716" i="10" l="1"/>
  <c r="I717" i="10"/>
  <c r="L714" i="10"/>
  <c r="M714" i="10" s="1"/>
  <c r="N714" i="10" s="1"/>
  <c r="Q714" i="10" s="1"/>
  <c r="F715" i="10"/>
  <c r="O715" i="10" s="1"/>
  <c r="D715" i="10"/>
  <c r="E715" i="10" s="1"/>
  <c r="C715" i="10"/>
  <c r="P715" i="10" s="1"/>
  <c r="L715" i="10" l="1"/>
  <c r="M715" i="10" s="1"/>
  <c r="N715" i="10" s="1"/>
  <c r="Q715" i="10" s="1"/>
  <c r="B717" i="10"/>
  <c r="I718" i="10"/>
  <c r="F716" i="10"/>
  <c r="O716" i="10" s="1"/>
  <c r="C716" i="10"/>
  <c r="P716" i="10" s="1"/>
  <c r="D716" i="10"/>
  <c r="I719" i="10" l="1"/>
  <c r="B718" i="10"/>
  <c r="E716" i="10"/>
  <c r="F717" i="10"/>
  <c r="O717" i="10" s="1"/>
  <c r="C717" i="10"/>
  <c r="P717" i="10" s="1"/>
  <c r="D717" i="10"/>
  <c r="E717" i="10" l="1"/>
  <c r="L717" i="10" s="1"/>
  <c r="M717" i="10" s="1"/>
  <c r="N717" i="10" s="1"/>
  <c r="Q717" i="10" s="1"/>
  <c r="D718" i="10"/>
  <c r="C718" i="10"/>
  <c r="P718" i="10" s="1"/>
  <c r="F718" i="10"/>
  <c r="O718" i="10" s="1"/>
  <c r="L716" i="10"/>
  <c r="M716" i="10" s="1"/>
  <c r="N716" i="10" s="1"/>
  <c r="Q716" i="10" s="1"/>
  <c r="B719" i="10"/>
  <c r="I720" i="10"/>
  <c r="E718" i="10" l="1"/>
  <c r="L718" i="10" s="1"/>
  <c r="M718" i="10" s="1"/>
  <c r="N718" i="10" s="1"/>
  <c r="Q718" i="10" s="1"/>
  <c r="B720" i="10"/>
  <c r="I721" i="10"/>
  <c r="D719" i="10"/>
  <c r="C719" i="10"/>
  <c r="P719" i="10" s="1"/>
  <c r="F719" i="10"/>
  <c r="O719" i="10" s="1"/>
  <c r="B721" i="10" l="1"/>
  <c r="I722" i="10"/>
  <c r="E719" i="10"/>
  <c r="F720" i="10"/>
  <c r="O720" i="10" s="1"/>
  <c r="C720" i="10"/>
  <c r="P720" i="10" s="1"/>
  <c r="D720" i="10"/>
  <c r="E720" i="10" l="1"/>
  <c r="L720" i="10" s="1"/>
  <c r="M720" i="10" s="1"/>
  <c r="N720" i="10" s="1"/>
  <c r="Q720" i="10" s="1"/>
  <c r="B722" i="10"/>
  <c r="I723" i="10"/>
  <c r="L719" i="10"/>
  <c r="M719" i="10" s="1"/>
  <c r="N719" i="10" s="1"/>
  <c r="Q719" i="10" s="1"/>
  <c r="F721" i="10"/>
  <c r="O721" i="10" s="1"/>
  <c r="C721" i="10"/>
  <c r="P721" i="10" s="1"/>
  <c r="D721" i="10"/>
  <c r="F722" i="10" l="1"/>
  <c r="O722" i="10" s="1"/>
  <c r="C722" i="10"/>
  <c r="P722" i="10" s="1"/>
  <c r="D722" i="10"/>
  <c r="E722" i="10" s="1"/>
  <c r="E721" i="10"/>
  <c r="I724" i="10"/>
  <c r="B723" i="10"/>
  <c r="F723" i="10" l="1"/>
  <c r="O723" i="10" s="1"/>
  <c r="C723" i="10"/>
  <c r="P723" i="10" s="1"/>
  <c r="D723" i="10"/>
  <c r="E723" i="10" s="1"/>
  <c r="L722" i="10"/>
  <c r="M722" i="10" s="1"/>
  <c r="N722" i="10" s="1"/>
  <c r="Q722" i="10" s="1"/>
  <c r="I725" i="10"/>
  <c r="B724" i="10"/>
  <c r="L721" i="10"/>
  <c r="M721" i="10" s="1"/>
  <c r="N721" i="10" s="1"/>
  <c r="Q721" i="10" s="1"/>
  <c r="B725" i="10" l="1"/>
  <c r="I726" i="10"/>
  <c r="L723" i="10"/>
  <c r="M723" i="10" s="1"/>
  <c r="N723" i="10" s="1"/>
  <c r="Q723" i="10" s="1"/>
  <c r="F724" i="10"/>
  <c r="O724" i="10" s="1"/>
  <c r="C724" i="10"/>
  <c r="P724" i="10" s="1"/>
  <c r="D724" i="10"/>
  <c r="B726" i="10" l="1"/>
  <c r="I727" i="10"/>
  <c r="F725" i="10"/>
  <c r="O725" i="10" s="1"/>
  <c r="C725" i="10"/>
  <c r="P725" i="10" s="1"/>
  <c r="D725" i="10"/>
  <c r="E724" i="10"/>
  <c r="L724" i="10" l="1"/>
  <c r="M724" i="10" s="1"/>
  <c r="N724" i="10" s="1"/>
  <c r="Q724" i="10" s="1"/>
  <c r="B727" i="10"/>
  <c r="I728" i="10"/>
  <c r="E725" i="10"/>
  <c r="F726" i="10"/>
  <c r="O726" i="10" s="1"/>
  <c r="C726" i="10"/>
  <c r="P726" i="10" s="1"/>
  <c r="D726" i="10"/>
  <c r="E726" i="10" s="1"/>
  <c r="L726" i="10" l="1"/>
  <c r="M726" i="10" s="1"/>
  <c r="N726" i="10" s="1"/>
  <c r="Q726" i="10" s="1"/>
  <c r="B728" i="10"/>
  <c r="I729" i="10"/>
  <c r="L725" i="10"/>
  <c r="M725" i="10" s="1"/>
  <c r="N725" i="10" s="1"/>
  <c r="Q725" i="10" s="1"/>
  <c r="F727" i="10"/>
  <c r="O727" i="10" s="1"/>
  <c r="C727" i="10"/>
  <c r="P727" i="10" s="1"/>
  <c r="D727" i="10"/>
  <c r="B729" i="10" l="1"/>
  <c r="I730" i="10"/>
  <c r="E727" i="10"/>
  <c r="F728" i="10"/>
  <c r="O728" i="10" s="1"/>
  <c r="D728" i="10"/>
  <c r="C728" i="10"/>
  <c r="P728" i="10" s="1"/>
  <c r="B730" i="10" l="1"/>
  <c r="I731" i="10"/>
  <c r="E728" i="10"/>
  <c r="L727" i="10"/>
  <c r="M727" i="10" s="1"/>
  <c r="N727" i="10" s="1"/>
  <c r="Q727" i="10" s="1"/>
  <c r="F729" i="10"/>
  <c r="O729" i="10" s="1"/>
  <c r="C729" i="10"/>
  <c r="P729" i="10" s="1"/>
  <c r="D729" i="10"/>
  <c r="E729" i="10" s="1"/>
  <c r="L729" i="10" l="1"/>
  <c r="M729" i="10" s="1"/>
  <c r="N729" i="10" s="1"/>
  <c r="Q729" i="10" s="1"/>
  <c r="F730" i="10"/>
  <c r="O730" i="10" s="1"/>
  <c r="C730" i="10"/>
  <c r="P730" i="10" s="1"/>
  <c r="D730" i="10"/>
  <c r="L728" i="10"/>
  <c r="M728" i="10" s="1"/>
  <c r="N728" i="10" s="1"/>
  <c r="Q728" i="10" s="1"/>
  <c r="B731" i="10"/>
  <c r="I732" i="10"/>
  <c r="E730" i="10" l="1"/>
  <c r="L730" i="10" s="1"/>
  <c r="M730" i="10" s="1"/>
  <c r="N730" i="10" s="1"/>
  <c r="Q730" i="10" s="1"/>
  <c r="B732" i="10"/>
  <c r="I733" i="10"/>
  <c r="F731" i="10"/>
  <c r="O731" i="10" s="1"/>
  <c r="D731" i="10"/>
  <c r="E731" i="10" s="1"/>
  <c r="C731" i="10"/>
  <c r="P731" i="10" s="1"/>
  <c r="L731" i="10" l="1"/>
  <c r="M731" i="10" s="1"/>
  <c r="N731" i="10" s="1"/>
  <c r="Q731" i="10" s="1"/>
  <c r="B733" i="10"/>
  <c r="I734" i="10"/>
  <c r="C732" i="10"/>
  <c r="P732" i="10" s="1"/>
  <c r="F732" i="10"/>
  <c r="O732" i="10" s="1"/>
  <c r="D732" i="10"/>
  <c r="E732" i="10" s="1"/>
  <c r="B734" i="10" l="1"/>
  <c r="I735" i="10"/>
  <c r="L732" i="10"/>
  <c r="M732" i="10" s="1"/>
  <c r="N732" i="10" s="1"/>
  <c r="Q732" i="10" s="1"/>
  <c r="F733" i="10"/>
  <c r="O733" i="10" s="1"/>
  <c r="C733" i="10"/>
  <c r="P733" i="10" s="1"/>
  <c r="D733" i="10"/>
  <c r="B735" i="10" l="1"/>
  <c r="I736" i="10"/>
  <c r="E733" i="10"/>
  <c r="C734" i="10"/>
  <c r="P734" i="10" s="1"/>
  <c r="F734" i="10"/>
  <c r="O734" i="10" s="1"/>
  <c r="D734" i="10"/>
  <c r="E734" i="10" s="1"/>
  <c r="L734" i="10" l="1"/>
  <c r="M734" i="10" s="1"/>
  <c r="N734" i="10" s="1"/>
  <c r="Q734" i="10" s="1"/>
  <c r="B736" i="10"/>
  <c r="I737" i="10"/>
  <c r="L733" i="10"/>
  <c r="M733" i="10" s="1"/>
  <c r="N733" i="10" s="1"/>
  <c r="Q733" i="10" s="1"/>
  <c r="D735" i="10"/>
  <c r="C735" i="10"/>
  <c r="P735" i="10" s="1"/>
  <c r="F735" i="10"/>
  <c r="O735" i="10" s="1"/>
  <c r="E735" i="10" l="1"/>
  <c r="L735" i="10" s="1"/>
  <c r="M735" i="10" s="1"/>
  <c r="N735" i="10" s="1"/>
  <c r="Q735" i="10" s="1"/>
  <c r="F736" i="10"/>
  <c r="O736" i="10" s="1"/>
  <c r="C736" i="10"/>
  <c r="P736" i="10" s="1"/>
  <c r="D736" i="10"/>
  <c r="B737" i="10"/>
  <c r="I738" i="10"/>
  <c r="I739" i="10" l="1"/>
  <c r="B738" i="10"/>
  <c r="F737" i="10"/>
  <c r="O737" i="10" s="1"/>
  <c r="D737" i="10"/>
  <c r="C737" i="10"/>
  <c r="P737" i="10" s="1"/>
  <c r="E736" i="10"/>
  <c r="B739" i="10" l="1"/>
  <c r="I740" i="10"/>
  <c r="L736" i="10"/>
  <c r="M736" i="10" s="1"/>
  <c r="N736" i="10" s="1"/>
  <c r="Q736" i="10" s="1"/>
  <c r="E737" i="10"/>
  <c r="C738" i="10"/>
  <c r="P738" i="10" s="1"/>
  <c r="D738" i="10"/>
  <c r="F738" i="10"/>
  <c r="O738" i="10" s="1"/>
  <c r="E738" i="10" l="1"/>
  <c r="L738" i="10" s="1"/>
  <c r="M738" i="10" s="1"/>
  <c r="N738" i="10" s="1"/>
  <c r="Q738" i="10" s="1"/>
  <c r="L737" i="10"/>
  <c r="M737" i="10" s="1"/>
  <c r="N737" i="10" s="1"/>
  <c r="Q737" i="10" s="1"/>
  <c r="F739" i="10"/>
  <c r="O739" i="10" s="1"/>
  <c r="C739" i="10"/>
  <c r="P739" i="10" s="1"/>
  <c r="D739" i="10"/>
  <c r="B740" i="10"/>
  <c r="I741" i="10"/>
  <c r="B741" i="10" l="1"/>
  <c r="I742" i="10"/>
  <c r="F740" i="10"/>
  <c r="O740" i="10" s="1"/>
  <c r="C740" i="10"/>
  <c r="P740" i="10" s="1"/>
  <c r="D740" i="10"/>
  <c r="E740" i="10" s="1"/>
  <c r="E739" i="10"/>
  <c r="L740" i="10" l="1"/>
  <c r="M740" i="10" s="1"/>
  <c r="N740" i="10" s="1"/>
  <c r="Q740" i="10" s="1"/>
  <c r="F741" i="10"/>
  <c r="O741" i="10" s="1"/>
  <c r="D741" i="10"/>
  <c r="E741" i="10" s="1"/>
  <c r="C741" i="10"/>
  <c r="P741" i="10" s="1"/>
  <c r="L739" i="10"/>
  <c r="M739" i="10" s="1"/>
  <c r="N739" i="10" s="1"/>
  <c r="Q739" i="10" s="1"/>
  <c r="I743" i="10"/>
  <c r="B742" i="10"/>
  <c r="C742" i="10" l="1"/>
  <c r="P742" i="10" s="1"/>
  <c r="F742" i="10"/>
  <c r="O742" i="10" s="1"/>
  <c r="D742" i="10"/>
  <c r="E742" i="10" s="1"/>
  <c r="L741" i="10"/>
  <c r="M741" i="10" s="1"/>
  <c r="N741" i="10" s="1"/>
  <c r="Q741" i="10" s="1"/>
  <c r="B743" i="10"/>
  <c r="I744" i="10"/>
  <c r="I745" i="10" l="1"/>
  <c r="B744" i="10"/>
  <c r="C743" i="10"/>
  <c r="P743" i="10" s="1"/>
  <c r="F743" i="10"/>
  <c r="O743" i="10" s="1"/>
  <c r="D743" i="10"/>
  <c r="E743" i="10" s="1"/>
  <c r="L742" i="10"/>
  <c r="M742" i="10" s="1"/>
  <c r="N742" i="10" s="1"/>
  <c r="Q742" i="10" s="1"/>
  <c r="L743" i="10" l="1"/>
  <c r="M743" i="10" s="1"/>
  <c r="N743" i="10" s="1"/>
  <c r="Q743" i="10" s="1"/>
  <c r="B745" i="10"/>
  <c r="I746" i="10"/>
  <c r="F744" i="10"/>
  <c r="O744" i="10" s="1"/>
  <c r="C744" i="10"/>
  <c r="P744" i="10" s="1"/>
  <c r="D744" i="10"/>
  <c r="E744" i="10" l="1"/>
  <c r="L744" i="10" s="1"/>
  <c r="M744" i="10" s="1"/>
  <c r="N744" i="10" s="1"/>
  <c r="Q744" i="10" s="1"/>
  <c r="F745" i="10"/>
  <c r="O745" i="10" s="1"/>
  <c r="D745" i="10"/>
  <c r="C745" i="10"/>
  <c r="P745" i="10" s="1"/>
  <c r="B746" i="10"/>
  <c r="I747" i="10"/>
  <c r="E745" i="10" l="1"/>
  <c r="L745" i="10" s="1"/>
  <c r="M745" i="10" s="1"/>
  <c r="N745" i="10" s="1"/>
  <c r="Q745" i="10" s="1"/>
  <c r="B747" i="10"/>
  <c r="I748" i="10"/>
  <c r="C746" i="10"/>
  <c r="P746" i="10" s="1"/>
  <c r="F746" i="10"/>
  <c r="O746" i="10" s="1"/>
  <c r="D746" i="10"/>
  <c r="E746" i="10" s="1"/>
  <c r="L746" i="10" l="1"/>
  <c r="M746" i="10" s="1"/>
  <c r="N746" i="10" s="1"/>
  <c r="Q746" i="10" s="1"/>
  <c r="F747" i="10"/>
  <c r="O747" i="10" s="1"/>
  <c r="D747" i="10"/>
  <c r="C747" i="10"/>
  <c r="P747" i="10" s="1"/>
  <c r="B748" i="10"/>
  <c r="I749" i="10"/>
  <c r="E747" i="10" l="1"/>
  <c r="L747" i="10" s="1"/>
  <c r="M747" i="10" s="1"/>
  <c r="N747" i="10" s="1"/>
  <c r="Q747" i="10" s="1"/>
  <c r="B749" i="10"/>
  <c r="I750" i="10"/>
  <c r="C748" i="10"/>
  <c r="P748" i="10" s="1"/>
  <c r="F748" i="10"/>
  <c r="O748" i="10" s="1"/>
  <c r="D748" i="10"/>
  <c r="E748" i="10" s="1"/>
  <c r="L748" i="10" l="1"/>
  <c r="M748" i="10" s="1"/>
  <c r="N748" i="10" s="1"/>
  <c r="Q748" i="10" s="1"/>
  <c r="C749" i="10"/>
  <c r="P749" i="10" s="1"/>
  <c r="F749" i="10"/>
  <c r="O749" i="10" s="1"/>
  <c r="D749" i="10"/>
  <c r="E749" i="10" s="1"/>
  <c r="B750" i="10"/>
  <c r="I751" i="10"/>
  <c r="B751" i="10" l="1"/>
  <c r="I752" i="10"/>
  <c r="C750" i="10"/>
  <c r="P750" i="10" s="1"/>
  <c r="D750" i="10"/>
  <c r="F750" i="10"/>
  <c r="O750" i="10" s="1"/>
  <c r="L749" i="10"/>
  <c r="M749" i="10" s="1"/>
  <c r="N749" i="10" s="1"/>
  <c r="Q749" i="10" s="1"/>
  <c r="F751" i="10" l="1"/>
  <c r="O751" i="10" s="1"/>
  <c r="C751" i="10"/>
  <c r="P751" i="10" s="1"/>
  <c r="D751" i="10"/>
  <c r="E750" i="10"/>
  <c r="B752" i="10"/>
  <c r="I753" i="10"/>
  <c r="F752" i="10" l="1"/>
  <c r="O752" i="10" s="1"/>
  <c r="D752" i="10"/>
  <c r="C752" i="10"/>
  <c r="P752" i="10" s="1"/>
  <c r="L750" i="10"/>
  <c r="M750" i="10" s="1"/>
  <c r="N750" i="10" s="1"/>
  <c r="Q750" i="10" s="1"/>
  <c r="B753" i="10"/>
  <c r="I754" i="10"/>
  <c r="E751" i="10"/>
  <c r="E752" i="10" l="1"/>
  <c r="L752" i="10" s="1"/>
  <c r="M752" i="10" s="1"/>
  <c r="N752" i="10" s="1"/>
  <c r="Q752" i="10" s="1"/>
  <c r="B754" i="10"/>
  <c r="I755" i="10"/>
  <c r="L751" i="10"/>
  <c r="M751" i="10" s="1"/>
  <c r="N751" i="10" s="1"/>
  <c r="Q751" i="10" s="1"/>
  <c r="F753" i="10"/>
  <c r="O753" i="10" s="1"/>
  <c r="C753" i="10"/>
  <c r="P753" i="10" s="1"/>
  <c r="D753" i="10"/>
  <c r="E753" i="10" l="1"/>
  <c r="L753" i="10" s="1"/>
  <c r="M753" i="10" s="1"/>
  <c r="N753" i="10" s="1"/>
  <c r="Q753" i="10" s="1"/>
  <c r="B755" i="10"/>
  <c r="I756" i="10"/>
  <c r="F754" i="10"/>
  <c r="O754" i="10" s="1"/>
  <c r="C754" i="10"/>
  <c r="P754" i="10" s="1"/>
  <c r="D754" i="10"/>
  <c r="E754" i="10" l="1"/>
  <c r="L754" i="10" s="1"/>
  <c r="M754" i="10" s="1"/>
  <c r="N754" i="10" s="1"/>
  <c r="Q754" i="10" s="1"/>
  <c r="F755" i="10"/>
  <c r="O755" i="10" s="1"/>
  <c r="C755" i="10"/>
  <c r="P755" i="10" s="1"/>
  <c r="D755" i="10"/>
  <c r="B756" i="10"/>
  <c r="I757" i="10"/>
  <c r="B757" i="10" l="1"/>
  <c r="I758" i="10"/>
  <c r="F756" i="10"/>
  <c r="O756" i="10" s="1"/>
  <c r="C756" i="10"/>
  <c r="P756" i="10" s="1"/>
  <c r="D756" i="10"/>
  <c r="E755" i="10"/>
  <c r="E756" i="10" l="1"/>
  <c r="L756" i="10"/>
  <c r="M756" i="10" s="1"/>
  <c r="N756" i="10" s="1"/>
  <c r="Q756" i="10" s="1"/>
  <c r="F757" i="10"/>
  <c r="O757" i="10" s="1"/>
  <c r="C757" i="10"/>
  <c r="P757" i="10" s="1"/>
  <c r="D757" i="10"/>
  <c r="L755" i="10"/>
  <c r="M755" i="10" s="1"/>
  <c r="N755" i="10" s="1"/>
  <c r="Q755" i="10" s="1"/>
  <c r="B758" i="10"/>
  <c r="I759" i="10"/>
  <c r="F758" i="10" l="1"/>
  <c r="O758" i="10" s="1"/>
  <c r="C758" i="10"/>
  <c r="P758" i="10" s="1"/>
  <c r="D758" i="10"/>
  <c r="B759" i="10"/>
  <c r="I760" i="10"/>
  <c r="E757" i="10"/>
  <c r="B760" i="10" l="1"/>
  <c r="I761" i="10"/>
  <c r="D759" i="10"/>
  <c r="C759" i="10"/>
  <c r="P759" i="10" s="1"/>
  <c r="F759" i="10"/>
  <c r="O759" i="10" s="1"/>
  <c r="L757" i="10"/>
  <c r="M757" i="10" s="1"/>
  <c r="N757" i="10" s="1"/>
  <c r="Q757" i="10" s="1"/>
  <c r="E758" i="10"/>
  <c r="E759" i="10" l="1"/>
  <c r="L759" i="10" s="1"/>
  <c r="M759" i="10" s="1"/>
  <c r="N759" i="10" s="1"/>
  <c r="Q759" i="10" s="1"/>
  <c r="F760" i="10"/>
  <c r="O760" i="10" s="1"/>
  <c r="C760" i="10"/>
  <c r="P760" i="10" s="1"/>
  <c r="D760" i="10"/>
  <c r="L758" i="10"/>
  <c r="M758" i="10" s="1"/>
  <c r="N758" i="10" s="1"/>
  <c r="Q758" i="10" s="1"/>
  <c r="B761" i="10"/>
  <c r="I762" i="10"/>
  <c r="I763" i="10" l="1"/>
  <c r="B762" i="10"/>
  <c r="C761" i="10"/>
  <c r="P761" i="10" s="1"/>
  <c r="D761" i="10"/>
  <c r="F761" i="10"/>
  <c r="O761" i="10" s="1"/>
  <c r="E760" i="10"/>
  <c r="B763" i="10" l="1"/>
  <c r="I764" i="10"/>
  <c r="L760" i="10"/>
  <c r="M760" i="10" s="1"/>
  <c r="N760" i="10" s="1"/>
  <c r="Q760" i="10" s="1"/>
  <c r="E761" i="10"/>
  <c r="F762" i="10"/>
  <c r="O762" i="10" s="1"/>
  <c r="C762" i="10"/>
  <c r="P762" i="10" s="1"/>
  <c r="D762" i="10"/>
  <c r="L761" i="10" l="1"/>
  <c r="M761" i="10" s="1"/>
  <c r="N761" i="10" s="1"/>
  <c r="Q761" i="10" s="1"/>
  <c r="F763" i="10"/>
  <c r="O763" i="10" s="1"/>
  <c r="C763" i="10"/>
  <c r="P763" i="10" s="1"/>
  <c r="D763" i="10"/>
  <c r="E762" i="10"/>
  <c r="I765" i="10"/>
  <c r="B764" i="10"/>
  <c r="B765" i="10" l="1"/>
  <c r="I766" i="10"/>
  <c r="L762" i="10"/>
  <c r="M762" i="10" s="1"/>
  <c r="N762" i="10" s="1"/>
  <c r="Q762" i="10" s="1"/>
  <c r="C764" i="10"/>
  <c r="P764" i="10" s="1"/>
  <c r="F764" i="10"/>
  <c r="O764" i="10" s="1"/>
  <c r="D764" i="10"/>
  <c r="E764" i="10" s="1"/>
  <c r="E763" i="10"/>
  <c r="L764" i="10" l="1"/>
  <c r="M764" i="10" s="1"/>
  <c r="N764" i="10" s="1"/>
  <c r="Q764" i="10" s="1"/>
  <c r="F765" i="10"/>
  <c r="O765" i="10" s="1"/>
  <c r="D765" i="10"/>
  <c r="C765" i="10"/>
  <c r="P765" i="10" s="1"/>
  <c r="L763" i="10"/>
  <c r="M763" i="10" s="1"/>
  <c r="N763" i="10" s="1"/>
  <c r="Q763" i="10" s="1"/>
  <c r="B766" i="10"/>
  <c r="I767" i="10"/>
  <c r="E765" i="10" l="1"/>
  <c r="B767" i="10"/>
  <c r="I768" i="10"/>
  <c r="L765" i="10"/>
  <c r="M765" i="10" s="1"/>
  <c r="N765" i="10" s="1"/>
  <c r="Q765" i="10" s="1"/>
  <c r="F766" i="10"/>
  <c r="O766" i="10" s="1"/>
  <c r="D766" i="10"/>
  <c r="C766" i="10"/>
  <c r="P766" i="10" s="1"/>
  <c r="F767" i="10" l="1"/>
  <c r="O767" i="10" s="1"/>
  <c r="C767" i="10"/>
  <c r="P767" i="10" s="1"/>
  <c r="D767" i="10"/>
  <c r="E766" i="10"/>
  <c r="B768" i="10"/>
  <c r="I769" i="10"/>
  <c r="F768" i="10" l="1"/>
  <c r="O768" i="10" s="1"/>
  <c r="C768" i="10"/>
  <c r="P768" i="10" s="1"/>
  <c r="D768" i="10"/>
  <c r="L766" i="10"/>
  <c r="M766" i="10" s="1"/>
  <c r="N766" i="10" s="1"/>
  <c r="Q766" i="10" s="1"/>
  <c r="B769" i="10"/>
  <c r="I770" i="10"/>
  <c r="E767" i="10"/>
  <c r="I771" i="10" l="1"/>
  <c r="B770" i="10"/>
  <c r="L767" i="10"/>
  <c r="M767" i="10" s="1"/>
  <c r="N767" i="10" s="1"/>
  <c r="Q767" i="10" s="1"/>
  <c r="F769" i="10"/>
  <c r="O769" i="10" s="1"/>
  <c r="D769" i="10"/>
  <c r="C769" i="10"/>
  <c r="P769" i="10" s="1"/>
  <c r="E768" i="10"/>
  <c r="B771" i="10" l="1"/>
  <c r="I772" i="10"/>
  <c r="L768" i="10"/>
  <c r="M768" i="10" s="1"/>
  <c r="N768" i="10" s="1"/>
  <c r="Q768" i="10" s="1"/>
  <c r="E769" i="10"/>
  <c r="F770" i="10"/>
  <c r="O770" i="10" s="1"/>
  <c r="C770" i="10"/>
  <c r="P770" i="10" s="1"/>
  <c r="D770" i="10"/>
  <c r="L769" i="10" l="1"/>
  <c r="M769" i="10" s="1"/>
  <c r="N769" i="10" s="1"/>
  <c r="Q769" i="10" s="1"/>
  <c r="D771" i="10"/>
  <c r="F771" i="10"/>
  <c r="O771" i="10" s="1"/>
  <c r="C771" i="10"/>
  <c r="P771" i="10" s="1"/>
  <c r="E770" i="10"/>
  <c r="B772" i="10"/>
  <c r="I773" i="10"/>
  <c r="F772" i="10" l="1"/>
  <c r="O772" i="10" s="1"/>
  <c r="D772" i="10"/>
  <c r="C772" i="10"/>
  <c r="P772" i="10" s="1"/>
  <c r="L770" i="10"/>
  <c r="M770" i="10" s="1"/>
  <c r="N770" i="10" s="1"/>
  <c r="Q770" i="10" s="1"/>
  <c r="B773" i="10"/>
  <c r="I774" i="10"/>
  <c r="E771" i="10"/>
  <c r="E772" i="10" l="1"/>
  <c r="L772" i="10" s="1"/>
  <c r="M772" i="10" s="1"/>
  <c r="N772" i="10" s="1"/>
  <c r="Q772" i="10" s="1"/>
  <c r="I775" i="10"/>
  <c r="B774" i="10"/>
  <c r="L771" i="10"/>
  <c r="M771" i="10" s="1"/>
  <c r="N771" i="10" s="1"/>
  <c r="Q771" i="10" s="1"/>
  <c r="F773" i="10"/>
  <c r="O773" i="10" s="1"/>
  <c r="C773" i="10"/>
  <c r="P773" i="10" s="1"/>
  <c r="D773" i="10"/>
  <c r="E773" i="10" l="1"/>
  <c r="L773" i="10" s="1"/>
  <c r="M773" i="10" s="1"/>
  <c r="N773" i="10" s="1"/>
  <c r="Q773" i="10" s="1"/>
  <c r="C774" i="10"/>
  <c r="P774" i="10" s="1"/>
  <c r="F774" i="10"/>
  <c r="O774" i="10" s="1"/>
  <c r="D774" i="10"/>
  <c r="E774" i="10" s="1"/>
  <c r="B775" i="10"/>
  <c r="I776" i="10"/>
  <c r="I777" i="10" l="1"/>
  <c r="B776" i="10"/>
  <c r="D775" i="10"/>
  <c r="F775" i="10"/>
  <c r="O775" i="10" s="1"/>
  <c r="C775" i="10"/>
  <c r="P775" i="10" s="1"/>
  <c r="L774" i="10"/>
  <c r="M774" i="10" s="1"/>
  <c r="N774" i="10" s="1"/>
  <c r="Q774" i="10" s="1"/>
  <c r="E775" i="10" l="1"/>
  <c r="B777" i="10"/>
  <c r="I778" i="10"/>
  <c r="F776" i="10"/>
  <c r="O776" i="10" s="1"/>
  <c r="C776" i="10"/>
  <c r="P776" i="10" s="1"/>
  <c r="D776" i="10"/>
  <c r="B778" i="10" l="1"/>
  <c r="I779" i="10"/>
  <c r="E776" i="10"/>
  <c r="C777" i="10"/>
  <c r="P777" i="10" s="1"/>
  <c r="F777" i="10"/>
  <c r="O777" i="10" s="1"/>
  <c r="D777" i="10"/>
  <c r="E777" i="10" s="1"/>
  <c r="L775" i="10"/>
  <c r="M775" i="10" s="1"/>
  <c r="N775" i="10" s="1"/>
  <c r="Q775" i="10" s="1"/>
  <c r="L776" i="10" l="1"/>
  <c r="M776" i="10" s="1"/>
  <c r="N776" i="10" s="1"/>
  <c r="Q776" i="10" s="1"/>
  <c r="B779" i="10"/>
  <c r="I780" i="10"/>
  <c r="L777" i="10"/>
  <c r="M777" i="10" s="1"/>
  <c r="N777" i="10" s="1"/>
  <c r="Q777" i="10" s="1"/>
  <c r="F778" i="10"/>
  <c r="O778" i="10" s="1"/>
  <c r="C778" i="10"/>
  <c r="P778" i="10" s="1"/>
  <c r="D778" i="10"/>
  <c r="E778" i="10" l="1"/>
  <c r="L778" i="10" s="1"/>
  <c r="M778" i="10" s="1"/>
  <c r="N778" i="10" s="1"/>
  <c r="Q778" i="10" s="1"/>
  <c r="F779" i="10"/>
  <c r="O779" i="10" s="1"/>
  <c r="C779" i="10"/>
  <c r="P779" i="10" s="1"/>
  <c r="D779" i="10"/>
  <c r="B780" i="10"/>
  <c r="I781" i="10"/>
  <c r="B781" i="10" l="1"/>
  <c r="I782" i="10"/>
  <c r="C780" i="10"/>
  <c r="P780" i="10" s="1"/>
  <c r="F780" i="10"/>
  <c r="O780" i="10" s="1"/>
  <c r="D780" i="10"/>
  <c r="E780" i="10" s="1"/>
  <c r="E779" i="10"/>
  <c r="L780" i="10" l="1"/>
  <c r="M780" i="10" s="1"/>
  <c r="N780" i="10" s="1"/>
  <c r="Q780" i="10" s="1"/>
  <c r="L779" i="10"/>
  <c r="M779" i="10" s="1"/>
  <c r="N779" i="10" s="1"/>
  <c r="Q779" i="10" s="1"/>
  <c r="B782" i="10"/>
  <c r="I783" i="10"/>
  <c r="F781" i="10"/>
  <c r="O781" i="10" s="1"/>
  <c r="D781" i="10"/>
  <c r="C781" i="10"/>
  <c r="P781" i="10" s="1"/>
  <c r="F782" i="10" l="1"/>
  <c r="O782" i="10" s="1"/>
  <c r="C782" i="10"/>
  <c r="P782" i="10" s="1"/>
  <c r="D782" i="10"/>
  <c r="E781" i="10"/>
  <c r="B783" i="10"/>
  <c r="I784" i="10"/>
  <c r="F783" i="10" l="1"/>
  <c r="O783" i="10" s="1"/>
  <c r="C783" i="10"/>
  <c r="P783" i="10" s="1"/>
  <c r="D783" i="10"/>
  <c r="L781" i="10"/>
  <c r="M781" i="10" s="1"/>
  <c r="N781" i="10" s="1"/>
  <c r="Q781" i="10" s="1"/>
  <c r="I785" i="10"/>
  <c r="B784" i="10"/>
  <c r="E782" i="10"/>
  <c r="F784" i="10" l="1"/>
  <c r="O784" i="10" s="1"/>
  <c r="C784" i="10"/>
  <c r="P784" i="10" s="1"/>
  <c r="D784" i="10"/>
  <c r="L782" i="10"/>
  <c r="M782" i="10" s="1"/>
  <c r="N782" i="10" s="1"/>
  <c r="Q782" i="10" s="1"/>
  <c r="B785" i="10"/>
  <c r="I786" i="10"/>
  <c r="E783" i="10"/>
  <c r="B786" i="10" l="1"/>
  <c r="I787" i="10"/>
  <c r="L783" i="10"/>
  <c r="M783" i="10" s="1"/>
  <c r="N783" i="10" s="1"/>
  <c r="Q783" i="10" s="1"/>
  <c r="F785" i="10"/>
  <c r="O785" i="10" s="1"/>
  <c r="D785" i="10"/>
  <c r="C785" i="10"/>
  <c r="P785" i="10" s="1"/>
  <c r="E784" i="10"/>
  <c r="F786" i="10" l="1"/>
  <c r="O786" i="10" s="1"/>
  <c r="C786" i="10"/>
  <c r="P786" i="10" s="1"/>
  <c r="D786" i="10"/>
  <c r="L784" i="10"/>
  <c r="M784" i="10" s="1"/>
  <c r="N784" i="10" s="1"/>
  <c r="Q784" i="10" s="1"/>
  <c r="E785" i="10"/>
  <c r="B787" i="10"/>
  <c r="I788" i="10"/>
  <c r="L785" i="10" l="1"/>
  <c r="M785" i="10" s="1"/>
  <c r="N785" i="10" s="1"/>
  <c r="Q785" i="10" s="1"/>
  <c r="B788" i="10"/>
  <c r="I789" i="10"/>
  <c r="F787" i="10"/>
  <c r="O787" i="10" s="1"/>
  <c r="C787" i="10"/>
  <c r="P787" i="10" s="1"/>
  <c r="D787" i="10"/>
  <c r="E786" i="10"/>
  <c r="E787" i="10" l="1"/>
  <c r="L787" i="10" s="1"/>
  <c r="M787" i="10" s="1"/>
  <c r="N787" i="10" s="1"/>
  <c r="Q787" i="10" s="1"/>
  <c r="F788" i="10"/>
  <c r="O788" i="10" s="1"/>
  <c r="C788" i="10"/>
  <c r="P788" i="10" s="1"/>
  <c r="D788" i="10"/>
  <c r="L786" i="10"/>
  <c r="M786" i="10" s="1"/>
  <c r="N786" i="10" s="1"/>
  <c r="Q786" i="10" s="1"/>
  <c r="B789" i="10"/>
  <c r="I790" i="10"/>
  <c r="B790" i="10" l="1"/>
  <c r="I791" i="10"/>
  <c r="F789" i="10"/>
  <c r="O789" i="10" s="1"/>
  <c r="D789" i="10"/>
  <c r="C789" i="10"/>
  <c r="P789" i="10" s="1"/>
  <c r="E788" i="10"/>
  <c r="B791" i="10" l="1"/>
  <c r="I792" i="10"/>
  <c r="L788" i="10"/>
  <c r="M788" i="10" s="1"/>
  <c r="N788" i="10" s="1"/>
  <c r="Q788" i="10" s="1"/>
  <c r="E789" i="10"/>
  <c r="C790" i="10"/>
  <c r="P790" i="10" s="1"/>
  <c r="F790" i="10"/>
  <c r="O790" i="10" s="1"/>
  <c r="D790" i="10"/>
  <c r="E790" i="10" s="1"/>
  <c r="L789" i="10" l="1"/>
  <c r="M789" i="10" s="1"/>
  <c r="N789" i="10" s="1"/>
  <c r="Q789" i="10" s="1"/>
  <c r="C791" i="10"/>
  <c r="P791" i="10" s="1"/>
  <c r="F791" i="10"/>
  <c r="O791" i="10" s="1"/>
  <c r="D791" i="10"/>
  <c r="E791" i="10" s="1"/>
  <c r="L790" i="10"/>
  <c r="M790" i="10" s="1"/>
  <c r="N790" i="10" s="1"/>
  <c r="Q790" i="10" s="1"/>
  <c r="B792" i="10"/>
  <c r="I793" i="10"/>
  <c r="B793" i="10" l="1"/>
  <c r="I794" i="10"/>
  <c r="F792" i="10"/>
  <c r="O792" i="10" s="1"/>
  <c r="D792" i="10"/>
  <c r="C792" i="10"/>
  <c r="P792" i="10" s="1"/>
  <c r="L791" i="10"/>
  <c r="M791" i="10" s="1"/>
  <c r="N791" i="10" s="1"/>
  <c r="Q791" i="10" s="1"/>
  <c r="D793" i="10" l="1"/>
  <c r="C793" i="10"/>
  <c r="P793" i="10" s="1"/>
  <c r="F793" i="10"/>
  <c r="O793" i="10" s="1"/>
  <c r="E792" i="10"/>
  <c r="I795" i="10"/>
  <c r="B794" i="10"/>
  <c r="B795" i="10" l="1"/>
  <c r="I796" i="10"/>
  <c r="L792" i="10"/>
  <c r="M792" i="10" s="1"/>
  <c r="N792" i="10" s="1"/>
  <c r="Q792" i="10" s="1"/>
  <c r="C794" i="10"/>
  <c r="P794" i="10" s="1"/>
  <c r="D794" i="10"/>
  <c r="F794" i="10"/>
  <c r="O794" i="10" s="1"/>
  <c r="E793" i="10"/>
  <c r="F795" i="10" l="1"/>
  <c r="O795" i="10" s="1"/>
  <c r="C795" i="10"/>
  <c r="P795" i="10" s="1"/>
  <c r="D795" i="10"/>
  <c r="L793" i="10"/>
  <c r="M793" i="10" s="1"/>
  <c r="N793" i="10" s="1"/>
  <c r="Q793" i="10" s="1"/>
  <c r="E794" i="10"/>
  <c r="I797" i="10"/>
  <c r="B796" i="10"/>
  <c r="B797" i="10" l="1"/>
  <c r="I798" i="10"/>
  <c r="L794" i="10"/>
  <c r="M794" i="10" s="1"/>
  <c r="N794" i="10" s="1"/>
  <c r="Q794" i="10" s="1"/>
  <c r="F796" i="10"/>
  <c r="O796" i="10" s="1"/>
  <c r="D796" i="10"/>
  <c r="C796" i="10"/>
  <c r="P796" i="10" s="1"/>
  <c r="E795" i="10"/>
  <c r="F797" i="10" l="1"/>
  <c r="O797" i="10" s="1"/>
  <c r="D797" i="10"/>
  <c r="C797" i="10"/>
  <c r="P797" i="10" s="1"/>
  <c r="L795" i="10"/>
  <c r="M795" i="10" s="1"/>
  <c r="N795" i="10" s="1"/>
  <c r="Q795" i="10" s="1"/>
  <c r="E796" i="10"/>
  <c r="B798" i="10"/>
  <c r="I799" i="10"/>
  <c r="E797" i="10" l="1"/>
  <c r="L797" i="10" s="1"/>
  <c r="M797" i="10" s="1"/>
  <c r="N797" i="10" s="1"/>
  <c r="Q797" i="10" s="1"/>
  <c r="D798" i="10"/>
  <c r="F798" i="10"/>
  <c r="O798" i="10" s="1"/>
  <c r="C798" i="10"/>
  <c r="P798" i="10" s="1"/>
  <c r="L796" i="10"/>
  <c r="M796" i="10" s="1"/>
  <c r="N796" i="10" s="1"/>
  <c r="Q796" i="10" s="1"/>
  <c r="I800" i="10"/>
  <c r="B799" i="10"/>
  <c r="C799" i="10" l="1"/>
  <c r="P799" i="10" s="1"/>
  <c r="D799" i="10"/>
  <c r="F799" i="10"/>
  <c r="O799" i="10" s="1"/>
  <c r="I801" i="10"/>
  <c r="B800" i="10"/>
  <c r="E798" i="10"/>
  <c r="E799" i="10" l="1"/>
  <c r="L799" i="10" s="1"/>
  <c r="M799" i="10" s="1"/>
  <c r="N799" i="10" s="1"/>
  <c r="Q799" i="10" s="1"/>
  <c r="C800" i="10"/>
  <c r="P800" i="10" s="1"/>
  <c r="F800" i="10"/>
  <c r="O800" i="10" s="1"/>
  <c r="D800" i="10"/>
  <c r="E800" i="10" s="1"/>
  <c r="L798" i="10"/>
  <c r="M798" i="10" s="1"/>
  <c r="N798" i="10" s="1"/>
  <c r="Q798" i="10" s="1"/>
  <c r="B801" i="10"/>
  <c r="I802" i="10"/>
  <c r="I803" i="10" l="1"/>
  <c r="B802" i="10"/>
  <c r="D801" i="10"/>
  <c r="F801" i="10"/>
  <c r="O801" i="10" s="1"/>
  <c r="C801" i="10"/>
  <c r="P801" i="10" s="1"/>
  <c r="L800" i="10"/>
  <c r="M800" i="10" s="1"/>
  <c r="N800" i="10" s="1"/>
  <c r="Q800" i="10" s="1"/>
  <c r="E801" i="10" l="1"/>
  <c r="B803" i="10"/>
  <c r="I804" i="10"/>
  <c r="F802" i="10"/>
  <c r="O802" i="10" s="1"/>
  <c r="C802" i="10"/>
  <c r="P802" i="10" s="1"/>
  <c r="D802" i="10"/>
  <c r="B804" i="10" l="1"/>
  <c r="I805" i="10"/>
  <c r="E802" i="10"/>
  <c r="C803" i="10"/>
  <c r="P803" i="10" s="1"/>
  <c r="F803" i="10"/>
  <c r="O803" i="10" s="1"/>
  <c r="D803" i="10"/>
  <c r="E803" i="10" s="1"/>
  <c r="L801" i="10"/>
  <c r="M801" i="10" s="1"/>
  <c r="N801" i="10" s="1"/>
  <c r="Q801" i="10" s="1"/>
  <c r="L802" i="10" l="1"/>
  <c r="M802" i="10" s="1"/>
  <c r="N802" i="10" s="1"/>
  <c r="Q802" i="10" s="1"/>
  <c r="L803" i="10"/>
  <c r="M803" i="10" s="1"/>
  <c r="N803" i="10" s="1"/>
  <c r="Q803" i="10" s="1"/>
  <c r="B805" i="10"/>
  <c r="I806" i="10"/>
  <c r="F804" i="10"/>
  <c r="O804" i="10" s="1"/>
  <c r="C804" i="10"/>
  <c r="P804" i="10" s="1"/>
  <c r="D804" i="10"/>
  <c r="E804" i="10" l="1"/>
  <c r="L804" i="10" s="1"/>
  <c r="M804" i="10" s="1"/>
  <c r="N804" i="10" s="1"/>
  <c r="Q804" i="10" s="1"/>
  <c r="F805" i="10"/>
  <c r="O805" i="10" s="1"/>
  <c r="C805" i="10"/>
  <c r="P805" i="10" s="1"/>
  <c r="D805" i="10"/>
  <c r="B806" i="10"/>
  <c r="I807" i="10"/>
  <c r="C806" i="10" l="1"/>
  <c r="P806" i="10" s="1"/>
  <c r="F806" i="10"/>
  <c r="O806" i="10" s="1"/>
  <c r="D806" i="10"/>
  <c r="E806" i="10" s="1"/>
  <c r="B807" i="10"/>
  <c r="I808" i="10"/>
  <c r="E805" i="10"/>
  <c r="B808" i="10" l="1"/>
  <c r="I809" i="10"/>
  <c r="L805" i="10"/>
  <c r="M805" i="10" s="1"/>
  <c r="N805" i="10" s="1"/>
  <c r="Q805" i="10" s="1"/>
  <c r="C807" i="10"/>
  <c r="P807" i="10" s="1"/>
  <c r="F807" i="10"/>
  <c r="O807" i="10" s="1"/>
  <c r="D807" i="10"/>
  <c r="E807" i="10" s="1"/>
  <c r="L806" i="10"/>
  <c r="M806" i="10" s="1"/>
  <c r="N806" i="10" s="1"/>
  <c r="Q806" i="10" s="1"/>
  <c r="L807" i="10" l="1"/>
  <c r="M807" i="10" s="1"/>
  <c r="N807" i="10" s="1"/>
  <c r="Q807" i="10" s="1"/>
  <c r="B809" i="10"/>
  <c r="I810" i="10"/>
  <c r="F808" i="10"/>
  <c r="O808" i="10" s="1"/>
  <c r="C808" i="10"/>
  <c r="P808" i="10" s="1"/>
  <c r="D808" i="10"/>
  <c r="E808" i="10" l="1"/>
  <c r="L808" i="10" s="1"/>
  <c r="M808" i="10" s="1"/>
  <c r="N808" i="10" s="1"/>
  <c r="Q808" i="10" s="1"/>
  <c r="F809" i="10"/>
  <c r="O809" i="10" s="1"/>
  <c r="C809" i="10"/>
  <c r="P809" i="10" s="1"/>
  <c r="D809" i="10"/>
  <c r="B810" i="10"/>
  <c r="I811" i="10"/>
  <c r="B811" i="10" l="1"/>
  <c r="I812" i="10"/>
  <c r="C810" i="10"/>
  <c r="P810" i="10" s="1"/>
  <c r="F810" i="10"/>
  <c r="O810" i="10" s="1"/>
  <c r="D810" i="10"/>
  <c r="E810" i="10" s="1"/>
  <c r="E809" i="10"/>
  <c r="L810" i="10" l="1"/>
  <c r="M810" i="10" s="1"/>
  <c r="N810" i="10" s="1"/>
  <c r="Q810" i="10" s="1"/>
  <c r="C811" i="10"/>
  <c r="P811" i="10" s="1"/>
  <c r="F811" i="10"/>
  <c r="O811" i="10" s="1"/>
  <c r="D811" i="10"/>
  <c r="E811" i="10" s="1"/>
  <c r="L809" i="10"/>
  <c r="M809" i="10" s="1"/>
  <c r="N809" i="10" s="1"/>
  <c r="Q809" i="10" s="1"/>
  <c r="B812" i="10"/>
  <c r="I813" i="10"/>
  <c r="B813" i="10" l="1"/>
  <c r="I814" i="10"/>
  <c r="F812" i="10"/>
  <c r="O812" i="10" s="1"/>
  <c r="D812" i="10"/>
  <c r="C812" i="10"/>
  <c r="P812" i="10" s="1"/>
  <c r="L811" i="10"/>
  <c r="M811" i="10" s="1"/>
  <c r="N811" i="10" s="1"/>
  <c r="Q811" i="10" s="1"/>
  <c r="C813" i="10" l="1"/>
  <c r="P813" i="10" s="1"/>
  <c r="F813" i="10"/>
  <c r="O813" i="10" s="1"/>
  <c r="D813" i="10"/>
  <c r="E813" i="10" s="1"/>
  <c r="E812" i="10"/>
  <c r="B814" i="10"/>
  <c r="I815" i="10"/>
  <c r="B815" i="10" l="1"/>
  <c r="I816" i="10"/>
  <c r="L812" i="10"/>
  <c r="M812" i="10" s="1"/>
  <c r="N812" i="10" s="1"/>
  <c r="Q812" i="10" s="1"/>
  <c r="C814" i="10"/>
  <c r="P814" i="10" s="1"/>
  <c r="F814" i="10"/>
  <c r="O814" i="10" s="1"/>
  <c r="D814" i="10"/>
  <c r="E814" i="10" s="1"/>
  <c r="L813" i="10"/>
  <c r="M813" i="10" s="1"/>
  <c r="N813" i="10" s="1"/>
  <c r="Q813" i="10" s="1"/>
  <c r="L814" i="10" l="1"/>
  <c r="M814" i="10" s="1"/>
  <c r="N814" i="10" s="1"/>
  <c r="Q814" i="10" s="1"/>
  <c r="C815" i="10"/>
  <c r="P815" i="10" s="1"/>
  <c r="F815" i="10"/>
  <c r="O815" i="10" s="1"/>
  <c r="D815" i="10"/>
  <c r="E815" i="10" s="1"/>
  <c r="B816" i="10"/>
  <c r="I817" i="10"/>
  <c r="C816" i="10" l="1"/>
  <c r="P816" i="10" s="1"/>
  <c r="D816" i="10"/>
  <c r="F816" i="10"/>
  <c r="O816" i="10" s="1"/>
  <c r="B817" i="10"/>
  <c r="I818" i="10"/>
  <c r="L815" i="10"/>
  <c r="M815" i="10" s="1"/>
  <c r="N815" i="10" s="1"/>
  <c r="Q815" i="10" s="1"/>
  <c r="E816" i="10" l="1"/>
  <c r="L816" i="10" s="1"/>
  <c r="M816" i="10" s="1"/>
  <c r="N816" i="10" s="1"/>
  <c r="Q816" i="10" s="1"/>
  <c r="B818" i="10"/>
  <c r="I819" i="10"/>
  <c r="F817" i="10"/>
  <c r="O817" i="10" s="1"/>
  <c r="C817" i="10"/>
  <c r="P817" i="10" s="1"/>
  <c r="D817" i="10"/>
  <c r="E817" i="10" l="1"/>
  <c r="I820" i="10"/>
  <c r="B819" i="10"/>
  <c r="F818" i="10"/>
  <c r="O818" i="10" s="1"/>
  <c r="C818" i="10"/>
  <c r="P818" i="10" s="1"/>
  <c r="D818" i="10"/>
  <c r="E818" i="10" l="1"/>
  <c r="L818" i="10" s="1"/>
  <c r="M818" i="10" s="1"/>
  <c r="N818" i="10" s="1"/>
  <c r="Q818" i="10" s="1"/>
  <c r="F819" i="10"/>
  <c r="O819" i="10" s="1"/>
  <c r="D819" i="10"/>
  <c r="C819" i="10"/>
  <c r="P819" i="10" s="1"/>
  <c r="B820" i="10"/>
  <c r="I821" i="10"/>
  <c r="L817" i="10"/>
  <c r="M817" i="10" s="1"/>
  <c r="N817" i="10" s="1"/>
  <c r="Q817" i="10" s="1"/>
  <c r="B821" i="10" l="1"/>
  <c r="I822" i="10"/>
  <c r="E819" i="10"/>
  <c r="F820" i="10"/>
  <c r="O820" i="10" s="1"/>
  <c r="C820" i="10"/>
  <c r="P820" i="10" s="1"/>
  <c r="D820" i="10"/>
  <c r="E820" i="10" l="1"/>
  <c r="L820" i="10" s="1"/>
  <c r="M820" i="10" s="1"/>
  <c r="N820" i="10" s="1"/>
  <c r="Q820" i="10" s="1"/>
  <c r="L819" i="10"/>
  <c r="M819" i="10" s="1"/>
  <c r="N819" i="10" s="1"/>
  <c r="Q819" i="10" s="1"/>
  <c r="F821" i="10"/>
  <c r="O821" i="10" s="1"/>
  <c r="D821" i="10"/>
  <c r="C821" i="10"/>
  <c r="P821" i="10" s="1"/>
  <c r="I823" i="10"/>
  <c r="B822" i="10"/>
  <c r="C822" i="10" l="1"/>
  <c r="P822" i="10" s="1"/>
  <c r="F822" i="10"/>
  <c r="O822" i="10" s="1"/>
  <c r="D822" i="10"/>
  <c r="E822" i="10" s="1"/>
  <c r="B823" i="10"/>
  <c r="I824" i="10"/>
  <c r="E821" i="10"/>
  <c r="I825" i="10" l="1"/>
  <c r="B824" i="10"/>
  <c r="C823" i="10"/>
  <c r="P823" i="10" s="1"/>
  <c r="F823" i="10"/>
  <c r="O823" i="10" s="1"/>
  <c r="D823" i="10"/>
  <c r="E823" i="10" s="1"/>
  <c r="L821" i="10"/>
  <c r="M821" i="10" s="1"/>
  <c r="N821" i="10" s="1"/>
  <c r="Q821" i="10" s="1"/>
  <c r="L822" i="10"/>
  <c r="M822" i="10" s="1"/>
  <c r="N822" i="10" s="1"/>
  <c r="Q822" i="10" s="1"/>
  <c r="L823" i="10" l="1"/>
  <c r="M823" i="10" s="1"/>
  <c r="N823" i="10" s="1"/>
  <c r="Q823" i="10" s="1"/>
  <c r="B825" i="10"/>
  <c r="I826" i="10"/>
  <c r="D824" i="10"/>
  <c r="C824" i="10"/>
  <c r="P824" i="10" s="1"/>
  <c r="F824" i="10"/>
  <c r="O824" i="10" s="1"/>
  <c r="E824" i="10" l="1"/>
  <c r="B826" i="10"/>
  <c r="I827" i="10"/>
  <c r="F825" i="10"/>
  <c r="O825" i="10" s="1"/>
  <c r="D825" i="10"/>
  <c r="C825" i="10"/>
  <c r="P825" i="10" s="1"/>
  <c r="E825" i="10" l="1"/>
  <c r="B827" i="10"/>
  <c r="I828" i="10"/>
  <c r="C826" i="10"/>
  <c r="P826" i="10" s="1"/>
  <c r="F826" i="10"/>
  <c r="O826" i="10" s="1"/>
  <c r="D826" i="10"/>
  <c r="E826" i="10" s="1"/>
  <c r="L824" i="10"/>
  <c r="M824" i="10" s="1"/>
  <c r="N824" i="10" s="1"/>
  <c r="Q824" i="10" s="1"/>
  <c r="B828" i="10" l="1"/>
  <c r="I829" i="10"/>
  <c r="C827" i="10"/>
  <c r="P827" i="10" s="1"/>
  <c r="F827" i="10"/>
  <c r="O827" i="10" s="1"/>
  <c r="D827" i="10"/>
  <c r="E827" i="10" s="1"/>
  <c r="L826" i="10"/>
  <c r="M826" i="10" s="1"/>
  <c r="N826" i="10" s="1"/>
  <c r="Q826" i="10" s="1"/>
  <c r="L825" i="10"/>
  <c r="M825" i="10" s="1"/>
  <c r="N825" i="10" s="1"/>
  <c r="Q825" i="10" s="1"/>
  <c r="L827" i="10" l="1"/>
  <c r="M827" i="10" s="1"/>
  <c r="N827" i="10" s="1"/>
  <c r="Q827" i="10" s="1"/>
  <c r="F828" i="10"/>
  <c r="O828" i="10" s="1"/>
  <c r="C828" i="10"/>
  <c r="P828" i="10" s="1"/>
  <c r="D828" i="10"/>
  <c r="B829" i="10"/>
  <c r="I830" i="10"/>
  <c r="E828" i="10" l="1"/>
  <c r="L828" i="10" s="1"/>
  <c r="M828" i="10" s="1"/>
  <c r="N828" i="10" s="1"/>
  <c r="Q828" i="10" s="1"/>
  <c r="B830" i="10"/>
  <c r="I831" i="10"/>
  <c r="F829" i="10"/>
  <c r="O829" i="10" s="1"/>
  <c r="C829" i="10"/>
  <c r="P829" i="10" s="1"/>
  <c r="D829" i="10"/>
  <c r="E829" i="10" l="1"/>
  <c r="L829" i="10" s="1"/>
  <c r="M829" i="10" s="1"/>
  <c r="N829" i="10" s="1"/>
  <c r="Q829" i="10" s="1"/>
  <c r="C830" i="10"/>
  <c r="P830" i="10" s="1"/>
  <c r="F830" i="10"/>
  <c r="O830" i="10" s="1"/>
  <c r="D830" i="10"/>
  <c r="E830" i="10" s="1"/>
  <c r="B831" i="10"/>
  <c r="I832" i="10"/>
  <c r="I833" i="10" l="1"/>
  <c r="B832" i="10"/>
  <c r="F831" i="10"/>
  <c r="O831" i="10" s="1"/>
  <c r="C831" i="10"/>
  <c r="P831" i="10" s="1"/>
  <c r="D831" i="10"/>
  <c r="L830" i="10"/>
  <c r="M830" i="10" s="1"/>
  <c r="N830" i="10" s="1"/>
  <c r="Q830" i="10" s="1"/>
  <c r="E831" i="10" l="1"/>
  <c r="B833" i="10"/>
  <c r="I834" i="10"/>
  <c r="F832" i="10"/>
  <c r="O832" i="10" s="1"/>
  <c r="C832" i="10"/>
  <c r="P832" i="10" s="1"/>
  <c r="D832" i="10"/>
  <c r="E832" i="10" l="1"/>
  <c r="L832" i="10" s="1"/>
  <c r="M832" i="10" s="1"/>
  <c r="N832" i="10" s="1"/>
  <c r="Q832" i="10" s="1"/>
  <c r="I835" i="10"/>
  <c r="B834" i="10"/>
  <c r="F833" i="10"/>
  <c r="O833" i="10" s="1"/>
  <c r="D833" i="10"/>
  <c r="C833" i="10"/>
  <c r="P833" i="10" s="1"/>
  <c r="L831" i="10"/>
  <c r="M831" i="10" s="1"/>
  <c r="N831" i="10" s="1"/>
  <c r="Q831" i="10" s="1"/>
  <c r="E833" i="10" l="1"/>
  <c r="L833" i="10" s="1"/>
  <c r="M833" i="10" s="1"/>
  <c r="N833" i="10" s="1"/>
  <c r="Q833" i="10" s="1"/>
  <c r="B835" i="10"/>
  <c r="I836" i="10"/>
  <c r="F834" i="10"/>
  <c r="O834" i="10" s="1"/>
  <c r="D834" i="10"/>
  <c r="C834" i="10"/>
  <c r="P834" i="10" s="1"/>
  <c r="E834" i="10" l="1"/>
  <c r="F835" i="10"/>
  <c r="O835" i="10" s="1"/>
  <c r="C835" i="10"/>
  <c r="P835" i="10" s="1"/>
  <c r="D835" i="10"/>
  <c r="L834" i="10"/>
  <c r="M834" i="10" s="1"/>
  <c r="N834" i="10" s="1"/>
  <c r="Q834" i="10" s="1"/>
  <c r="I837" i="10"/>
  <c r="B836" i="10"/>
  <c r="E835" i="10" l="1"/>
  <c r="C836" i="10"/>
  <c r="P836" i="10" s="1"/>
  <c r="D836" i="10"/>
  <c r="F836" i="10"/>
  <c r="O836" i="10" s="1"/>
  <c r="B837" i="10"/>
  <c r="I838" i="10"/>
  <c r="L835" i="10"/>
  <c r="M835" i="10" s="1"/>
  <c r="N835" i="10" s="1"/>
  <c r="Q835" i="10" s="1"/>
  <c r="F837" i="10" l="1"/>
  <c r="O837" i="10" s="1"/>
  <c r="D837" i="10"/>
  <c r="C837" i="10"/>
  <c r="P837" i="10" s="1"/>
  <c r="B838" i="10"/>
  <c r="I839" i="10"/>
  <c r="E836" i="10"/>
  <c r="L836" i="10" l="1"/>
  <c r="M836" i="10" s="1"/>
  <c r="N836" i="10" s="1"/>
  <c r="Q836" i="10" s="1"/>
  <c r="B839" i="10"/>
  <c r="I840" i="10"/>
  <c r="E837" i="10"/>
  <c r="F838" i="10"/>
  <c r="O838" i="10" s="1"/>
  <c r="C838" i="10"/>
  <c r="P838" i="10" s="1"/>
  <c r="D838" i="10"/>
  <c r="E838" i="10" l="1"/>
  <c r="B840" i="10"/>
  <c r="I841" i="10"/>
  <c r="L837" i="10"/>
  <c r="M837" i="10" s="1"/>
  <c r="N837" i="10" s="1"/>
  <c r="Q837" i="10" s="1"/>
  <c r="C839" i="10"/>
  <c r="P839" i="10" s="1"/>
  <c r="F839" i="10"/>
  <c r="O839" i="10" s="1"/>
  <c r="D839" i="10"/>
  <c r="E839" i="10" s="1"/>
  <c r="L838" i="10"/>
  <c r="M838" i="10" s="1"/>
  <c r="N838" i="10" s="1"/>
  <c r="Q838" i="10" s="1"/>
  <c r="L839" i="10" l="1"/>
  <c r="M839" i="10" s="1"/>
  <c r="N839" i="10" s="1"/>
  <c r="Q839" i="10" s="1"/>
  <c r="F840" i="10"/>
  <c r="O840" i="10" s="1"/>
  <c r="C840" i="10"/>
  <c r="P840" i="10" s="1"/>
  <c r="D840" i="10"/>
  <c r="B841" i="10"/>
  <c r="I842" i="10"/>
  <c r="E840" i="10" l="1"/>
  <c r="L840" i="10" s="1"/>
  <c r="M840" i="10" s="1"/>
  <c r="N840" i="10" s="1"/>
  <c r="Q840" i="10" s="1"/>
  <c r="B842" i="10"/>
  <c r="I843" i="10"/>
  <c r="F841" i="10"/>
  <c r="O841" i="10" s="1"/>
  <c r="C841" i="10"/>
  <c r="P841" i="10" s="1"/>
  <c r="D841" i="10"/>
  <c r="E841" i="10" l="1"/>
  <c r="L841" i="10" s="1"/>
  <c r="M841" i="10" s="1"/>
  <c r="N841" i="10" s="1"/>
  <c r="Q841" i="10" s="1"/>
  <c r="I844" i="10"/>
  <c r="B843" i="10"/>
  <c r="F842" i="10"/>
  <c r="O842" i="10" s="1"/>
  <c r="C842" i="10"/>
  <c r="P842" i="10" s="1"/>
  <c r="D842" i="10"/>
  <c r="E842" i="10" l="1"/>
  <c r="L842" i="10" s="1"/>
  <c r="M842" i="10" s="1"/>
  <c r="N842" i="10" s="1"/>
  <c r="Q842" i="10" s="1"/>
  <c r="B844" i="10"/>
  <c r="I845" i="10"/>
  <c r="C843" i="10"/>
  <c r="P843" i="10" s="1"/>
  <c r="F843" i="10"/>
  <c r="O843" i="10" s="1"/>
  <c r="D843" i="10"/>
  <c r="E843" i="10" s="1"/>
  <c r="I846" i="10" l="1"/>
  <c r="B845" i="10"/>
  <c r="L843" i="10"/>
  <c r="M843" i="10" s="1"/>
  <c r="N843" i="10" s="1"/>
  <c r="Q843" i="10" s="1"/>
  <c r="F844" i="10"/>
  <c r="O844" i="10" s="1"/>
  <c r="C844" i="10"/>
  <c r="P844" i="10" s="1"/>
  <c r="D844" i="10"/>
  <c r="E844" i="10" l="1"/>
  <c r="B846" i="10"/>
  <c r="I847" i="10"/>
  <c r="C845" i="10"/>
  <c r="P845" i="10" s="1"/>
  <c r="D845" i="10"/>
  <c r="F845" i="10"/>
  <c r="O845" i="10" s="1"/>
  <c r="E845" i="10" l="1"/>
  <c r="B847" i="10"/>
  <c r="I848" i="10"/>
  <c r="C846" i="10"/>
  <c r="P846" i="10" s="1"/>
  <c r="F846" i="10"/>
  <c r="O846" i="10" s="1"/>
  <c r="D846" i="10"/>
  <c r="E846" i="10" s="1"/>
  <c r="L844" i="10"/>
  <c r="M844" i="10" s="1"/>
  <c r="N844" i="10" s="1"/>
  <c r="Q844" i="10" s="1"/>
  <c r="B848" i="10" l="1"/>
  <c r="I849" i="10"/>
  <c r="L846" i="10"/>
  <c r="M846" i="10" s="1"/>
  <c r="N846" i="10" s="1"/>
  <c r="Q846" i="10" s="1"/>
  <c r="F847" i="10"/>
  <c r="O847" i="10" s="1"/>
  <c r="D847" i="10"/>
  <c r="C847" i="10"/>
  <c r="P847" i="10" s="1"/>
  <c r="L845" i="10"/>
  <c r="M845" i="10" s="1"/>
  <c r="N845" i="10" s="1"/>
  <c r="Q845" i="10" s="1"/>
  <c r="E847" i="10" l="1"/>
  <c r="F848" i="10"/>
  <c r="O848" i="10" s="1"/>
  <c r="D848" i="10"/>
  <c r="C848" i="10"/>
  <c r="P848" i="10" s="1"/>
  <c r="L847" i="10"/>
  <c r="M847" i="10" s="1"/>
  <c r="N847" i="10" s="1"/>
  <c r="Q847" i="10" s="1"/>
  <c r="I850" i="10"/>
  <c r="B849" i="10"/>
  <c r="F849" i="10" l="1"/>
  <c r="O849" i="10" s="1"/>
  <c r="D849" i="10"/>
  <c r="C849" i="10"/>
  <c r="P849" i="10" s="1"/>
  <c r="E848" i="10"/>
  <c r="B850" i="10"/>
  <c r="I851" i="10"/>
  <c r="I852" i="10" l="1"/>
  <c r="B851" i="10"/>
  <c r="F850" i="10"/>
  <c r="O850" i="10" s="1"/>
  <c r="C850" i="10"/>
  <c r="P850" i="10" s="1"/>
  <c r="D850" i="10"/>
  <c r="L848" i="10"/>
  <c r="M848" i="10" s="1"/>
  <c r="N848" i="10" s="1"/>
  <c r="Q848" i="10" s="1"/>
  <c r="E849" i="10"/>
  <c r="E850" i="10" l="1"/>
  <c r="L850" i="10"/>
  <c r="M850" i="10" s="1"/>
  <c r="N850" i="10" s="1"/>
  <c r="Q850" i="10" s="1"/>
  <c r="L849" i="10"/>
  <c r="M849" i="10" s="1"/>
  <c r="N849" i="10" s="1"/>
  <c r="Q849" i="10" s="1"/>
  <c r="F851" i="10"/>
  <c r="O851" i="10" s="1"/>
  <c r="D851" i="10"/>
  <c r="C851" i="10"/>
  <c r="P851" i="10" s="1"/>
  <c r="B852" i="10"/>
  <c r="I853" i="10"/>
  <c r="B853" i="10" l="1"/>
  <c r="I854" i="10"/>
  <c r="E851" i="10"/>
  <c r="C852" i="10"/>
  <c r="P852" i="10" s="1"/>
  <c r="F852" i="10"/>
  <c r="O852" i="10" s="1"/>
  <c r="D852" i="10"/>
  <c r="E852" i="10" s="1"/>
  <c r="L851" i="10" l="1"/>
  <c r="M851" i="10" s="1"/>
  <c r="N851" i="10" s="1"/>
  <c r="Q851" i="10" s="1"/>
  <c r="B854" i="10"/>
  <c r="I855" i="10"/>
  <c r="L852" i="10"/>
  <c r="M852" i="10" s="1"/>
  <c r="N852" i="10" s="1"/>
  <c r="Q852" i="10" s="1"/>
  <c r="C853" i="10"/>
  <c r="P853" i="10" s="1"/>
  <c r="F853" i="10"/>
  <c r="O853" i="10" s="1"/>
  <c r="D853" i="10"/>
  <c r="E853" i="10" s="1"/>
  <c r="L853" i="10" l="1"/>
  <c r="M853" i="10" s="1"/>
  <c r="N853" i="10" s="1"/>
  <c r="Q853" i="10" s="1"/>
  <c r="F854" i="10"/>
  <c r="O854" i="10" s="1"/>
  <c r="C854" i="10"/>
  <c r="P854" i="10" s="1"/>
  <c r="D854" i="10"/>
  <c r="B855" i="10"/>
  <c r="I856" i="10"/>
  <c r="E854" i="10" l="1"/>
  <c r="L854" i="10" s="1"/>
  <c r="M854" i="10" s="1"/>
  <c r="N854" i="10" s="1"/>
  <c r="Q854" i="10" s="1"/>
  <c r="B856" i="10"/>
  <c r="I857" i="10"/>
  <c r="C855" i="10"/>
  <c r="P855" i="10" s="1"/>
  <c r="F855" i="10"/>
  <c r="O855" i="10" s="1"/>
  <c r="D855" i="10"/>
  <c r="E855" i="10" s="1"/>
  <c r="B857" i="10" l="1"/>
  <c r="I858" i="10"/>
  <c r="L855" i="10"/>
  <c r="M855" i="10" s="1"/>
  <c r="N855" i="10" s="1"/>
  <c r="Q855" i="10" s="1"/>
  <c r="C856" i="10"/>
  <c r="P856" i="10" s="1"/>
  <c r="F856" i="10"/>
  <c r="O856" i="10" s="1"/>
  <c r="D856" i="10"/>
  <c r="E856" i="10" s="1"/>
  <c r="L856" i="10" l="1"/>
  <c r="M856" i="10" s="1"/>
  <c r="N856" i="10" s="1"/>
  <c r="Q856" i="10" s="1"/>
  <c r="F857" i="10"/>
  <c r="O857" i="10" s="1"/>
  <c r="C857" i="10"/>
  <c r="P857" i="10" s="1"/>
  <c r="D857" i="10"/>
  <c r="B858" i="10"/>
  <c r="I859" i="10"/>
  <c r="E857" i="10" l="1"/>
  <c r="L857" i="10" s="1"/>
  <c r="M857" i="10" s="1"/>
  <c r="N857" i="10" s="1"/>
  <c r="Q857" i="10" s="1"/>
  <c r="B859" i="10"/>
  <c r="I860" i="10"/>
  <c r="F858" i="10"/>
  <c r="O858" i="10" s="1"/>
  <c r="C858" i="10"/>
  <c r="P858" i="10" s="1"/>
  <c r="D858" i="10"/>
  <c r="E858" i="10" l="1"/>
  <c r="L858" i="10" s="1"/>
  <c r="M858" i="10" s="1"/>
  <c r="N858" i="10" s="1"/>
  <c r="Q858" i="10" s="1"/>
  <c r="C859" i="10"/>
  <c r="P859" i="10" s="1"/>
  <c r="F859" i="10"/>
  <c r="O859" i="10" s="1"/>
  <c r="D859" i="10"/>
  <c r="E859" i="10" s="1"/>
  <c r="B860" i="10"/>
  <c r="I861" i="10"/>
  <c r="F860" i="10" l="1"/>
  <c r="O860" i="10" s="1"/>
  <c r="D860" i="10"/>
  <c r="C860" i="10"/>
  <c r="P860" i="10" s="1"/>
  <c r="I862" i="10"/>
  <c r="B861" i="10"/>
  <c r="L859" i="10"/>
  <c r="M859" i="10" s="1"/>
  <c r="N859" i="10" s="1"/>
  <c r="Q859" i="10" s="1"/>
  <c r="F861" i="10" l="1"/>
  <c r="O861" i="10" s="1"/>
  <c r="D861" i="10"/>
  <c r="C861" i="10"/>
  <c r="P861" i="10" s="1"/>
  <c r="E860" i="10"/>
  <c r="B862" i="10"/>
  <c r="I863" i="10"/>
  <c r="B863" i="10" l="1"/>
  <c r="I864" i="10"/>
  <c r="C862" i="10"/>
  <c r="P862" i="10" s="1"/>
  <c r="D862" i="10"/>
  <c r="F862" i="10"/>
  <c r="O862" i="10" s="1"/>
  <c r="L860" i="10"/>
  <c r="M860" i="10" s="1"/>
  <c r="N860" i="10" s="1"/>
  <c r="Q860" i="10" s="1"/>
  <c r="E861" i="10"/>
  <c r="E862" i="10" l="1"/>
  <c r="L862" i="10" s="1"/>
  <c r="M862" i="10" s="1"/>
  <c r="N862" i="10" s="1"/>
  <c r="Q862" i="10" s="1"/>
  <c r="L861" i="10"/>
  <c r="M861" i="10" s="1"/>
  <c r="N861" i="10" s="1"/>
  <c r="Q861" i="10" s="1"/>
  <c r="C863" i="10"/>
  <c r="P863" i="10" s="1"/>
  <c r="F863" i="10"/>
  <c r="O863" i="10" s="1"/>
  <c r="D863" i="10"/>
  <c r="E863" i="10" s="1"/>
  <c r="B864" i="10"/>
  <c r="I865" i="10"/>
  <c r="F864" i="10" l="1"/>
  <c r="O864" i="10" s="1"/>
  <c r="D864" i="10"/>
  <c r="C864" i="10"/>
  <c r="P864" i="10" s="1"/>
  <c r="B865" i="10"/>
  <c r="I866" i="10"/>
  <c r="L863" i="10"/>
  <c r="M863" i="10" s="1"/>
  <c r="N863" i="10" s="1"/>
  <c r="Q863" i="10" s="1"/>
  <c r="B866" i="10" l="1"/>
  <c r="I867" i="10"/>
  <c r="E864" i="10"/>
  <c r="C865" i="10"/>
  <c r="P865" i="10" s="1"/>
  <c r="D865" i="10"/>
  <c r="F865" i="10"/>
  <c r="O865" i="10" s="1"/>
  <c r="E865" i="10" l="1"/>
  <c r="L864" i="10"/>
  <c r="M864" i="10" s="1"/>
  <c r="N864" i="10" s="1"/>
  <c r="Q864" i="10" s="1"/>
  <c r="F866" i="10"/>
  <c r="O866" i="10" s="1"/>
  <c r="D866" i="10"/>
  <c r="C866" i="10"/>
  <c r="P866" i="10" s="1"/>
  <c r="I868" i="10"/>
  <c r="B867" i="10"/>
  <c r="E866" i="10" l="1"/>
  <c r="L866" i="10" s="1"/>
  <c r="M866" i="10" s="1"/>
  <c r="N866" i="10" s="1"/>
  <c r="Q866" i="10" s="1"/>
  <c r="B868" i="10"/>
  <c r="I869" i="10"/>
  <c r="C867" i="10"/>
  <c r="P867" i="10" s="1"/>
  <c r="D867" i="10"/>
  <c r="F867" i="10"/>
  <c r="O867" i="10" s="1"/>
  <c r="L865" i="10"/>
  <c r="M865" i="10" s="1"/>
  <c r="N865" i="10" s="1"/>
  <c r="Q865" i="10" s="1"/>
  <c r="E867" i="10" l="1"/>
  <c r="F868" i="10"/>
  <c r="O868" i="10" s="1"/>
  <c r="C868" i="10"/>
  <c r="P868" i="10" s="1"/>
  <c r="D868" i="10"/>
  <c r="L867" i="10"/>
  <c r="M867" i="10" s="1"/>
  <c r="N867" i="10" s="1"/>
  <c r="Q867" i="10" s="1"/>
  <c r="B869" i="10"/>
  <c r="I870" i="10"/>
  <c r="E868" i="10" l="1"/>
  <c r="L868" i="10" s="1"/>
  <c r="M868" i="10" s="1"/>
  <c r="N868" i="10" s="1"/>
  <c r="Q868" i="10" s="1"/>
  <c r="B870" i="10"/>
  <c r="I871" i="10"/>
  <c r="F869" i="10"/>
  <c r="O869" i="10" s="1"/>
  <c r="C869" i="10"/>
  <c r="P869" i="10" s="1"/>
  <c r="D869" i="10"/>
  <c r="E869" i="10" l="1"/>
  <c r="L869" i="10" s="1"/>
  <c r="M869" i="10" s="1"/>
  <c r="N869" i="10" s="1"/>
  <c r="Q869" i="10" s="1"/>
  <c r="F870" i="10"/>
  <c r="O870" i="10" s="1"/>
  <c r="C870" i="10"/>
  <c r="P870" i="10" s="1"/>
  <c r="D870" i="10"/>
  <c r="I872" i="10"/>
  <c r="B871" i="10"/>
  <c r="E870" i="10" l="1"/>
  <c r="B872" i="10"/>
  <c r="I873" i="10"/>
  <c r="C871" i="10"/>
  <c r="P871" i="10" s="1"/>
  <c r="F871" i="10"/>
  <c r="O871" i="10" s="1"/>
  <c r="D871" i="10"/>
  <c r="E871" i="10" s="1"/>
  <c r="L870" i="10"/>
  <c r="M870" i="10" s="1"/>
  <c r="N870" i="10" s="1"/>
  <c r="Q870" i="10" s="1"/>
  <c r="B873" i="10" l="1"/>
  <c r="I874" i="10"/>
  <c r="L871" i="10"/>
  <c r="M871" i="10" s="1"/>
  <c r="N871" i="10" s="1"/>
  <c r="Q871" i="10" s="1"/>
  <c r="F872" i="10"/>
  <c r="O872" i="10" s="1"/>
  <c r="D872" i="10"/>
  <c r="C872" i="10"/>
  <c r="P872" i="10" s="1"/>
  <c r="E872" i="10" l="1"/>
  <c r="L872" i="10"/>
  <c r="M872" i="10" s="1"/>
  <c r="N872" i="10" s="1"/>
  <c r="Q872" i="10" s="1"/>
  <c r="F873" i="10"/>
  <c r="O873" i="10" s="1"/>
  <c r="C873" i="10"/>
  <c r="P873" i="10" s="1"/>
  <c r="D873" i="10"/>
  <c r="B874" i="10"/>
  <c r="I875" i="10"/>
  <c r="E873" i="10" l="1"/>
  <c r="L873" i="10" s="1"/>
  <c r="M873" i="10" s="1"/>
  <c r="N873" i="10" s="1"/>
  <c r="Q873" i="10" s="1"/>
  <c r="B875" i="10"/>
  <c r="I876" i="10"/>
  <c r="F874" i="10"/>
  <c r="O874" i="10" s="1"/>
  <c r="D874" i="10"/>
  <c r="C874" i="10"/>
  <c r="P874" i="10" s="1"/>
  <c r="E874" i="10" l="1"/>
  <c r="D875" i="10"/>
  <c r="F875" i="10"/>
  <c r="O875" i="10" s="1"/>
  <c r="C875" i="10"/>
  <c r="P875" i="10" s="1"/>
  <c r="L874" i="10"/>
  <c r="M874" i="10" s="1"/>
  <c r="N874" i="10" s="1"/>
  <c r="Q874" i="10" s="1"/>
  <c r="B876" i="10"/>
  <c r="I877" i="10"/>
  <c r="C876" i="10" l="1"/>
  <c r="P876" i="10" s="1"/>
  <c r="F876" i="10"/>
  <c r="O876" i="10" s="1"/>
  <c r="D876" i="10"/>
  <c r="E876" i="10" s="1"/>
  <c r="I878" i="10"/>
  <c r="B877" i="10"/>
  <c r="E875" i="10"/>
  <c r="L875" i="10" l="1"/>
  <c r="M875" i="10" s="1"/>
  <c r="N875" i="10" s="1"/>
  <c r="Q875" i="10" s="1"/>
  <c r="D877" i="10"/>
  <c r="F877" i="10"/>
  <c r="O877" i="10" s="1"/>
  <c r="C877" i="10"/>
  <c r="P877" i="10" s="1"/>
  <c r="B878" i="10"/>
  <c r="I879" i="10"/>
  <c r="L876" i="10"/>
  <c r="M876" i="10" s="1"/>
  <c r="N876" i="10" s="1"/>
  <c r="Q876" i="10" s="1"/>
  <c r="B879" i="10" l="1"/>
  <c r="I880" i="10"/>
  <c r="C878" i="10"/>
  <c r="P878" i="10" s="1"/>
  <c r="F878" i="10"/>
  <c r="O878" i="10" s="1"/>
  <c r="D878" i="10"/>
  <c r="E878" i="10" s="1"/>
  <c r="E877" i="10"/>
  <c r="L877" i="10" l="1"/>
  <c r="M877" i="10" s="1"/>
  <c r="N877" i="10" s="1"/>
  <c r="Q877" i="10" s="1"/>
  <c r="L878" i="10"/>
  <c r="M878" i="10" s="1"/>
  <c r="N878" i="10" s="1"/>
  <c r="Q878" i="10" s="1"/>
  <c r="F879" i="10"/>
  <c r="O879" i="10" s="1"/>
  <c r="D879" i="10"/>
  <c r="C879" i="10"/>
  <c r="P879" i="10" s="1"/>
  <c r="B880" i="10"/>
  <c r="I881" i="10"/>
  <c r="F880" i="10" l="1"/>
  <c r="O880" i="10" s="1"/>
  <c r="C880" i="10"/>
  <c r="P880" i="10" s="1"/>
  <c r="D880" i="10"/>
  <c r="B881" i="10"/>
  <c r="I882" i="10"/>
  <c r="E879" i="10"/>
  <c r="E880" i="10" l="1"/>
  <c r="L879" i="10"/>
  <c r="M879" i="10" s="1"/>
  <c r="N879" i="10" s="1"/>
  <c r="Q879" i="10" s="1"/>
  <c r="L880" i="10"/>
  <c r="M880" i="10" s="1"/>
  <c r="N880" i="10" s="1"/>
  <c r="Q880" i="10" s="1"/>
  <c r="B882" i="10"/>
  <c r="I883" i="10"/>
  <c r="F881" i="10"/>
  <c r="O881" i="10" s="1"/>
  <c r="C881" i="10"/>
  <c r="P881" i="10" s="1"/>
  <c r="D881" i="10"/>
  <c r="E881" i="10" s="1"/>
  <c r="L881" i="10" l="1"/>
  <c r="M881" i="10" s="1"/>
  <c r="N881" i="10" s="1"/>
  <c r="Q881" i="10" s="1"/>
  <c r="F882" i="10"/>
  <c r="O882" i="10" s="1"/>
  <c r="D882" i="10"/>
  <c r="C882" i="10"/>
  <c r="P882" i="10" s="1"/>
  <c r="B883" i="10"/>
  <c r="I884" i="10"/>
  <c r="B884" i="10" l="1"/>
  <c r="I885" i="10"/>
  <c r="E882" i="10"/>
  <c r="F883" i="10"/>
  <c r="O883" i="10" s="1"/>
  <c r="C883" i="10"/>
  <c r="P883" i="10" s="1"/>
  <c r="D883" i="10"/>
  <c r="E883" i="10" l="1"/>
  <c r="L883" i="10" s="1"/>
  <c r="M883" i="10" s="1"/>
  <c r="N883" i="10" s="1"/>
  <c r="Q883" i="10" s="1"/>
  <c r="L882" i="10"/>
  <c r="M882" i="10" s="1"/>
  <c r="N882" i="10" s="1"/>
  <c r="Q882" i="10" s="1"/>
  <c r="F884" i="10"/>
  <c r="O884" i="10" s="1"/>
  <c r="C884" i="10"/>
  <c r="P884" i="10" s="1"/>
  <c r="D884" i="10"/>
  <c r="I886" i="10"/>
  <c r="B885" i="10"/>
  <c r="E884" i="10" l="1"/>
  <c r="L884" i="10"/>
  <c r="M884" i="10" s="1"/>
  <c r="N884" i="10" s="1"/>
  <c r="Q884" i="10" s="1"/>
  <c r="F885" i="10"/>
  <c r="O885" i="10" s="1"/>
  <c r="C885" i="10"/>
  <c r="P885" i="10" s="1"/>
  <c r="D885" i="10"/>
  <c r="B886" i="10"/>
  <c r="I887" i="10"/>
  <c r="E885" i="10" l="1"/>
  <c r="F886" i="10"/>
  <c r="O886" i="10" s="1"/>
  <c r="D886" i="10"/>
  <c r="C886" i="10"/>
  <c r="P886" i="10" s="1"/>
  <c r="I888" i="10"/>
  <c r="B887" i="10"/>
  <c r="L885" i="10"/>
  <c r="M885" i="10" s="1"/>
  <c r="N885" i="10" s="1"/>
  <c r="Q885" i="10" s="1"/>
  <c r="D887" i="10" l="1"/>
  <c r="C887" i="10"/>
  <c r="P887" i="10" s="1"/>
  <c r="F887" i="10"/>
  <c r="O887" i="10" s="1"/>
  <c r="B888" i="10"/>
  <c r="I889" i="10"/>
  <c r="E886" i="10"/>
  <c r="E887" i="10" l="1"/>
  <c r="D888" i="10"/>
  <c r="F888" i="10"/>
  <c r="O888" i="10" s="1"/>
  <c r="C888" i="10"/>
  <c r="P888" i="10" s="1"/>
  <c r="I890" i="10"/>
  <c r="B889" i="10"/>
  <c r="L886" i="10"/>
  <c r="M886" i="10" s="1"/>
  <c r="N886" i="10" s="1"/>
  <c r="Q886" i="10" s="1"/>
  <c r="L887" i="10"/>
  <c r="M887" i="10" s="1"/>
  <c r="N887" i="10" s="1"/>
  <c r="Q887" i="10" s="1"/>
  <c r="C889" i="10" l="1"/>
  <c r="P889" i="10" s="1"/>
  <c r="F889" i="10"/>
  <c r="O889" i="10" s="1"/>
  <c r="D889" i="10"/>
  <c r="E889" i="10" s="1"/>
  <c r="B890" i="10"/>
  <c r="I891" i="10"/>
  <c r="E888" i="10"/>
  <c r="F890" i="10" l="1"/>
  <c r="O890" i="10" s="1"/>
  <c r="C890" i="10"/>
  <c r="P890" i="10" s="1"/>
  <c r="D890" i="10"/>
  <c r="B891" i="10"/>
  <c r="I892" i="10"/>
  <c r="L888" i="10"/>
  <c r="M888" i="10" s="1"/>
  <c r="N888" i="10" s="1"/>
  <c r="Q888" i="10" s="1"/>
  <c r="L889" i="10"/>
  <c r="M889" i="10" s="1"/>
  <c r="N889" i="10" s="1"/>
  <c r="Q889" i="10" s="1"/>
  <c r="E890" i="10" l="1"/>
  <c r="D891" i="10"/>
  <c r="E891" i="10" s="1"/>
  <c r="C891" i="10"/>
  <c r="P891" i="10" s="1"/>
  <c r="F891" i="10"/>
  <c r="O891" i="10" s="1"/>
  <c r="B892" i="10"/>
  <c r="I893" i="10"/>
  <c r="L890" i="10"/>
  <c r="M890" i="10" s="1"/>
  <c r="N890" i="10" s="1"/>
  <c r="Q890" i="10" s="1"/>
  <c r="B893" i="10" l="1"/>
  <c r="I894" i="10"/>
  <c r="C892" i="10"/>
  <c r="P892" i="10" s="1"/>
  <c r="F892" i="10"/>
  <c r="O892" i="10" s="1"/>
  <c r="D892" i="10"/>
  <c r="E892" i="10" s="1"/>
  <c r="L891" i="10"/>
  <c r="M891" i="10" s="1"/>
  <c r="N891" i="10" s="1"/>
  <c r="Q891" i="10" s="1"/>
  <c r="L892" i="10" l="1"/>
  <c r="M892" i="10" s="1"/>
  <c r="N892" i="10" s="1"/>
  <c r="Q892" i="10" s="1"/>
  <c r="F893" i="10"/>
  <c r="O893" i="10" s="1"/>
  <c r="D893" i="10"/>
  <c r="C893" i="10"/>
  <c r="P893" i="10" s="1"/>
  <c r="B894" i="10"/>
  <c r="I895" i="10"/>
  <c r="B895" i="10" l="1"/>
  <c r="I896" i="10"/>
  <c r="E893" i="10"/>
  <c r="D894" i="10"/>
  <c r="C894" i="10"/>
  <c r="P894" i="10" s="1"/>
  <c r="F894" i="10"/>
  <c r="O894" i="10" s="1"/>
  <c r="E894" i="10" l="1"/>
  <c r="L894" i="10" s="1"/>
  <c r="M894" i="10" s="1"/>
  <c r="N894" i="10" s="1"/>
  <c r="Q894" i="10" s="1"/>
  <c r="L893" i="10"/>
  <c r="M893" i="10" s="1"/>
  <c r="N893" i="10" s="1"/>
  <c r="Q893" i="10" s="1"/>
  <c r="F895" i="10"/>
  <c r="O895" i="10" s="1"/>
  <c r="D895" i="10"/>
  <c r="C895" i="10"/>
  <c r="P895" i="10" s="1"/>
  <c r="B896" i="10"/>
  <c r="I897" i="10"/>
  <c r="F896" i="10" l="1"/>
  <c r="O896" i="10" s="1"/>
  <c r="C896" i="10"/>
  <c r="P896" i="10" s="1"/>
  <c r="D896" i="10"/>
  <c r="B897" i="10"/>
  <c r="I898" i="10"/>
  <c r="E895" i="10"/>
  <c r="E896" i="10" l="1"/>
  <c r="L895" i="10"/>
  <c r="M895" i="10" s="1"/>
  <c r="N895" i="10" s="1"/>
  <c r="Q895" i="10" s="1"/>
  <c r="L896" i="10"/>
  <c r="M896" i="10" s="1"/>
  <c r="N896" i="10" s="1"/>
  <c r="Q896" i="10" s="1"/>
  <c r="B898" i="10"/>
  <c r="I899" i="10"/>
  <c r="F897" i="10"/>
  <c r="O897" i="10" s="1"/>
  <c r="D897" i="10"/>
  <c r="C897" i="10"/>
  <c r="P897" i="10" s="1"/>
  <c r="E897" i="10" l="1"/>
  <c r="L897" i="10" s="1"/>
  <c r="M897" i="10" s="1"/>
  <c r="N897" i="10" s="1"/>
  <c r="Q897" i="10" s="1"/>
  <c r="F898" i="10"/>
  <c r="O898" i="10" s="1"/>
  <c r="C898" i="10"/>
  <c r="P898" i="10" s="1"/>
  <c r="D898" i="10"/>
  <c r="B899" i="10"/>
  <c r="I900" i="10"/>
  <c r="E898" i="10" l="1"/>
  <c r="L898" i="10" s="1"/>
  <c r="M898" i="10" s="1"/>
  <c r="N898" i="10" s="1"/>
  <c r="Q898" i="10" s="1"/>
  <c r="B900" i="10"/>
  <c r="I901" i="10"/>
  <c r="F899" i="10"/>
  <c r="O899" i="10" s="1"/>
  <c r="D899" i="10"/>
  <c r="C899" i="10"/>
  <c r="P899" i="10" s="1"/>
  <c r="E899" i="10" l="1"/>
  <c r="B901" i="10"/>
  <c r="I902" i="10"/>
  <c r="F900" i="10"/>
  <c r="O900" i="10" s="1"/>
  <c r="D900" i="10"/>
  <c r="C900" i="10"/>
  <c r="P900" i="10" s="1"/>
  <c r="L899" i="10"/>
  <c r="M899" i="10" s="1"/>
  <c r="N899" i="10" s="1"/>
  <c r="Q899" i="10" s="1"/>
  <c r="E900" i="10" l="1"/>
  <c r="C901" i="10"/>
  <c r="P901" i="10" s="1"/>
  <c r="F901" i="10"/>
  <c r="O901" i="10" s="1"/>
  <c r="D901" i="10"/>
  <c r="E901" i="10" s="1"/>
  <c r="L900" i="10"/>
  <c r="M900" i="10" s="1"/>
  <c r="N900" i="10" s="1"/>
  <c r="Q900" i="10" s="1"/>
  <c r="B902" i="10"/>
  <c r="I903" i="10"/>
  <c r="I904" i="10" l="1"/>
  <c r="B903" i="10"/>
  <c r="F902" i="10"/>
  <c r="O902" i="10" s="1"/>
  <c r="D902" i="10"/>
  <c r="C902" i="10"/>
  <c r="P902" i="10" s="1"/>
  <c r="L901" i="10"/>
  <c r="M901" i="10" s="1"/>
  <c r="N901" i="10" s="1"/>
  <c r="Q901" i="10" s="1"/>
  <c r="E902" i="10" l="1"/>
  <c r="L902" i="10" s="1"/>
  <c r="M902" i="10" s="1"/>
  <c r="N902" i="10" s="1"/>
  <c r="Q902" i="10" s="1"/>
  <c r="B904" i="10"/>
  <c r="I905" i="10"/>
  <c r="C903" i="10"/>
  <c r="P903" i="10" s="1"/>
  <c r="D903" i="10"/>
  <c r="F903" i="10"/>
  <c r="O903" i="10" s="1"/>
  <c r="E903" i="10" l="1"/>
  <c r="F904" i="10"/>
  <c r="O904" i="10" s="1"/>
  <c r="D904" i="10"/>
  <c r="C904" i="10"/>
  <c r="P904" i="10" s="1"/>
  <c r="L903" i="10"/>
  <c r="M903" i="10" s="1"/>
  <c r="N903" i="10" s="1"/>
  <c r="Q903" i="10" s="1"/>
  <c r="I906" i="10"/>
  <c r="B905" i="10"/>
  <c r="B906" i="10" l="1"/>
  <c r="I907" i="10"/>
  <c r="F905" i="10"/>
  <c r="O905" i="10" s="1"/>
  <c r="D905" i="10"/>
  <c r="C905" i="10"/>
  <c r="P905" i="10" s="1"/>
  <c r="E904" i="10"/>
  <c r="E905" i="10" l="1"/>
  <c r="L905" i="10" s="1"/>
  <c r="M905" i="10" s="1"/>
  <c r="N905" i="10" s="1"/>
  <c r="Q905" i="10" s="1"/>
  <c r="L904" i="10"/>
  <c r="M904" i="10" s="1"/>
  <c r="N904" i="10" s="1"/>
  <c r="Q904" i="10" s="1"/>
  <c r="F906" i="10"/>
  <c r="O906" i="10" s="1"/>
  <c r="D906" i="10"/>
  <c r="C906" i="10"/>
  <c r="P906" i="10" s="1"/>
  <c r="B907" i="10"/>
  <c r="I908" i="10"/>
  <c r="B908" i="10" l="1"/>
  <c r="I909" i="10"/>
  <c r="F907" i="10"/>
  <c r="O907" i="10" s="1"/>
  <c r="C907" i="10"/>
  <c r="P907" i="10" s="1"/>
  <c r="D907" i="10"/>
  <c r="E907" i="10" s="1"/>
  <c r="E906" i="10"/>
  <c r="L907" i="10" l="1"/>
  <c r="M907" i="10" s="1"/>
  <c r="N907" i="10" s="1"/>
  <c r="Q907" i="10" s="1"/>
  <c r="C908" i="10"/>
  <c r="P908" i="10" s="1"/>
  <c r="F908" i="10"/>
  <c r="O908" i="10" s="1"/>
  <c r="D908" i="10"/>
  <c r="E908" i="10" s="1"/>
  <c r="L906" i="10"/>
  <c r="M906" i="10" s="1"/>
  <c r="N906" i="10" s="1"/>
  <c r="Q906" i="10" s="1"/>
  <c r="B909" i="10"/>
  <c r="I910" i="10"/>
  <c r="D909" i="10" l="1"/>
  <c r="F909" i="10"/>
  <c r="O909" i="10" s="1"/>
  <c r="C909" i="10"/>
  <c r="P909" i="10" s="1"/>
  <c r="B910" i="10"/>
  <c r="I911" i="10"/>
  <c r="L908" i="10"/>
  <c r="M908" i="10" s="1"/>
  <c r="N908" i="10" s="1"/>
  <c r="Q908" i="10" s="1"/>
  <c r="I912" i="10" l="1"/>
  <c r="B911" i="10"/>
  <c r="F910" i="10"/>
  <c r="O910" i="10" s="1"/>
  <c r="D910" i="10"/>
  <c r="C910" i="10"/>
  <c r="P910" i="10" s="1"/>
  <c r="E909" i="10"/>
  <c r="E910" i="10" l="1"/>
  <c r="L910" i="10" s="1"/>
  <c r="M910" i="10" s="1"/>
  <c r="N910" i="10" s="1"/>
  <c r="Q910" i="10" s="1"/>
  <c r="B912" i="10"/>
  <c r="I913" i="10"/>
  <c r="L909" i="10"/>
  <c r="M909" i="10" s="1"/>
  <c r="N909" i="10" s="1"/>
  <c r="Q909" i="10" s="1"/>
  <c r="F911" i="10"/>
  <c r="O911" i="10" s="1"/>
  <c r="D911" i="10"/>
  <c r="C911" i="10"/>
  <c r="P911" i="10" s="1"/>
  <c r="E911" i="10" l="1"/>
  <c r="F912" i="10"/>
  <c r="O912" i="10" s="1"/>
  <c r="D912" i="10"/>
  <c r="C912" i="10"/>
  <c r="P912" i="10" s="1"/>
  <c r="L911" i="10"/>
  <c r="M911" i="10" s="1"/>
  <c r="N911" i="10" s="1"/>
  <c r="Q911" i="10" s="1"/>
  <c r="B913" i="10"/>
  <c r="I914" i="10"/>
  <c r="F913" i="10" l="1"/>
  <c r="O913" i="10" s="1"/>
  <c r="C913" i="10"/>
  <c r="P913" i="10" s="1"/>
  <c r="D913" i="10"/>
  <c r="B914" i="10"/>
  <c r="I915" i="10"/>
  <c r="E912" i="10"/>
  <c r="E913" i="10" l="1"/>
  <c r="L913" i="10"/>
  <c r="M913" i="10" s="1"/>
  <c r="N913" i="10" s="1"/>
  <c r="Q913" i="10" s="1"/>
  <c r="B915" i="10"/>
  <c r="I916" i="10"/>
  <c r="L912" i="10"/>
  <c r="M912" i="10" s="1"/>
  <c r="N912" i="10" s="1"/>
  <c r="Q912" i="10" s="1"/>
  <c r="F914" i="10"/>
  <c r="O914" i="10" s="1"/>
  <c r="C914" i="10"/>
  <c r="P914" i="10" s="1"/>
  <c r="D914" i="10"/>
  <c r="E914" i="10" l="1"/>
  <c r="F915" i="10"/>
  <c r="O915" i="10" s="1"/>
  <c r="D915" i="10"/>
  <c r="C915" i="10"/>
  <c r="P915" i="10" s="1"/>
  <c r="B916" i="10"/>
  <c r="I917" i="10"/>
  <c r="E915" i="10" l="1"/>
  <c r="F916" i="10"/>
  <c r="O916" i="10" s="1"/>
  <c r="C916" i="10"/>
  <c r="P916" i="10" s="1"/>
  <c r="D916" i="10"/>
  <c r="E916" i="10" s="1"/>
  <c r="B917" i="10"/>
  <c r="I918" i="10"/>
  <c r="L915" i="10"/>
  <c r="M915" i="10" s="1"/>
  <c r="N915" i="10" s="1"/>
  <c r="Q915" i="10" s="1"/>
  <c r="L914" i="10"/>
  <c r="M914" i="10" s="1"/>
  <c r="N914" i="10" s="1"/>
  <c r="Q914" i="10" s="1"/>
  <c r="L916" i="10" l="1"/>
  <c r="M916" i="10" s="1"/>
  <c r="N916" i="10" s="1"/>
  <c r="Q916" i="10" s="1"/>
  <c r="B918" i="10"/>
  <c r="I919" i="10"/>
  <c r="F917" i="10"/>
  <c r="O917" i="10" s="1"/>
  <c r="C917" i="10"/>
  <c r="P917" i="10" s="1"/>
  <c r="D917" i="10"/>
  <c r="E917" i="10" l="1"/>
  <c r="L917" i="10" s="1"/>
  <c r="M917" i="10" s="1"/>
  <c r="N917" i="10" s="1"/>
  <c r="Q917" i="10" s="1"/>
  <c r="F918" i="10"/>
  <c r="O918" i="10" s="1"/>
  <c r="C918" i="10"/>
  <c r="P918" i="10" s="1"/>
  <c r="D918" i="10"/>
  <c r="B919" i="10"/>
  <c r="I920" i="10"/>
  <c r="E918" i="10" l="1"/>
  <c r="C919" i="10"/>
  <c r="P919" i="10" s="1"/>
  <c r="F919" i="10"/>
  <c r="O919" i="10" s="1"/>
  <c r="D919" i="10"/>
  <c r="E919" i="10" s="1"/>
  <c r="L918" i="10"/>
  <c r="M918" i="10" s="1"/>
  <c r="N918" i="10" s="1"/>
  <c r="Q918" i="10" s="1"/>
  <c r="B920" i="10"/>
  <c r="I921" i="10"/>
  <c r="F920" i="10" l="1"/>
  <c r="O920" i="10" s="1"/>
  <c r="D920" i="10"/>
  <c r="C920" i="10"/>
  <c r="P920" i="10" s="1"/>
  <c r="L919" i="10"/>
  <c r="M919" i="10" s="1"/>
  <c r="N919" i="10" s="1"/>
  <c r="Q919" i="10" s="1"/>
  <c r="I922" i="10"/>
  <c r="B921" i="10"/>
  <c r="E920" i="10" l="1"/>
  <c r="L920" i="10" s="1"/>
  <c r="M920" i="10" s="1"/>
  <c r="N920" i="10" s="1"/>
  <c r="Q920" i="10" s="1"/>
  <c r="C921" i="10"/>
  <c r="P921" i="10" s="1"/>
  <c r="D921" i="10"/>
  <c r="F921" i="10"/>
  <c r="O921" i="10" s="1"/>
  <c r="B922" i="10"/>
  <c r="I923" i="10"/>
  <c r="E921" i="10" l="1"/>
  <c r="B923" i="10"/>
  <c r="I924" i="10"/>
  <c r="L921" i="10"/>
  <c r="M921" i="10" s="1"/>
  <c r="N921" i="10" s="1"/>
  <c r="Q921" i="10" s="1"/>
  <c r="F922" i="10"/>
  <c r="O922" i="10" s="1"/>
  <c r="C922" i="10"/>
  <c r="P922" i="10" s="1"/>
  <c r="D922" i="10"/>
  <c r="E922" i="10" l="1"/>
  <c r="L922" i="10" s="1"/>
  <c r="M922" i="10" s="1"/>
  <c r="N922" i="10" s="1"/>
  <c r="Q922" i="10" s="1"/>
  <c r="C923" i="10"/>
  <c r="P923" i="10" s="1"/>
  <c r="D923" i="10"/>
  <c r="F923" i="10"/>
  <c r="O923" i="10" s="1"/>
  <c r="B924" i="10"/>
  <c r="I925" i="10"/>
  <c r="E923" i="10" l="1"/>
  <c r="L923" i="10" s="1"/>
  <c r="M923" i="10" s="1"/>
  <c r="N923" i="10" s="1"/>
  <c r="Q923" i="10" s="1"/>
  <c r="I926" i="10"/>
  <c r="B925" i="10"/>
  <c r="F924" i="10"/>
  <c r="O924" i="10" s="1"/>
  <c r="C924" i="10"/>
  <c r="P924" i="10" s="1"/>
  <c r="D924" i="10"/>
  <c r="E924" i="10" l="1"/>
  <c r="L924" i="10" s="1"/>
  <c r="M924" i="10" s="1"/>
  <c r="N924" i="10" s="1"/>
  <c r="Q924" i="10" s="1"/>
  <c r="B926" i="10"/>
  <c r="I927" i="10"/>
  <c r="C925" i="10"/>
  <c r="P925" i="10" s="1"/>
  <c r="F925" i="10"/>
  <c r="O925" i="10" s="1"/>
  <c r="D925" i="10"/>
  <c r="E925" i="10" s="1"/>
  <c r="L925" i="10" l="1"/>
  <c r="M925" i="10" s="1"/>
  <c r="N925" i="10" s="1"/>
  <c r="Q925" i="10" s="1"/>
  <c r="F926" i="10"/>
  <c r="O926" i="10" s="1"/>
  <c r="D926" i="10"/>
  <c r="C926" i="10"/>
  <c r="P926" i="10" s="1"/>
  <c r="B927" i="10"/>
  <c r="I928" i="10"/>
  <c r="E926" i="10" l="1"/>
  <c r="L926" i="10" s="1"/>
  <c r="M926" i="10" s="1"/>
  <c r="N926" i="10" s="1"/>
  <c r="Q926" i="10" s="1"/>
  <c r="B928" i="10"/>
  <c r="I929" i="10"/>
  <c r="D927" i="10"/>
  <c r="F927" i="10"/>
  <c r="O927" i="10" s="1"/>
  <c r="C927" i="10"/>
  <c r="P927" i="10" s="1"/>
  <c r="E927" i="10" l="1"/>
  <c r="F928" i="10"/>
  <c r="O928" i="10" s="1"/>
  <c r="D928" i="10"/>
  <c r="C928" i="10"/>
  <c r="P928" i="10" s="1"/>
  <c r="B929" i="10"/>
  <c r="I930" i="10"/>
  <c r="F929" i="10" l="1"/>
  <c r="O929" i="10" s="1"/>
  <c r="D929" i="10"/>
  <c r="C929" i="10"/>
  <c r="P929" i="10" s="1"/>
  <c r="B930" i="10"/>
  <c r="I931" i="10"/>
  <c r="E928" i="10"/>
  <c r="L927" i="10"/>
  <c r="M927" i="10" s="1"/>
  <c r="N927" i="10" s="1"/>
  <c r="Q927" i="10" s="1"/>
  <c r="E929" i="10" l="1"/>
  <c r="L929" i="10" s="1"/>
  <c r="M929" i="10" s="1"/>
  <c r="N929" i="10" s="1"/>
  <c r="Q929" i="10" s="1"/>
  <c r="B931" i="10"/>
  <c r="I932" i="10"/>
  <c r="L928" i="10"/>
  <c r="M928" i="10" s="1"/>
  <c r="N928" i="10" s="1"/>
  <c r="Q928" i="10" s="1"/>
  <c r="C930" i="10"/>
  <c r="P930" i="10" s="1"/>
  <c r="D930" i="10"/>
  <c r="F930" i="10"/>
  <c r="O930" i="10" s="1"/>
  <c r="C931" i="10" l="1"/>
  <c r="P931" i="10" s="1"/>
  <c r="F931" i="10"/>
  <c r="O931" i="10" s="1"/>
  <c r="D931" i="10"/>
  <c r="E931" i="10" s="1"/>
  <c r="E930" i="10"/>
  <c r="B932" i="10"/>
  <c r="I933" i="10"/>
  <c r="F932" i="10" l="1"/>
  <c r="O932" i="10" s="1"/>
  <c r="C932" i="10"/>
  <c r="P932" i="10" s="1"/>
  <c r="D932" i="10"/>
  <c r="L930" i="10"/>
  <c r="M930" i="10" s="1"/>
  <c r="N930" i="10" s="1"/>
  <c r="Q930" i="10" s="1"/>
  <c r="B933" i="10"/>
  <c r="I934" i="10"/>
  <c r="L931" i="10"/>
  <c r="M931" i="10" s="1"/>
  <c r="N931" i="10" s="1"/>
  <c r="Q931" i="10" s="1"/>
  <c r="B934" i="10" l="1"/>
  <c r="I935" i="10"/>
  <c r="F933" i="10"/>
  <c r="O933" i="10" s="1"/>
  <c r="C933" i="10"/>
  <c r="P933" i="10" s="1"/>
  <c r="D933" i="10"/>
  <c r="E932" i="10"/>
  <c r="E933" i="10" l="1"/>
  <c r="L933" i="10"/>
  <c r="M933" i="10" s="1"/>
  <c r="N933" i="10" s="1"/>
  <c r="Q933" i="10" s="1"/>
  <c r="C934" i="10"/>
  <c r="P934" i="10" s="1"/>
  <c r="D934" i="10"/>
  <c r="E934" i="10" s="1"/>
  <c r="F934" i="10"/>
  <c r="O934" i="10" s="1"/>
  <c r="L932" i="10"/>
  <c r="M932" i="10" s="1"/>
  <c r="N932" i="10" s="1"/>
  <c r="Q932" i="10" s="1"/>
  <c r="B935" i="10"/>
  <c r="I936" i="10"/>
  <c r="C935" i="10" l="1"/>
  <c r="P935" i="10" s="1"/>
  <c r="D935" i="10"/>
  <c r="F935" i="10"/>
  <c r="O935" i="10" s="1"/>
  <c r="L934" i="10"/>
  <c r="M934" i="10" s="1"/>
  <c r="N934" i="10" s="1"/>
  <c r="Q934" i="10" s="1"/>
  <c r="B936" i="10"/>
  <c r="I937" i="10"/>
  <c r="E935" i="10" l="1"/>
  <c r="L935" i="10" s="1"/>
  <c r="M935" i="10" s="1"/>
  <c r="N935" i="10" s="1"/>
  <c r="Q935" i="10" s="1"/>
  <c r="B937" i="10"/>
  <c r="I938" i="10"/>
  <c r="F936" i="10"/>
  <c r="O936" i="10" s="1"/>
  <c r="C936" i="10"/>
  <c r="P936" i="10" s="1"/>
  <c r="D936" i="10"/>
  <c r="E936" i="10" l="1"/>
  <c r="L936" i="10" s="1"/>
  <c r="M936" i="10" s="1"/>
  <c r="N936" i="10" s="1"/>
  <c r="Q936" i="10" s="1"/>
  <c r="F937" i="10"/>
  <c r="O937" i="10" s="1"/>
  <c r="D937" i="10"/>
  <c r="C937" i="10"/>
  <c r="P937" i="10" s="1"/>
  <c r="B938" i="10"/>
  <c r="I939" i="10"/>
  <c r="E937" i="10" l="1"/>
  <c r="L937" i="10" s="1"/>
  <c r="M937" i="10" s="1"/>
  <c r="N937" i="10" s="1"/>
  <c r="Q937" i="10" s="1"/>
  <c r="B939" i="10"/>
  <c r="I940" i="10"/>
  <c r="D938" i="10"/>
  <c r="C938" i="10"/>
  <c r="P938" i="10" s="1"/>
  <c r="F938" i="10"/>
  <c r="O938" i="10" s="1"/>
  <c r="E938" i="10" l="1"/>
  <c r="L938" i="10" s="1"/>
  <c r="M938" i="10" s="1"/>
  <c r="N938" i="10" s="1"/>
  <c r="Q938" i="10" s="1"/>
  <c r="F939" i="10"/>
  <c r="O939" i="10" s="1"/>
  <c r="D939" i="10"/>
  <c r="C939" i="10"/>
  <c r="P939" i="10" s="1"/>
  <c r="B940" i="10"/>
  <c r="I941" i="10"/>
  <c r="E939" i="10" l="1"/>
  <c r="L939" i="10" s="1"/>
  <c r="M939" i="10" s="1"/>
  <c r="N939" i="10" s="1"/>
  <c r="Q939" i="10" s="1"/>
  <c r="B941" i="10"/>
  <c r="I942" i="10"/>
  <c r="C940" i="10"/>
  <c r="P940" i="10" s="1"/>
  <c r="F940" i="10"/>
  <c r="O940" i="10" s="1"/>
  <c r="D940" i="10"/>
  <c r="E940" i="10" s="1"/>
  <c r="L940" i="10" l="1"/>
  <c r="M940" i="10" s="1"/>
  <c r="N940" i="10" s="1"/>
  <c r="Q940" i="10" s="1"/>
  <c r="F941" i="10"/>
  <c r="O941" i="10" s="1"/>
  <c r="C941" i="10"/>
  <c r="P941" i="10" s="1"/>
  <c r="D941" i="10"/>
  <c r="B942" i="10"/>
  <c r="I943" i="10"/>
  <c r="I944" i="10" l="1"/>
  <c r="B943" i="10"/>
  <c r="C942" i="10"/>
  <c r="P942" i="10" s="1"/>
  <c r="F942" i="10"/>
  <c r="O942" i="10" s="1"/>
  <c r="D942" i="10"/>
  <c r="E942" i="10" s="1"/>
  <c r="E941" i="10"/>
  <c r="L942" i="10" l="1"/>
  <c r="M942" i="10" s="1"/>
  <c r="N942" i="10" s="1"/>
  <c r="Q942" i="10" s="1"/>
  <c r="B944" i="10"/>
  <c r="I945" i="10"/>
  <c r="L941" i="10"/>
  <c r="M941" i="10" s="1"/>
  <c r="N941" i="10" s="1"/>
  <c r="Q941" i="10" s="1"/>
  <c r="F943" i="10"/>
  <c r="O943" i="10" s="1"/>
  <c r="C943" i="10"/>
  <c r="P943" i="10" s="1"/>
  <c r="D943" i="10"/>
  <c r="E943" i="10" l="1"/>
  <c r="L943" i="10" s="1"/>
  <c r="M943" i="10" s="1"/>
  <c r="N943" i="10" s="1"/>
  <c r="Q943" i="10" s="1"/>
  <c r="F944" i="10"/>
  <c r="O944" i="10" s="1"/>
  <c r="C944" i="10"/>
  <c r="P944" i="10" s="1"/>
  <c r="D944" i="10"/>
  <c r="B945" i="10"/>
  <c r="I946" i="10"/>
  <c r="B946" i="10" l="1"/>
  <c r="I947" i="10"/>
  <c r="F945" i="10"/>
  <c r="O945" i="10" s="1"/>
  <c r="D945" i="10"/>
  <c r="C945" i="10"/>
  <c r="P945" i="10" s="1"/>
  <c r="E944" i="10"/>
  <c r="F946" i="10" l="1"/>
  <c r="O946" i="10" s="1"/>
  <c r="D946" i="10"/>
  <c r="C946" i="10"/>
  <c r="P946" i="10" s="1"/>
  <c r="L944" i="10"/>
  <c r="M944" i="10" s="1"/>
  <c r="N944" i="10" s="1"/>
  <c r="Q944" i="10" s="1"/>
  <c r="E945" i="10"/>
  <c r="B947" i="10"/>
  <c r="I948" i="10"/>
  <c r="E946" i="10" l="1"/>
  <c r="F947" i="10"/>
  <c r="O947" i="10" s="1"/>
  <c r="D947" i="10"/>
  <c r="C947" i="10"/>
  <c r="P947" i="10" s="1"/>
  <c r="L945" i="10"/>
  <c r="M945" i="10" s="1"/>
  <c r="N945" i="10" s="1"/>
  <c r="Q945" i="10" s="1"/>
  <c r="L946" i="10"/>
  <c r="M946" i="10" s="1"/>
  <c r="N946" i="10" s="1"/>
  <c r="Q946" i="10" s="1"/>
  <c r="B948" i="10"/>
  <c r="I949" i="10"/>
  <c r="E947" i="10" l="1"/>
  <c r="B949" i="10"/>
  <c r="I950" i="10"/>
  <c r="L947" i="10"/>
  <c r="M947" i="10" s="1"/>
  <c r="N947" i="10" s="1"/>
  <c r="Q947" i="10" s="1"/>
  <c r="C948" i="10"/>
  <c r="P948" i="10" s="1"/>
  <c r="D948" i="10"/>
  <c r="F948" i="10"/>
  <c r="O948" i="10" s="1"/>
  <c r="F949" i="10" l="1"/>
  <c r="O949" i="10" s="1"/>
  <c r="C949" i="10"/>
  <c r="P949" i="10" s="1"/>
  <c r="D949" i="10"/>
  <c r="E948" i="10"/>
  <c r="B950" i="10"/>
  <c r="I951" i="10"/>
  <c r="F950" i="10" l="1"/>
  <c r="O950" i="10" s="1"/>
  <c r="D950" i="10"/>
  <c r="C950" i="10"/>
  <c r="P950" i="10" s="1"/>
  <c r="L948" i="10"/>
  <c r="M948" i="10" s="1"/>
  <c r="N948" i="10" s="1"/>
  <c r="Q948" i="10" s="1"/>
  <c r="I952" i="10"/>
  <c r="B951" i="10"/>
  <c r="E949" i="10"/>
  <c r="E950" i="10" l="1"/>
  <c r="L950" i="10" s="1"/>
  <c r="M950" i="10" s="1"/>
  <c r="N950" i="10" s="1"/>
  <c r="Q950" i="10" s="1"/>
  <c r="F951" i="10"/>
  <c r="O951" i="10" s="1"/>
  <c r="D951" i="10"/>
  <c r="C951" i="10"/>
  <c r="P951" i="10" s="1"/>
  <c r="L949" i="10"/>
  <c r="M949" i="10" s="1"/>
  <c r="N949" i="10" s="1"/>
  <c r="Q949" i="10" s="1"/>
  <c r="B952" i="10"/>
  <c r="I953" i="10"/>
  <c r="E951" i="10" l="1"/>
  <c r="B953" i="10"/>
  <c r="I954" i="10"/>
  <c r="L951" i="10"/>
  <c r="M951" i="10" s="1"/>
  <c r="N951" i="10" s="1"/>
  <c r="Q951" i="10" s="1"/>
  <c r="F952" i="10"/>
  <c r="O952" i="10" s="1"/>
  <c r="C952" i="10"/>
  <c r="P952" i="10" s="1"/>
  <c r="D952" i="10"/>
  <c r="E952" i="10" l="1"/>
  <c r="L952" i="10" s="1"/>
  <c r="M952" i="10" s="1"/>
  <c r="N952" i="10" s="1"/>
  <c r="Q952" i="10" s="1"/>
  <c r="F953" i="10"/>
  <c r="O953" i="10" s="1"/>
  <c r="C953" i="10"/>
  <c r="P953" i="10" s="1"/>
  <c r="D953" i="10"/>
  <c r="I955" i="10"/>
  <c r="B954" i="10"/>
  <c r="F954" i="10" l="1"/>
  <c r="O954" i="10" s="1"/>
  <c r="D954" i="10"/>
  <c r="C954" i="10"/>
  <c r="P954" i="10" s="1"/>
  <c r="B955" i="10"/>
  <c r="I956" i="10"/>
  <c r="E953" i="10"/>
  <c r="E954" i="10" l="1"/>
  <c r="L954" i="10" s="1"/>
  <c r="M954" i="10" s="1"/>
  <c r="N954" i="10" s="1"/>
  <c r="Q954" i="10" s="1"/>
  <c r="B956" i="10"/>
  <c r="I957" i="10"/>
  <c r="L953" i="10"/>
  <c r="M953" i="10" s="1"/>
  <c r="N953" i="10" s="1"/>
  <c r="Q953" i="10" s="1"/>
  <c r="F955" i="10"/>
  <c r="O955" i="10" s="1"/>
  <c r="C955" i="10"/>
  <c r="P955" i="10" s="1"/>
  <c r="D955" i="10"/>
  <c r="E955" i="10" l="1"/>
  <c r="L955" i="10" s="1"/>
  <c r="M955" i="10" s="1"/>
  <c r="N955" i="10" s="1"/>
  <c r="Q955" i="10" s="1"/>
  <c r="C956" i="10"/>
  <c r="P956" i="10" s="1"/>
  <c r="F956" i="10"/>
  <c r="O956" i="10" s="1"/>
  <c r="D956" i="10"/>
  <c r="E956" i="10" s="1"/>
  <c r="B957" i="10"/>
  <c r="I958" i="10"/>
  <c r="B958" i="10" l="1"/>
  <c r="I959" i="10"/>
  <c r="F957" i="10"/>
  <c r="O957" i="10" s="1"/>
  <c r="C957" i="10"/>
  <c r="P957" i="10" s="1"/>
  <c r="D957" i="10"/>
  <c r="L956" i="10"/>
  <c r="M956" i="10" s="1"/>
  <c r="N956" i="10" s="1"/>
  <c r="Q956" i="10" s="1"/>
  <c r="E957" i="10" l="1"/>
  <c r="L957" i="10" s="1"/>
  <c r="M957" i="10" s="1"/>
  <c r="N957" i="10" s="1"/>
  <c r="Q957" i="10" s="1"/>
  <c r="D958" i="10"/>
  <c r="F958" i="10"/>
  <c r="O958" i="10" s="1"/>
  <c r="C958" i="10"/>
  <c r="P958" i="10" s="1"/>
  <c r="B959" i="10"/>
  <c r="I960" i="10"/>
  <c r="B960" i="10" l="1"/>
  <c r="I961" i="10"/>
  <c r="F959" i="10"/>
  <c r="O959" i="10" s="1"/>
  <c r="C959" i="10"/>
  <c r="P959" i="10" s="1"/>
  <c r="D959" i="10"/>
  <c r="E959" i="10" s="1"/>
  <c r="E958" i="10"/>
  <c r="L959" i="10" l="1"/>
  <c r="M959" i="10" s="1"/>
  <c r="N959" i="10" s="1"/>
  <c r="Q959" i="10" s="1"/>
  <c r="F960" i="10"/>
  <c r="O960" i="10" s="1"/>
  <c r="C960" i="10"/>
  <c r="P960" i="10" s="1"/>
  <c r="D960" i="10"/>
  <c r="L958" i="10"/>
  <c r="M958" i="10" s="1"/>
  <c r="N958" i="10" s="1"/>
  <c r="Q958" i="10" s="1"/>
  <c r="B961" i="10"/>
  <c r="I962" i="10"/>
  <c r="B962" i="10" l="1"/>
  <c r="I963" i="10"/>
  <c r="F961" i="10"/>
  <c r="O961" i="10" s="1"/>
  <c r="C961" i="10"/>
  <c r="P961" i="10" s="1"/>
  <c r="D961" i="10"/>
  <c r="E961" i="10" s="1"/>
  <c r="E960" i="10"/>
  <c r="L961" i="10" l="1"/>
  <c r="M961" i="10" s="1"/>
  <c r="N961" i="10" s="1"/>
  <c r="Q961" i="10" s="1"/>
  <c r="F962" i="10"/>
  <c r="O962" i="10" s="1"/>
  <c r="C962" i="10"/>
  <c r="P962" i="10" s="1"/>
  <c r="D962" i="10"/>
  <c r="L960" i="10"/>
  <c r="M960" i="10" s="1"/>
  <c r="N960" i="10" s="1"/>
  <c r="Q960" i="10" s="1"/>
  <c r="I964" i="10"/>
  <c r="B963" i="10"/>
  <c r="F963" i="10" l="1"/>
  <c r="O963" i="10" s="1"/>
  <c r="D963" i="10"/>
  <c r="C963" i="10"/>
  <c r="P963" i="10" s="1"/>
  <c r="B964" i="10"/>
  <c r="I965" i="10"/>
  <c r="E962" i="10"/>
  <c r="E963" i="10" l="1"/>
  <c r="L963" i="10" s="1"/>
  <c r="M963" i="10" s="1"/>
  <c r="N963" i="10" s="1"/>
  <c r="Q963" i="10" s="1"/>
  <c r="B965" i="10"/>
  <c r="I966" i="10"/>
  <c r="L962" i="10"/>
  <c r="M962" i="10" s="1"/>
  <c r="N962" i="10" s="1"/>
  <c r="Q962" i="10" s="1"/>
  <c r="F964" i="10"/>
  <c r="O964" i="10" s="1"/>
  <c r="C964" i="10"/>
  <c r="P964" i="10" s="1"/>
  <c r="D964" i="10"/>
  <c r="E964" i="10" l="1"/>
  <c r="L964" i="10" s="1"/>
  <c r="M964" i="10" s="1"/>
  <c r="N964" i="10" s="1"/>
  <c r="Q964" i="10" s="1"/>
  <c r="F965" i="10"/>
  <c r="O965" i="10" s="1"/>
  <c r="C965" i="10"/>
  <c r="P965" i="10" s="1"/>
  <c r="D965" i="10"/>
  <c r="B966" i="10"/>
  <c r="I967" i="10"/>
  <c r="I968" i="10" l="1"/>
  <c r="B967" i="10"/>
  <c r="F966" i="10"/>
  <c r="O966" i="10" s="1"/>
  <c r="D966" i="10"/>
  <c r="C966" i="10"/>
  <c r="P966" i="10" s="1"/>
  <c r="E965" i="10"/>
  <c r="B968" i="10" l="1"/>
  <c r="I969" i="10"/>
  <c r="L965" i="10"/>
  <c r="M965" i="10" s="1"/>
  <c r="N965" i="10" s="1"/>
  <c r="Q965" i="10" s="1"/>
  <c r="E966" i="10"/>
  <c r="D967" i="10"/>
  <c r="C967" i="10"/>
  <c r="P967" i="10" s="1"/>
  <c r="F967" i="10"/>
  <c r="O967" i="10" s="1"/>
  <c r="L966" i="10" l="1"/>
  <c r="M966" i="10" s="1"/>
  <c r="N966" i="10" s="1"/>
  <c r="Q966" i="10" s="1"/>
  <c r="F968" i="10"/>
  <c r="O968" i="10" s="1"/>
  <c r="D968" i="10"/>
  <c r="C968" i="10"/>
  <c r="P968" i="10" s="1"/>
  <c r="E967" i="10"/>
  <c r="B969" i="10"/>
  <c r="I970" i="10"/>
  <c r="E968" i="10" l="1"/>
  <c r="L968" i="10" s="1"/>
  <c r="M968" i="10" s="1"/>
  <c r="N968" i="10" s="1"/>
  <c r="Q968" i="10" s="1"/>
  <c r="C969" i="10"/>
  <c r="P969" i="10" s="1"/>
  <c r="D969" i="10"/>
  <c r="E969" i="10" s="1"/>
  <c r="F969" i="10"/>
  <c r="O969" i="10" s="1"/>
  <c r="L967" i="10"/>
  <c r="M967" i="10" s="1"/>
  <c r="N967" i="10" s="1"/>
  <c r="Q967" i="10" s="1"/>
  <c r="I971" i="10"/>
  <c r="B970" i="10"/>
  <c r="F970" i="10" l="1"/>
  <c r="O970" i="10" s="1"/>
  <c r="D970" i="10"/>
  <c r="C970" i="10"/>
  <c r="P970" i="10" s="1"/>
  <c r="L969" i="10"/>
  <c r="M969" i="10" s="1"/>
  <c r="N969" i="10" s="1"/>
  <c r="Q969" i="10" s="1"/>
  <c r="B971" i="10"/>
  <c r="I972" i="10"/>
  <c r="E970" i="10" l="1"/>
  <c r="L970" i="10" s="1"/>
  <c r="M970" i="10" s="1"/>
  <c r="N970" i="10" s="1"/>
  <c r="Q970" i="10" s="1"/>
  <c r="B972" i="10"/>
  <c r="I973" i="10"/>
  <c r="F971" i="10"/>
  <c r="O971" i="10" s="1"/>
  <c r="C971" i="10"/>
  <c r="P971" i="10" s="1"/>
  <c r="D971" i="10"/>
  <c r="E971" i="10" l="1"/>
  <c r="L971" i="10" s="1"/>
  <c r="M971" i="10" s="1"/>
  <c r="N971" i="10" s="1"/>
  <c r="Q971" i="10" s="1"/>
  <c r="C972" i="10"/>
  <c r="P972" i="10" s="1"/>
  <c r="F972" i="10"/>
  <c r="O972" i="10" s="1"/>
  <c r="D972" i="10"/>
  <c r="E972" i="10" s="1"/>
  <c r="I974" i="10"/>
  <c r="B973" i="10"/>
  <c r="D973" i="10" l="1"/>
  <c r="C973" i="10"/>
  <c r="P973" i="10" s="1"/>
  <c r="F973" i="10"/>
  <c r="O973" i="10" s="1"/>
  <c r="B974" i="10"/>
  <c r="I975" i="10"/>
  <c r="L972" i="10"/>
  <c r="M972" i="10" s="1"/>
  <c r="N972" i="10" s="1"/>
  <c r="Q972" i="10" s="1"/>
  <c r="B975" i="10" l="1"/>
  <c r="I976" i="10"/>
  <c r="C974" i="10"/>
  <c r="P974" i="10" s="1"/>
  <c r="F974" i="10"/>
  <c r="O974" i="10" s="1"/>
  <c r="D974" i="10"/>
  <c r="E974" i="10" s="1"/>
  <c r="E973" i="10"/>
  <c r="L974" i="10" l="1"/>
  <c r="M974" i="10" s="1"/>
  <c r="N974" i="10" s="1"/>
  <c r="Q974" i="10" s="1"/>
  <c r="F975" i="10"/>
  <c r="O975" i="10" s="1"/>
  <c r="D975" i="10"/>
  <c r="C975" i="10"/>
  <c r="P975" i="10" s="1"/>
  <c r="L973" i="10"/>
  <c r="M973" i="10" s="1"/>
  <c r="N973" i="10" s="1"/>
  <c r="Q973" i="10" s="1"/>
  <c r="B976" i="10"/>
  <c r="I977" i="10"/>
  <c r="E975" i="10" l="1"/>
  <c r="B977" i="10"/>
  <c r="I978" i="10"/>
  <c r="L975" i="10"/>
  <c r="M975" i="10" s="1"/>
  <c r="N975" i="10" s="1"/>
  <c r="Q975" i="10" s="1"/>
  <c r="D976" i="10"/>
  <c r="F976" i="10"/>
  <c r="O976" i="10" s="1"/>
  <c r="C976" i="10"/>
  <c r="P976" i="10" s="1"/>
  <c r="E976" i="10" l="1"/>
  <c r="F977" i="10"/>
  <c r="O977" i="10" s="1"/>
  <c r="D977" i="10"/>
  <c r="C977" i="10"/>
  <c r="P977" i="10" s="1"/>
  <c r="B978" i="10"/>
  <c r="I979" i="10"/>
  <c r="F978" i="10" l="1"/>
  <c r="O978" i="10" s="1"/>
  <c r="C978" i="10"/>
  <c r="P978" i="10" s="1"/>
  <c r="D978" i="10"/>
  <c r="B979" i="10"/>
  <c r="I980" i="10"/>
  <c r="E977" i="10"/>
  <c r="L976" i="10"/>
  <c r="M976" i="10" s="1"/>
  <c r="N976" i="10" s="1"/>
  <c r="Q976" i="10" s="1"/>
  <c r="B980" i="10" l="1"/>
  <c r="I981" i="10"/>
  <c r="L977" i="10"/>
  <c r="M977" i="10" s="1"/>
  <c r="N977" i="10" s="1"/>
  <c r="Q977" i="10" s="1"/>
  <c r="F979" i="10"/>
  <c r="O979" i="10" s="1"/>
  <c r="C979" i="10"/>
  <c r="P979" i="10" s="1"/>
  <c r="D979" i="10"/>
  <c r="E978" i="10"/>
  <c r="E979" i="10" l="1"/>
  <c r="L979" i="10" s="1"/>
  <c r="M979" i="10" s="1"/>
  <c r="N979" i="10" s="1"/>
  <c r="Q979" i="10" s="1"/>
  <c r="F980" i="10"/>
  <c r="O980" i="10" s="1"/>
  <c r="C980" i="10"/>
  <c r="P980" i="10" s="1"/>
  <c r="D980" i="10"/>
  <c r="L978" i="10"/>
  <c r="M978" i="10" s="1"/>
  <c r="N978" i="10" s="1"/>
  <c r="Q978" i="10" s="1"/>
  <c r="I982" i="10"/>
  <c r="B981" i="10"/>
  <c r="F981" i="10" l="1"/>
  <c r="O981" i="10" s="1"/>
  <c r="C981" i="10"/>
  <c r="P981" i="10" s="1"/>
  <c r="D981" i="10"/>
  <c r="B982" i="10"/>
  <c r="I983" i="10"/>
  <c r="E980" i="10"/>
  <c r="I984" i="10" l="1"/>
  <c r="B983" i="10"/>
  <c r="F982" i="10"/>
  <c r="O982" i="10" s="1"/>
  <c r="D982" i="10"/>
  <c r="C982" i="10"/>
  <c r="P982" i="10" s="1"/>
  <c r="L980" i="10"/>
  <c r="M980" i="10" s="1"/>
  <c r="N980" i="10" s="1"/>
  <c r="Q980" i="10" s="1"/>
  <c r="E981" i="10"/>
  <c r="E982" i="10" l="1"/>
  <c r="L982" i="10" s="1"/>
  <c r="M982" i="10" s="1"/>
  <c r="N982" i="10" s="1"/>
  <c r="Q982" i="10" s="1"/>
  <c r="L981" i="10"/>
  <c r="M981" i="10" s="1"/>
  <c r="N981" i="10" s="1"/>
  <c r="Q981" i="10" s="1"/>
  <c r="F983" i="10"/>
  <c r="O983" i="10" s="1"/>
  <c r="D983" i="10"/>
  <c r="C983" i="10"/>
  <c r="P983" i="10" s="1"/>
  <c r="B984" i="10"/>
  <c r="I985" i="10"/>
  <c r="I986" i="10" l="1"/>
  <c r="B985" i="10"/>
  <c r="E983" i="10"/>
  <c r="D984" i="10"/>
  <c r="F984" i="10"/>
  <c r="O984" i="10" s="1"/>
  <c r="C984" i="10"/>
  <c r="P984" i="10" s="1"/>
  <c r="E984" i="10" l="1"/>
  <c r="L984" i="10" s="1"/>
  <c r="M984" i="10" s="1"/>
  <c r="N984" i="10" s="1"/>
  <c r="Q984" i="10" s="1"/>
  <c r="F985" i="10"/>
  <c r="O985" i="10" s="1"/>
  <c r="C985" i="10"/>
  <c r="P985" i="10" s="1"/>
  <c r="D985" i="10"/>
  <c r="L983" i="10"/>
  <c r="M983" i="10" s="1"/>
  <c r="N983" i="10" s="1"/>
  <c r="Q983" i="10" s="1"/>
  <c r="I987" i="10"/>
  <c r="B986" i="10"/>
  <c r="E985" i="10" l="1"/>
  <c r="L985" i="10" s="1"/>
  <c r="M985" i="10" s="1"/>
  <c r="N985" i="10" s="1"/>
  <c r="Q985" i="10" s="1"/>
  <c r="F986" i="10"/>
  <c r="O986" i="10" s="1"/>
  <c r="C986" i="10"/>
  <c r="P986" i="10" s="1"/>
  <c r="D986" i="10"/>
  <c r="I988" i="10"/>
  <c r="B987" i="10"/>
  <c r="E986" i="10" l="1"/>
  <c r="L986" i="10" s="1"/>
  <c r="M986" i="10" s="1"/>
  <c r="N986" i="10" s="1"/>
  <c r="Q986" i="10" s="1"/>
  <c r="F987" i="10"/>
  <c r="O987" i="10" s="1"/>
  <c r="C987" i="10"/>
  <c r="P987" i="10" s="1"/>
  <c r="D987" i="10"/>
  <c r="B988" i="10"/>
  <c r="I989" i="10"/>
  <c r="E987" i="10" l="1"/>
  <c r="L987" i="10" s="1"/>
  <c r="M987" i="10" s="1"/>
  <c r="N987" i="10" s="1"/>
  <c r="Q987" i="10" s="1"/>
  <c r="B989" i="10"/>
  <c r="I990" i="10"/>
  <c r="F988" i="10"/>
  <c r="O988" i="10" s="1"/>
  <c r="C988" i="10"/>
  <c r="P988" i="10" s="1"/>
  <c r="D988" i="10"/>
  <c r="E988" i="10" l="1"/>
  <c r="F989" i="10"/>
  <c r="O989" i="10" s="1"/>
  <c r="D989" i="10"/>
  <c r="C989" i="10"/>
  <c r="P989" i="10" s="1"/>
  <c r="L988" i="10"/>
  <c r="M988" i="10" s="1"/>
  <c r="N988" i="10" s="1"/>
  <c r="Q988" i="10" s="1"/>
  <c r="B990" i="10"/>
  <c r="I991" i="10"/>
  <c r="C990" i="10" l="1"/>
  <c r="P990" i="10" s="1"/>
  <c r="D990" i="10"/>
  <c r="F990" i="10"/>
  <c r="O990" i="10" s="1"/>
  <c r="B991" i="10"/>
  <c r="I992" i="10"/>
  <c r="E989" i="10"/>
  <c r="E990" i="10" l="1"/>
  <c r="L989" i="10"/>
  <c r="M989" i="10" s="1"/>
  <c r="N989" i="10" s="1"/>
  <c r="Q989" i="10" s="1"/>
  <c r="B992" i="10"/>
  <c r="I993" i="10"/>
  <c r="L990" i="10"/>
  <c r="M990" i="10" s="1"/>
  <c r="N990" i="10" s="1"/>
  <c r="Q990" i="10" s="1"/>
  <c r="F991" i="10"/>
  <c r="O991" i="10" s="1"/>
  <c r="C991" i="10"/>
  <c r="P991" i="10" s="1"/>
  <c r="D991" i="10"/>
  <c r="E991" i="10" l="1"/>
  <c r="F992" i="10"/>
  <c r="O992" i="10" s="1"/>
  <c r="D992" i="10"/>
  <c r="C992" i="10"/>
  <c r="P992" i="10" s="1"/>
  <c r="I994" i="10"/>
  <c r="B993" i="10"/>
  <c r="E992" i="10" l="1"/>
  <c r="F993" i="10"/>
  <c r="O993" i="10" s="1"/>
  <c r="C993" i="10"/>
  <c r="P993" i="10" s="1"/>
  <c r="D993" i="10"/>
  <c r="E993" i="10" s="1"/>
  <c r="B994" i="10"/>
  <c r="I995" i="10"/>
  <c r="L992" i="10"/>
  <c r="M992" i="10" s="1"/>
  <c r="N992" i="10" s="1"/>
  <c r="Q992" i="10" s="1"/>
  <c r="L991" i="10"/>
  <c r="M991" i="10" s="1"/>
  <c r="N991" i="10" s="1"/>
  <c r="Q991" i="10" s="1"/>
  <c r="F994" i="10" l="1"/>
  <c r="O994" i="10" s="1"/>
  <c r="C994" i="10"/>
  <c r="P994" i="10" s="1"/>
  <c r="D994" i="10"/>
  <c r="B995" i="10"/>
  <c r="I996" i="10"/>
  <c r="L993" i="10"/>
  <c r="M993" i="10" s="1"/>
  <c r="N993" i="10" s="1"/>
  <c r="Q993" i="10" s="1"/>
  <c r="E994" i="10" l="1"/>
  <c r="L994" i="10"/>
  <c r="M994" i="10" s="1"/>
  <c r="N994" i="10" s="1"/>
  <c r="Q994" i="10" s="1"/>
  <c r="F995" i="10"/>
  <c r="O995" i="10" s="1"/>
  <c r="C995" i="10"/>
  <c r="P995" i="10" s="1"/>
  <c r="D995" i="10"/>
  <c r="B996" i="10"/>
  <c r="I997" i="10"/>
  <c r="E995" i="10" l="1"/>
  <c r="L995" i="10" s="1"/>
  <c r="M995" i="10" s="1"/>
  <c r="N995" i="10" s="1"/>
  <c r="Q995" i="10" s="1"/>
  <c r="B997" i="10"/>
  <c r="I998" i="10"/>
  <c r="C996" i="10"/>
  <c r="P996" i="10" s="1"/>
  <c r="D996" i="10"/>
  <c r="F996" i="10"/>
  <c r="O996" i="10" s="1"/>
  <c r="E996" i="10" l="1"/>
  <c r="F997" i="10"/>
  <c r="O997" i="10" s="1"/>
  <c r="D997" i="10"/>
  <c r="C997" i="10"/>
  <c r="P997" i="10" s="1"/>
  <c r="L996" i="10"/>
  <c r="M996" i="10" s="1"/>
  <c r="N996" i="10" s="1"/>
  <c r="Q996" i="10" s="1"/>
  <c r="I999" i="10"/>
  <c r="B998" i="10"/>
  <c r="B999" i="10" l="1"/>
  <c r="I1000" i="10"/>
  <c r="C998" i="10"/>
  <c r="P998" i="10" s="1"/>
  <c r="D998" i="10"/>
  <c r="F998" i="10"/>
  <c r="O998" i="10" s="1"/>
  <c r="E997" i="10"/>
  <c r="E998" i="10" l="1"/>
  <c r="L998" i="10" s="1"/>
  <c r="M998" i="10" s="1"/>
  <c r="N998" i="10" s="1"/>
  <c r="Q998" i="10" s="1"/>
  <c r="L997" i="10"/>
  <c r="M997" i="10" s="1"/>
  <c r="N997" i="10" s="1"/>
  <c r="Q997" i="10" s="1"/>
  <c r="D999" i="10"/>
  <c r="F999" i="10"/>
  <c r="O999" i="10" s="1"/>
  <c r="C999" i="10"/>
  <c r="P999" i="10" s="1"/>
  <c r="B1000" i="10"/>
  <c r="I1001" i="10"/>
  <c r="F1000" i="10" l="1"/>
  <c r="O1000" i="10" s="1"/>
  <c r="C1000" i="10"/>
  <c r="P1000" i="10" s="1"/>
  <c r="D1000" i="10"/>
  <c r="E1000" i="10" s="1"/>
  <c r="I1002" i="10"/>
  <c r="B1001" i="10"/>
  <c r="E999" i="10"/>
  <c r="L1000" i="10" l="1"/>
  <c r="M1000" i="10" s="1"/>
  <c r="N1000" i="10" s="1"/>
  <c r="Q1000" i="10" s="1"/>
  <c r="F1001" i="10"/>
  <c r="O1001" i="10" s="1"/>
  <c r="C1001" i="10"/>
  <c r="P1001" i="10" s="1"/>
  <c r="D1001" i="10"/>
  <c r="L999" i="10"/>
  <c r="M999" i="10" s="1"/>
  <c r="N999" i="10" s="1"/>
  <c r="Q999" i="10" s="1"/>
  <c r="B1002" i="10"/>
  <c r="I1003" i="10"/>
  <c r="E1001" i="10" l="1"/>
  <c r="L1001" i="10" s="1"/>
  <c r="M1001" i="10" s="1"/>
  <c r="N1001" i="10" s="1"/>
  <c r="Q1001" i="10" s="1"/>
  <c r="B1003" i="10"/>
  <c r="I1004" i="10"/>
  <c r="F1002" i="10"/>
  <c r="O1002" i="10" s="1"/>
  <c r="C1002" i="10"/>
  <c r="P1002" i="10" s="1"/>
  <c r="D1002" i="10"/>
  <c r="E1002" i="10" l="1"/>
  <c r="L1002" i="10" s="1"/>
  <c r="M1002" i="10" s="1"/>
  <c r="N1002" i="10" s="1"/>
  <c r="Q1002" i="10" s="1"/>
  <c r="B1004" i="10"/>
  <c r="I1005" i="10"/>
  <c r="C1003" i="10"/>
  <c r="P1003" i="10" s="1"/>
  <c r="F1003" i="10"/>
  <c r="O1003" i="10" s="1"/>
  <c r="D1003" i="10"/>
  <c r="E1003" i="10" s="1"/>
  <c r="L1003" i="10" l="1"/>
  <c r="M1003" i="10" s="1"/>
  <c r="N1003" i="10" s="1"/>
  <c r="Q1003" i="10" s="1"/>
  <c r="F1004" i="10"/>
  <c r="O1004" i="10" s="1"/>
  <c r="C1004" i="10"/>
  <c r="P1004" i="10" s="1"/>
  <c r="D1004" i="10"/>
  <c r="I1006" i="10"/>
  <c r="B1005" i="10"/>
  <c r="E1004" i="10" l="1"/>
  <c r="B1006" i="10"/>
  <c r="I1007" i="10"/>
  <c r="C1005" i="10"/>
  <c r="P1005" i="10" s="1"/>
  <c r="F1005" i="10"/>
  <c r="O1005" i="10" s="1"/>
  <c r="D1005" i="10"/>
  <c r="E1005" i="10" s="1"/>
  <c r="L1004" i="10"/>
  <c r="M1004" i="10" s="1"/>
  <c r="N1004" i="10" s="1"/>
  <c r="Q1004" i="10" s="1"/>
  <c r="L1005" i="10" l="1"/>
  <c r="M1005" i="10" s="1"/>
  <c r="N1005" i="10" s="1"/>
  <c r="Q1005" i="10" s="1"/>
  <c r="C1006" i="10"/>
  <c r="P1006" i="10" s="1"/>
  <c r="F1006" i="10"/>
  <c r="O1006" i="10" s="1"/>
  <c r="D1006" i="10"/>
  <c r="E1006" i="10" s="1"/>
  <c r="B1007" i="10"/>
  <c r="I1008" i="10"/>
  <c r="F1007" i="10" l="1"/>
  <c r="O1007" i="10" s="1"/>
  <c r="D1007" i="10"/>
  <c r="C1007" i="10"/>
  <c r="P1007" i="10" s="1"/>
  <c r="B1008" i="10"/>
  <c r="I1009" i="10"/>
  <c r="L1006" i="10"/>
  <c r="M1006" i="10" s="1"/>
  <c r="N1006" i="10" s="1"/>
  <c r="Q1006" i="10" s="1"/>
  <c r="I1010" i="10" l="1"/>
  <c r="B1009" i="10"/>
  <c r="E1007" i="10"/>
  <c r="C1008" i="10"/>
  <c r="P1008" i="10" s="1"/>
  <c r="F1008" i="10"/>
  <c r="O1008" i="10" s="1"/>
  <c r="D1008" i="10"/>
  <c r="E1008" i="10" s="1"/>
  <c r="L1007" i="10" l="1"/>
  <c r="M1007" i="10" s="1"/>
  <c r="N1007" i="10" s="1"/>
  <c r="Q1007" i="10" s="1"/>
  <c r="L1008" i="10"/>
  <c r="M1008" i="10" s="1"/>
  <c r="N1008" i="10" s="1"/>
  <c r="Q1008" i="10" s="1"/>
  <c r="F1009" i="10"/>
  <c r="O1009" i="10" s="1"/>
  <c r="D1009" i="10"/>
  <c r="C1009" i="10"/>
  <c r="P1009" i="10" s="1"/>
  <c r="B1010" i="10"/>
  <c r="I1011" i="10"/>
  <c r="B1011" i="10" l="1"/>
  <c r="I1012" i="10"/>
  <c r="E1009" i="10"/>
  <c r="F1010" i="10"/>
  <c r="O1010" i="10" s="1"/>
  <c r="C1010" i="10"/>
  <c r="P1010" i="10" s="1"/>
  <c r="D1010" i="10"/>
  <c r="E1010" i="10" l="1"/>
  <c r="L1010" i="10" s="1"/>
  <c r="M1010" i="10" s="1"/>
  <c r="N1010" i="10" s="1"/>
  <c r="Q1010" i="10" s="1"/>
  <c r="B1012" i="10"/>
  <c r="I1013" i="10"/>
  <c r="L1009" i="10"/>
  <c r="M1009" i="10" s="1"/>
  <c r="N1009" i="10" s="1"/>
  <c r="Q1009" i="10" s="1"/>
  <c r="C1011" i="10"/>
  <c r="P1011" i="10" s="1"/>
  <c r="F1011" i="10"/>
  <c r="O1011" i="10" s="1"/>
  <c r="D1011" i="10"/>
  <c r="E1011" i="10" s="1"/>
  <c r="L1011" i="10" l="1"/>
  <c r="M1011" i="10" s="1"/>
  <c r="N1011" i="10" s="1"/>
  <c r="Q1011" i="10" s="1"/>
  <c r="C1012" i="10"/>
  <c r="P1012" i="10" s="1"/>
  <c r="F1012" i="10"/>
  <c r="O1012" i="10" s="1"/>
  <c r="D1012" i="10"/>
  <c r="E1012" i="10" s="1"/>
  <c r="B1013" i="10"/>
  <c r="I1014" i="10"/>
  <c r="F1013" i="10" l="1"/>
  <c r="O1013" i="10" s="1"/>
  <c r="D1013" i="10"/>
  <c r="C1013" i="10"/>
  <c r="P1013" i="10" s="1"/>
  <c r="B1014" i="10"/>
  <c r="I1015" i="10"/>
  <c r="L1012" i="10"/>
  <c r="M1012" i="10" s="1"/>
  <c r="N1012" i="10" s="1"/>
  <c r="Q1012" i="10" s="1"/>
  <c r="F1014" i="10" l="1"/>
  <c r="O1014" i="10" s="1"/>
  <c r="C1014" i="10"/>
  <c r="P1014" i="10" s="1"/>
  <c r="D1014" i="10"/>
  <c r="E1014" i="10" s="1"/>
  <c r="E1013" i="10"/>
  <c r="B1015" i="10"/>
  <c r="I1016" i="10"/>
  <c r="C1015" i="10" l="1"/>
  <c r="P1015" i="10" s="1"/>
  <c r="F1015" i="10"/>
  <c r="O1015" i="10" s="1"/>
  <c r="D1015" i="10"/>
  <c r="E1015" i="10" s="1"/>
  <c r="L1014" i="10"/>
  <c r="M1014" i="10" s="1"/>
  <c r="N1014" i="10" s="1"/>
  <c r="Q1014" i="10" s="1"/>
  <c r="B1016" i="10"/>
  <c r="I1017" i="10"/>
  <c r="L1013" i="10"/>
  <c r="M1013" i="10" s="1"/>
  <c r="N1013" i="10" s="1"/>
  <c r="Q1013" i="10" s="1"/>
  <c r="F1016" i="10" l="1"/>
  <c r="O1016" i="10" s="1"/>
  <c r="D1016" i="10"/>
  <c r="C1016" i="10"/>
  <c r="P1016" i="10" s="1"/>
  <c r="B1017" i="10"/>
  <c r="I1018" i="10"/>
  <c r="L1015" i="10"/>
  <c r="M1015" i="10" s="1"/>
  <c r="N1015" i="10" s="1"/>
  <c r="Q1015" i="10" s="1"/>
  <c r="I1019" i="10" l="1"/>
  <c r="B1018" i="10"/>
  <c r="E1016" i="10"/>
  <c r="C1017" i="10"/>
  <c r="P1017" i="10" s="1"/>
  <c r="F1017" i="10"/>
  <c r="O1017" i="10" s="1"/>
  <c r="D1017" i="10"/>
  <c r="E1017" i="10" s="1"/>
  <c r="F1018" i="10" l="1"/>
  <c r="O1018" i="10" s="1"/>
  <c r="C1018" i="10"/>
  <c r="P1018" i="10" s="1"/>
  <c r="D1018" i="10"/>
  <c r="E1018" i="10" s="1"/>
  <c r="L1016" i="10"/>
  <c r="M1016" i="10" s="1"/>
  <c r="N1016" i="10" s="1"/>
  <c r="Q1016" i="10" s="1"/>
  <c r="B1019" i="10"/>
  <c r="I1020" i="10"/>
  <c r="L1017" i="10"/>
  <c r="M1017" i="10" s="1"/>
  <c r="N1017" i="10" s="1"/>
  <c r="Q1017" i="10" s="1"/>
  <c r="L1018" i="10" l="1"/>
  <c r="M1018" i="10" s="1"/>
  <c r="N1018" i="10" s="1"/>
  <c r="Q1018" i="10" s="1"/>
  <c r="B1020" i="10"/>
  <c r="I1021" i="10"/>
  <c r="C1019" i="10"/>
  <c r="P1019" i="10" s="1"/>
  <c r="F1019" i="10"/>
  <c r="O1019" i="10" s="1"/>
  <c r="D1019" i="10"/>
  <c r="E1019" i="10" s="1"/>
  <c r="B1021" i="10" l="1"/>
  <c r="I1022" i="10"/>
  <c r="L1019" i="10"/>
  <c r="M1019" i="10" s="1"/>
  <c r="N1019" i="10" s="1"/>
  <c r="Q1019" i="10" s="1"/>
  <c r="F1020" i="10"/>
  <c r="O1020" i="10" s="1"/>
  <c r="C1020" i="10"/>
  <c r="P1020" i="10" s="1"/>
  <c r="D1020" i="10"/>
  <c r="E1020" i="10" l="1"/>
  <c r="L1020" i="10" s="1"/>
  <c r="M1020" i="10" s="1"/>
  <c r="N1020" i="10" s="1"/>
  <c r="Q1020" i="10" s="1"/>
  <c r="F1021" i="10"/>
  <c r="O1021" i="10" s="1"/>
  <c r="C1021" i="10"/>
  <c r="P1021" i="10" s="1"/>
  <c r="D1021" i="10"/>
  <c r="B1022" i="10"/>
  <c r="I1023" i="10"/>
  <c r="E1021" i="10" l="1"/>
  <c r="L1021" i="10" s="1"/>
  <c r="M1021" i="10" s="1"/>
  <c r="N1021" i="10" s="1"/>
  <c r="Q1021" i="10" s="1"/>
  <c r="I1024" i="10"/>
  <c r="B1023" i="10"/>
  <c r="C1022" i="10"/>
  <c r="P1022" i="10" s="1"/>
  <c r="F1022" i="10"/>
  <c r="O1022" i="10" s="1"/>
  <c r="D1022" i="10"/>
  <c r="E1022" i="10" s="1"/>
  <c r="L1022" i="10" l="1"/>
  <c r="M1022" i="10" s="1"/>
  <c r="N1022" i="10" s="1"/>
  <c r="Q1022" i="10" s="1"/>
  <c r="B1024" i="10"/>
  <c r="I1025" i="10"/>
  <c r="F1023" i="10"/>
  <c r="O1023" i="10" s="1"/>
  <c r="C1023" i="10"/>
  <c r="P1023" i="10" s="1"/>
  <c r="D1023" i="10"/>
  <c r="E1023" i="10" l="1"/>
  <c r="L1023" i="10" s="1"/>
  <c r="M1023" i="10" s="1"/>
  <c r="N1023" i="10" s="1"/>
  <c r="Q1023" i="10" s="1"/>
  <c r="C1024" i="10"/>
  <c r="P1024" i="10" s="1"/>
  <c r="F1024" i="10"/>
  <c r="O1024" i="10" s="1"/>
  <c r="D1024" i="10"/>
  <c r="E1024" i="10" s="1"/>
  <c r="B1025" i="10"/>
  <c r="I1026" i="10"/>
  <c r="B1026" i="10" l="1"/>
  <c r="I1027" i="10"/>
  <c r="C1025" i="10"/>
  <c r="P1025" i="10" s="1"/>
  <c r="F1025" i="10"/>
  <c r="O1025" i="10" s="1"/>
  <c r="D1025" i="10"/>
  <c r="E1025" i="10" s="1"/>
  <c r="L1024" i="10"/>
  <c r="M1024" i="10" s="1"/>
  <c r="N1024" i="10" s="1"/>
  <c r="Q1024" i="10" s="1"/>
  <c r="L1025" i="10" l="1"/>
  <c r="M1025" i="10" s="1"/>
  <c r="N1025" i="10" s="1"/>
  <c r="Q1025" i="10" s="1"/>
  <c r="C1026" i="10"/>
  <c r="P1026" i="10" s="1"/>
  <c r="D1026" i="10"/>
  <c r="E1026" i="10" s="1"/>
  <c r="F1026" i="10"/>
  <c r="O1026" i="10" s="1"/>
  <c r="I1028" i="10"/>
  <c r="B1027" i="10"/>
  <c r="C1027" i="10" l="1"/>
  <c r="P1027" i="10" s="1"/>
  <c r="D1027" i="10"/>
  <c r="F1027" i="10"/>
  <c r="O1027" i="10" s="1"/>
  <c r="L1026" i="10"/>
  <c r="M1026" i="10" s="1"/>
  <c r="N1026" i="10" s="1"/>
  <c r="Q1026" i="10" s="1"/>
  <c r="B1028" i="10"/>
  <c r="I1029" i="10"/>
  <c r="E1027" i="10" l="1"/>
  <c r="D1028" i="10"/>
  <c r="F1028" i="10"/>
  <c r="O1028" i="10" s="1"/>
  <c r="C1028" i="10"/>
  <c r="P1028" i="10" s="1"/>
  <c r="B1029" i="10"/>
  <c r="I1030" i="10"/>
  <c r="L1027" i="10"/>
  <c r="M1027" i="10" s="1"/>
  <c r="N1027" i="10" s="1"/>
  <c r="Q1027" i="10" s="1"/>
  <c r="E1028" i="10" l="1"/>
  <c r="L1028" i="10" s="1"/>
  <c r="M1028" i="10" s="1"/>
  <c r="N1028" i="10" s="1"/>
  <c r="Q1028" i="10" s="1"/>
  <c r="D1029" i="10"/>
  <c r="F1029" i="10"/>
  <c r="O1029" i="10" s="1"/>
  <c r="C1029" i="10"/>
  <c r="P1029" i="10" s="1"/>
  <c r="B1030" i="10"/>
  <c r="I1031" i="10"/>
  <c r="I1032" i="10" l="1"/>
  <c r="B1031" i="10"/>
  <c r="C1030" i="10"/>
  <c r="P1030" i="10" s="1"/>
  <c r="F1030" i="10"/>
  <c r="O1030" i="10" s="1"/>
  <c r="D1030" i="10"/>
  <c r="E1030" i="10" s="1"/>
  <c r="E1029" i="10"/>
  <c r="L1030" i="10" l="1"/>
  <c r="M1030" i="10" s="1"/>
  <c r="N1030" i="10" s="1"/>
  <c r="Q1030" i="10" s="1"/>
  <c r="B1032" i="10"/>
  <c r="I1033" i="10"/>
  <c r="L1029" i="10"/>
  <c r="M1029" i="10" s="1"/>
  <c r="N1029" i="10" s="1"/>
  <c r="Q1029" i="10" s="1"/>
  <c r="F1031" i="10"/>
  <c r="O1031" i="10" s="1"/>
  <c r="C1031" i="10"/>
  <c r="P1031" i="10" s="1"/>
  <c r="D1031" i="10"/>
  <c r="E1031" i="10" s="1"/>
  <c r="L1031" i="10" l="1"/>
  <c r="M1031" i="10" s="1"/>
  <c r="N1031" i="10" s="1"/>
  <c r="Q1031" i="10" s="1"/>
  <c r="F1032" i="10"/>
  <c r="O1032" i="10" s="1"/>
  <c r="C1032" i="10"/>
  <c r="P1032" i="10" s="1"/>
  <c r="D1032" i="10"/>
  <c r="B1033" i="10"/>
  <c r="I1034" i="10"/>
  <c r="E1032" i="10" l="1"/>
  <c r="L1032" i="10" s="1"/>
  <c r="M1032" i="10" s="1"/>
  <c r="N1032" i="10" s="1"/>
  <c r="Q1032" i="10" s="1"/>
  <c r="I1035" i="10"/>
  <c r="B1034" i="10"/>
  <c r="C1033" i="10"/>
  <c r="P1033" i="10" s="1"/>
  <c r="F1033" i="10"/>
  <c r="O1033" i="10" s="1"/>
  <c r="D1033" i="10"/>
  <c r="E1033" i="10" s="1"/>
  <c r="F1034" i="10" l="1"/>
  <c r="O1034" i="10" s="1"/>
  <c r="D1034" i="10"/>
  <c r="C1034" i="10"/>
  <c r="P1034" i="10" s="1"/>
  <c r="L1033" i="10"/>
  <c r="M1033" i="10" s="1"/>
  <c r="N1033" i="10" s="1"/>
  <c r="Q1033" i="10" s="1"/>
  <c r="I1036" i="10"/>
  <c r="B1035" i="10"/>
  <c r="B1036" i="10" l="1"/>
  <c r="I1037" i="10"/>
  <c r="F1035" i="10"/>
  <c r="O1035" i="10" s="1"/>
  <c r="C1035" i="10"/>
  <c r="P1035" i="10" s="1"/>
  <c r="D1035" i="10"/>
  <c r="E1035" i="10" s="1"/>
  <c r="E1034" i="10"/>
  <c r="L1035" i="10" l="1"/>
  <c r="M1035" i="10" s="1"/>
  <c r="N1035" i="10" s="1"/>
  <c r="Q1035" i="10" s="1"/>
  <c r="C1036" i="10"/>
  <c r="P1036" i="10" s="1"/>
  <c r="F1036" i="10"/>
  <c r="O1036" i="10" s="1"/>
  <c r="D1036" i="10"/>
  <c r="E1036" i="10" s="1"/>
  <c r="L1034" i="10"/>
  <c r="M1034" i="10" s="1"/>
  <c r="N1034" i="10" s="1"/>
  <c r="Q1034" i="10" s="1"/>
  <c r="I1038" i="10"/>
  <c r="B1037" i="10"/>
  <c r="B1038" i="10" l="1"/>
  <c r="I1039" i="10"/>
  <c r="C1037" i="10"/>
  <c r="P1037" i="10" s="1"/>
  <c r="D1037" i="10"/>
  <c r="F1037" i="10"/>
  <c r="O1037" i="10" s="1"/>
  <c r="L1036" i="10"/>
  <c r="M1036" i="10" s="1"/>
  <c r="N1036" i="10" s="1"/>
  <c r="Q1036" i="10" s="1"/>
  <c r="E1037" i="10" l="1"/>
  <c r="C1038" i="10"/>
  <c r="P1038" i="10" s="1"/>
  <c r="D1038" i="10"/>
  <c r="E1038" i="10" s="1"/>
  <c r="F1038" i="10"/>
  <c r="O1038" i="10" s="1"/>
  <c r="L1037" i="10"/>
  <c r="M1037" i="10" s="1"/>
  <c r="N1037" i="10" s="1"/>
  <c r="Q1037" i="10" s="1"/>
  <c r="B1039" i="10"/>
  <c r="I1040" i="10"/>
  <c r="F1039" i="10" l="1"/>
  <c r="O1039" i="10" s="1"/>
  <c r="C1039" i="10"/>
  <c r="P1039" i="10" s="1"/>
  <c r="D1039" i="10"/>
  <c r="E1039" i="10" s="1"/>
  <c r="L1038" i="10"/>
  <c r="M1038" i="10" s="1"/>
  <c r="N1038" i="10" s="1"/>
  <c r="Q1038" i="10" s="1"/>
  <c r="B1040" i="10"/>
  <c r="I1041" i="10"/>
  <c r="F1040" i="10" l="1"/>
  <c r="O1040" i="10" s="1"/>
  <c r="D1040" i="10"/>
  <c r="C1040" i="10"/>
  <c r="P1040" i="10" s="1"/>
  <c r="L1039" i="10"/>
  <c r="M1039" i="10" s="1"/>
  <c r="N1039" i="10" s="1"/>
  <c r="Q1039" i="10" s="1"/>
  <c r="I1042" i="10"/>
  <c r="B1041" i="10"/>
  <c r="D1041" i="10" l="1"/>
  <c r="F1041" i="10"/>
  <c r="O1041" i="10" s="1"/>
  <c r="C1041" i="10"/>
  <c r="P1041" i="10" s="1"/>
  <c r="E1040" i="10"/>
  <c r="B1042" i="10"/>
  <c r="I1043" i="10"/>
  <c r="C1042" i="10" l="1"/>
  <c r="P1042" i="10" s="1"/>
  <c r="D1042" i="10"/>
  <c r="F1042" i="10"/>
  <c r="O1042" i="10" s="1"/>
  <c r="L1040" i="10"/>
  <c r="M1040" i="10" s="1"/>
  <c r="N1040" i="10" s="1"/>
  <c r="Q1040" i="10" s="1"/>
  <c r="I1044" i="10"/>
  <c r="B1043" i="10"/>
  <c r="E1041" i="10"/>
  <c r="B1044" i="10" l="1"/>
  <c r="I1045" i="10"/>
  <c r="F1043" i="10"/>
  <c r="O1043" i="10" s="1"/>
  <c r="C1043" i="10"/>
  <c r="P1043" i="10" s="1"/>
  <c r="D1043" i="10"/>
  <c r="E1042" i="10"/>
  <c r="L1041" i="10"/>
  <c r="M1041" i="10" s="1"/>
  <c r="N1041" i="10" s="1"/>
  <c r="Q1041" i="10" s="1"/>
  <c r="E1043" i="10" l="1"/>
  <c r="C1044" i="10"/>
  <c r="P1044" i="10" s="1"/>
  <c r="D1044" i="10"/>
  <c r="E1044" i="10" s="1"/>
  <c r="F1044" i="10"/>
  <c r="O1044" i="10" s="1"/>
  <c r="L1042" i="10"/>
  <c r="M1042" i="10" s="1"/>
  <c r="N1042" i="10" s="1"/>
  <c r="Q1042" i="10" s="1"/>
  <c r="I1046" i="10"/>
  <c r="B1045" i="10"/>
  <c r="I1047" i="10" l="1"/>
  <c r="B1046" i="10"/>
  <c r="C1045" i="10"/>
  <c r="P1045" i="10" s="1"/>
  <c r="F1045" i="10"/>
  <c r="O1045" i="10" s="1"/>
  <c r="D1045" i="10"/>
  <c r="E1045" i="10" s="1"/>
  <c r="L1044" i="10"/>
  <c r="M1044" i="10" s="1"/>
  <c r="N1044" i="10" s="1"/>
  <c r="Q1044" i="10" s="1"/>
  <c r="L1043" i="10"/>
  <c r="M1043" i="10" s="1"/>
  <c r="N1043" i="10" s="1"/>
  <c r="Q1043" i="10" s="1"/>
  <c r="L1045" i="10" l="1"/>
  <c r="M1045" i="10" s="1"/>
  <c r="N1045" i="10" s="1"/>
  <c r="Q1045" i="10" s="1"/>
  <c r="I1048" i="10"/>
  <c r="B1047" i="10"/>
  <c r="C1046" i="10"/>
  <c r="P1046" i="10" s="1"/>
  <c r="D1046" i="10"/>
  <c r="E1046" i="10" s="1"/>
  <c r="F1046" i="10"/>
  <c r="O1046" i="10" s="1"/>
  <c r="C1047" i="10" l="1"/>
  <c r="P1047" i="10" s="1"/>
  <c r="F1047" i="10"/>
  <c r="O1047" i="10" s="1"/>
  <c r="D1047" i="10"/>
  <c r="E1047" i="10" s="1"/>
  <c r="B1048" i="10"/>
  <c r="I1049" i="10"/>
  <c r="L1046" i="10"/>
  <c r="M1046" i="10" s="1"/>
  <c r="N1046" i="10" s="1"/>
  <c r="Q1046" i="10" s="1"/>
  <c r="B1049" i="10" l="1"/>
  <c r="I1050" i="10"/>
  <c r="D1048" i="10"/>
  <c r="F1048" i="10"/>
  <c r="O1048" i="10" s="1"/>
  <c r="C1048" i="10"/>
  <c r="P1048" i="10" s="1"/>
  <c r="L1047" i="10"/>
  <c r="M1047" i="10" s="1"/>
  <c r="N1047" i="10" s="1"/>
  <c r="Q1047" i="10" s="1"/>
  <c r="E1048" i="10" l="1"/>
  <c r="D1049" i="10"/>
  <c r="F1049" i="10"/>
  <c r="O1049" i="10" s="1"/>
  <c r="C1049" i="10"/>
  <c r="P1049" i="10" s="1"/>
  <c r="B1050" i="10"/>
  <c r="I1051" i="10"/>
  <c r="B1051" i="10" l="1"/>
  <c r="I1052" i="10"/>
  <c r="E1049" i="10"/>
  <c r="F1050" i="10"/>
  <c r="O1050" i="10" s="1"/>
  <c r="C1050" i="10"/>
  <c r="P1050" i="10" s="1"/>
  <c r="D1050" i="10"/>
  <c r="L1048" i="10"/>
  <c r="M1048" i="10" s="1"/>
  <c r="N1048" i="10" s="1"/>
  <c r="Q1048" i="10" s="1"/>
  <c r="E1050" i="10" l="1"/>
  <c r="L1050" i="10" s="1"/>
  <c r="M1050" i="10" s="1"/>
  <c r="N1050" i="10" s="1"/>
  <c r="Q1050" i="10" s="1"/>
  <c r="L1049" i="10"/>
  <c r="M1049" i="10" s="1"/>
  <c r="N1049" i="10" s="1"/>
  <c r="Q1049" i="10" s="1"/>
  <c r="C1051" i="10"/>
  <c r="P1051" i="10" s="1"/>
  <c r="F1051" i="10"/>
  <c r="O1051" i="10" s="1"/>
  <c r="D1051" i="10"/>
  <c r="E1051" i="10" s="1"/>
  <c r="B1052" i="10"/>
  <c r="I1053" i="10"/>
  <c r="L1051" i="10" l="1"/>
  <c r="M1051" i="10" s="1"/>
  <c r="N1051" i="10" s="1"/>
  <c r="Q1051" i="10" s="1"/>
  <c r="B1053" i="10"/>
  <c r="I1054" i="10"/>
  <c r="C1052" i="10"/>
  <c r="P1052" i="10" s="1"/>
  <c r="D1052" i="10"/>
  <c r="E1052" i="10" s="1"/>
  <c r="F1052" i="10"/>
  <c r="O1052" i="10" s="1"/>
  <c r="C1053" i="10" l="1"/>
  <c r="P1053" i="10" s="1"/>
  <c r="D1053" i="10"/>
  <c r="F1053" i="10"/>
  <c r="O1053" i="10" s="1"/>
  <c r="L1052" i="10"/>
  <c r="M1052" i="10" s="1"/>
  <c r="N1052" i="10" s="1"/>
  <c r="Q1052" i="10" s="1"/>
  <c r="B1054" i="10"/>
  <c r="I1055" i="10"/>
  <c r="E1053" i="10" l="1"/>
  <c r="L1053" i="10" s="1"/>
  <c r="M1053" i="10" s="1"/>
  <c r="N1053" i="10" s="1"/>
  <c r="Q1053" i="10" s="1"/>
  <c r="I1056" i="10"/>
  <c r="B1055" i="10"/>
  <c r="C1054" i="10"/>
  <c r="P1054" i="10" s="1"/>
  <c r="F1054" i="10"/>
  <c r="O1054" i="10" s="1"/>
  <c r="D1054" i="10"/>
  <c r="E1054" i="10" s="1"/>
  <c r="L1054" i="10" l="1"/>
  <c r="M1054" i="10" s="1"/>
  <c r="N1054" i="10" s="1"/>
  <c r="Q1054" i="10" s="1"/>
  <c r="D1055" i="10"/>
  <c r="F1055" i="10"/>
  <c r="O1055" i="10" s="1"/>
  <c r="C1055" i="10"/>
  <c r="P1055" i="10" s="1"/>
  <c r="B1056" i="10"/>
  <c r="I1057" i="10"/>
  <c r="E1055" i="10" l="1"/>
  <c r="D1056" i="10"/>
  <c r="F1056" i="10"/>
  <c r="O1056" i="10" s="1"/>
  <c r="C1056" i="10"/>
  <c r="P1056" i="10" s="1"/>
  <c r="I1058" i="10"/>
  <c r="B1057" i="10"/>
  <c r="L1055" i="10"/>
  <c r="M1055" i="10" s="1"/>
  <c r="N1055" i="10" s="1"/>
  <c r="Q1055" i="10" s="1"/>
  <c r="C1057" i="10" l="1"/>
  <c r="P1057" i="10" s="1"/>
  <c r="D1057" i="10"/>
  <c r="F1057" i="10"/>
  <c r="O1057" i="10" s="1"/>
  <c r="B1058" i="10"/>
  <c r="I1059" i="10"/>
  <c r="E1056" i="10"/>
  <c r="F1058" i="10" l="1"/>
  <c r="O1058" i="10" s="1"/>
  <c r="C1058" i="10"/>
  <c r="P1058" i="10" s="1"/>
  <c r="D1058" i="10"/>
  <c r="I1060" i="10"/>
  <c r="B1059" i="10"/>
  <c r="E1057" i="10"/>
  <c r="L1056" i="10"/>
  <c r="M1056" i="10" s="1"/>
  <c r="N1056" i="10" s="1"/>
  <c r="Q1056" i="10" s="1"/>
  <c r="E1058" i="10" l="1"/>
  <c r="L1058" i="10" s="1"/>
  <c r="M1058" i="10" s="1"/>
  <c r="N1058" i="10" s="1"/>
  <c r="Q1058" i="10" s="1"/>
  <c r="L1057" i="10"/>
  <c r="M1057" i="10" s="1"/>
  <c r="N1057" i="10" s="1"/>
  <c r="Q1057" i="10" s="1"/>
  <c r="B1060" i="10"/>
  <c r="I1061" i="10"/>
  <c r="F1059" i="10"/>
  <c r="O1059" i="10" s="1"/>
  <c r="D1059" i="10"/>
  <c r="C1059" i="10"/>
  <c r="P1059" i="10" s="1"/>
  <c r="E1059" i="10" l="1"/>
  <c r="D1060" i="10"/>
  <c r="C1060" i="10"/>
  <c r="P1060" i="10" s="1"/>
  <c r="F1060" i="10"/>
  <c r="O1060" i="10" s="1"/>
  <c r="L1059" i="10"/>
  <c r="M1059" i="10" s="1"/>
  <c r="N1059" i="10" s="1"/>
  <c r="Q1059" i="10" s="1"/>
  <c r="I1062" i="10"/>
  <c r="B1061" i="10"/>
  <c r="E1060" i="10" l="1"/>
  <c r="B1062" i="10"/>
  <c r="I1063" i="10"/>
  <c r="F1061" i="10"/>
  <c r="O1061" i="10" s="1"/>
  <c r="C1061" i="10"/>
  <c r="P1061" i="10" s="1"/>
  <c r="D1061" i="10"/>
  <c r="L1060" i="10"/>
  <c r="M1060" i="10" s="1"/>
  <c r="N1060" i="10" s="1"/>
  <c r="Q1060" i="10" s="1"/>
  <c r="E1061" i="10" l="1"/>
  <c r="L1061" i="10" s="1"/>
  <c r="M1061" i="10" s="1"/>
  <c r="N1061" i="10" s="1"/>
  <c r="Q1061" i="10" s="1"/>
  <c r="D1062" i="10"/>
  <c r="C1062" i="10"/>
  <c r="P1062" i="10" s="1"/>
  <c r="F1062" i="10"/>
  <c r="O1062" i="10" s="1"/>
  <c r="I1064" i="10"/>
  <c r="B1063" i="10"/>
  <c r="E1062" i="10" l="1"/>
  <c r="L1062" i="10" s="1"/>
  <c r="M1062" i="10" s="1"/>
  <c r="N1062" i="10" s="1"/>
  <c r="Q1062" i="10" s="1"/>
  <c r="F1063" i="10"/>
  <c r="O1063" i="10" s="1"/>
  <c r="C1063" i="10"/>
  <c r="P1063" i="10" s="1"/>
  <c r="D1063" i="10"/>
  <c r="B1064" i="10"/>
  <c r="I1065" i="10"/>
  <c r="E1063" i="10" l="1"/>
  <c r="F1064" i="10"/>
  <c r="O1064" i="10" s="1"/>
  <c r="D1064" i="10"/>
  <c r="C1064" i="10"/>
  <c r="P1064" i="10" s="1"/>
  <c r="I1066" i="10"/>
  <c r="B1065" i="10"/>
  <c r="L1063" i="10"/>
  <c r="M1063" i="10" s="1"/>
  <c r="N1063" i="10" s="1"/>
  <c r="Q1063" i="10" s="1"/>
  <c r="F1065" i="10" l="1"/>
  <c r="O1065" i="10" s="1"/>
  <c r="C1065" i="10"/>
  <c r="P1065" i="10" s="1"/>
  <c r="D1065" i="10"/>
  <c r="E1064" i="10"/>
  <c r="B1066" i="10"/>
  <c r="I1067" i="10"/>
  <c r="E1065" i="10" l="1"/>
  <c r="L1065" i="10" s="1"/>
  <c r="M1065" i="10" s="1"/>
  <c r="N1065" i="10" s="1"/>
  <c r="Q1065" i="10" s="1"/>
  <c r="B1067" i="10"/>
  <c r="I1068" i="10"/>
  <c r="F1066" i="10"/>
  <c r="O1066" i="10" s="1"/>
  <c r="C1066" i="10"/>
  <c r="P1066" i="10" s="1"/>
  <c r="D1066" i="10"/>
  <c r="L1064" i="10"/>
  <c r="M1064" i="10" s="1"/>
  <c r="N1064" i="10" s="1"/>
  <c r="Q1064" i="10" s="1"/>
  <c r="E1066" i="10" l="1"/>
  <c r="L1066" i="10" s="1"/>
  <c r="M1066" i="10" s="1"/>
  <c r="N1066" i="10" s="1"/>
  <c r="Q1066" i="10" s="1"/>
  <c r="F1067" i="10"/>
  <c r="O1067" i="10" s="1"/>
  <c r="C1067" i="10"/>
  <c r="P1067" i="10" s="1"/>
  <c r="D1067" i="10"/>
  <c r="B1068" i="10"/>
  <c r="I1069" i="10"/>
  <c r="E1067" i="10" l="1"/>
  <c r="L1067" i="10" s="1"/>
  <c r="M1067" i="10" s="1"/>
  <c r="N1067" i="10" s="1"/>
  <c r="Q1067" i="10" s="1"/>
  <c r="I1070" i="10"/>
  <c r="B1069" i="10"/>
  <c r="C1068" i="10"/>
  <c r="P1068" i="10" s="1"/>
  <c r="D1068" i="10"/>
  <c r="F1068" i="10"/>
  <c r="O1068" i="10" s="1"/>
  <c r="E1068" i="10" l="1"/>
  <c r="C1069" i="10"/>
  <c r="P1069" i="10" s="1"/>
  <c r="D1069" i="10"/>
  <c r="F1069" i="10"/>
  <c r="O1069" i="10" s="1"/>
  <c r="B1070" i="10"/>
  <c r="I1071" i="10"/>
  <c r="L1068" i="10"/>
  <c r="M1068" i="10" s="1"/>
  <c r="N1068" i="10" s="1"/>
  <c r="Q1068" i="10" s="1"/>
  <c r="E1069" i="10" l="1"/>
  <c r="L1069" i="10" s="1"/>
  <c r="M1069" i="10" s="1"/>
  <c r="N1069" i="10" s="1"/>
  <c r="Q1069" i="10" s="1"/>
  <c r="B1071" i="10"/>
  <c r="I1072" i="10"/>
  <c r="C1070" i="10"/>
  <c r="P1070" i="10" s="1"/>
  <c r="F1070" i="10"/>
  <c r="O1070" i="10" s="1"/>
  <c r="D1070" i="10"/>
  <c r="E1070" i="10" s="1"/>
  <c r="L1070" i="10" l="1"/>
  <c r="M1070" i="10" s="1"/>
  <c r="N1070" i="10" s="1"/>
  <c r="Q1070" i="10" s="1"/>
  <c r="F1071" i="10"/>
  <c r="O1071" i="10" s="1"/>
  <c r="D1071" i="10"/>
  <c r="C1071" i="10"/>
  <c r="P1071" i="10" s="1"/>
  <c r="B1072" i="10"/>
  <c r="I1073" i="10"/>
  <c r="B1073" i="10" l="1"/>
  <c r="I1074" i="10"/>
  <c r="E1071" i="10"/>
  <c r="F1072" i="10"/>
  <c r="O1072" i="10" s="1"/>
  <c r="C1072" i="10"/>
  <c r="P1072" i="10" s="1"/>
  <c r="D1072" i="10"/>
  <c r="E1072" i="10" l="1"/>
  <c r="L1072" i="10" s="1"/>
  <c r="M1072" i="10" s="1"/>
  <c r="N1072" i="10" s="1"/>
  <c r="Q1072" i="10" s="1"/>
  <c r="B1074" i="10"/>
  <c r="I1075" i="10"/>
  <c r="L1071" i="10"/>
  <c r="M1071" i="10" s="1"/>
  <c r="N1071" i="10" s="1"/>
  <c r="Q1071" i="10" s="1"/>
  <c r="D1073" i="10"/>
  <c r="F1073" i="10"/>
  <c r="O1073" i="10" s="1"/>
  <c r="C1073" i="10"/>
  <c r="P1073" i="10" s="1"/>
  <c r="E1073" i="10" l="1"/>
  <c r="C1074" i="10"/>
  <c r="P1074" i="10" s="1"/>
  <c r="D1074" i="10"/>
  <c r="F1074" i="10"/>
  <c r="O1074" i="10" s="1"/>
  <c r="I1076" i="10"/>
  <c r="B1075" i="10"/>
  <c r="E1074" i="10" l="1"/>
  <c r="B1076" i="10"/>
  <c r="I1077" i="10"/>
  <c r="F1075" i="10"/>
  <c r="O1075" i="10" s="1"/>
  <c r="D1075" i="10"/>
  <c r="C1075" i="10"/>
  <c r="P1075" i="10" s="1"/>
  <c r="L1074" i="10"/>
  <c r="M1074" i="10" s="1"/>
  <c r="N1074" i="10" s="1"/>
  <c r="Q1074" i="10" s="1"/>
  <c r="L1073" i="10"/>
  <c r="M1073" i="10" s="1"/>
  <c r="N1073" i="10" s="1"/>
  <c r="Q1073" i="10" s="1"/>
  <c r="E1075" i="10" l="1"/>
  <c r="D1076" i="10"/>
  <c r="C1076" i="10"/>
  <c r="P1076" i="10" s="1"/>
  <c r="F1076" i="10"/>
  <c r="O1076" i="10" s="1"/>
  <c r="L1075" i="10"/>
  <c r="M1075" i="10" s="1"/>
  <c r="N1075" i="10" s="1"/>
  <c r="Q1075" i="10" s="1"/>
  <c r="B1077" i="10"/>
  <c r="I1078" i="10"/>
  <c r="E1076" i="10" l="1"/>
  <c r="D1077" i="10"/>
  <c r="F1077" i="10"/>
  <c r="O1077" i="10" s="1"/>
  <c r="C1077" i="10"/>
  <c r="P1077" i="10" s="1"/>
  <c r="B1078" i="10"/>
  <c r="I1079" i="10"/>
  <c r="L1076" i="10"/>
  <c r="M1076" i="10" s="1"/>
  <c r="N1076" i="10" s="1"/>
  <c r="Q1076" i="10" s="1"/>
  <c r="F1078" i="10" l="1"/>
  <c r="O1078" i="10" s="1"/>
  <c r="D1078" i="10"/>
  <c r="C1078" i="10"/>
  <c r="P1078" i="10" s="1"/>
  <c r="I1080" i="10"/>
  <c r="B1079" i="10"/>
  <c r="E1077" i="10"/>
  <c r="C1079" i="10" l="1"/>
  <c r="P1079" i="10" s="1"/>
  <c r="F1079" i="10"/>
  <c r="O1079" i="10" s="1"/>
  <c r="D1079" i="10"/>
  <c r="E1079" i="10" s="1"/>
  <c r="E1078" i="10"/>
  <c r="L1077" i="10"/>
  <c r="M1077" i="10" s="1"/>
  <c r="N1077" i="10" s="1"/>
  <c r="Q1077" i="10" s="1"/>
  <c r="B1080" i="10"/>
  <c r="I1081" i="10"/>
  <c r="B1081" i="10" l="1"/>
  <c r="I1082" i="10"/>
  <c r="F1080" i="10"/>
  <c r="O1080" i="10" s="1"/>
  <c r="D1080" i="10"/>
  <c r="C1080" i="10"/>
  <c r="P1080" i="10" s="1"/>
  <c r="L1078" i="10"/>
  <c r="M1078" i="10" s="1"/>
  <c r="N1078" i="10" s="1"/>
  <c r="Q1078" i="10" s="1"/>
  <c r="L1079" i="10"/>
  <c r="M1079" i="10" s="1"/>
  <c r="N1079" i="10" s="1"/>
  <c r="Q1079" i="10" s="1"/>
  <c r="E1080" i="10" l="1"/>
  <c r="C1081" i="10"/>
  <c r="P1081" i="10" s="1"/>
  <c r="D1081" i="10"/>
  <c r="F1081" i="10"/>
  <c r="O1081" i="10" s="1"/>
  <c r="L1080" i="10"/>
  <c r="M1080" i="10" s="1"/>
  <c r="N1080" i="10" s="1"/>
  <c r="Q1080" i="10" s="1"/>
  <c r="I1083" i="10"/>
  <c r="B1082" i="10"/>
  <c r="I1084" i="10" l="1"/>
  <c r="B1083" i="10"/>
  <c r="F1082" i="10"/>
  <c r="O1082" i="10" s="1"/>
  <c r="C1082" i="10"/>
  <c r="P1082" i="10" s="1"/>
  <c r="D1082" i="10"/>
  <c r="E1081" i="10"/>
  <c r="L1081" i="10" l="1"/>
  <c r="M1081" i="10" s="1"/>
  <c r="N1081" i="10" s="1"/>
  <c r="Q1081" i="10" s="1"/>
  <c r="E1082" i="10"/>
  <c r="B1084" i="10"/>
  <c r="I1085" i="10"/>
  <c r="F1083" i="10"/>
  <c r="O1083" i="10" s="1"/>
  <c r="D1083" i="10"/>
  <c r="C1083" i="10"/>
  <c r="P1083" i="10" s="1"/>
  <c r="E1083" i="10" l="1"/>
  <c r="I1086" i="10"/>
  <c r="B1085" i="10"/>
  <c r="F1084" i="10"/>
  <c r="O1084" i="10" s="1"/>
  <c r="C1084" i="10"/>
  <c r="P1084" i="10" s="1"/>
  <c r="D1084" i="10"/>
  <c r="L1082" i="10"/>
  <c r="M1082" i="10" s="1"/>
  <c r="N1082" i="10" s="1"/>
  <c r="Q1082" i="10" s="1"/>
  <c r="E1084" i="10" l="1"/>
  <c r="L1084" i="10" s="1"/>
  <c r="M1084" i="10" s="1"/>
  <c r="N1084" i="10" s="1"/>
  <c r="Q1084" i="10" s="1"/>
  <c r="C1085" i="10"/>
  <c r="P1085" i="10" s="1"/>
  <c r="F1085" i="10"/>
  <c r="O1085" i="10" s="1"/>
  <c r="D1085" i="10"/>
  <c r="E1085" i="10" s="1"/>
  <c r="B1086" i="10"/>
  <c r="I1087" i="10"/>
  <c r="L1083" i="10"/>
  <c r="M1083" i="10" s="1"/>
  <c r="N1083" i="10" s="1"/>
  <c r="Q1083" i="10" s="1"/>
  <c r="I1088" i="10" l="1"/>
  <c r="B1087" i="10"/>
  <c r="C1086" i="10"/>
  <c r="P1086" i="10" s="1"/>
  <c r="F1086" i="10"/>
  <c r="O1086" i="10" s="1"/>
  <c r="D1086" i="10"/>
  <c r="E1086" i="10" s="1"/>
  <c r="L1085" i="10"/>
  <c r="M1085" i="10" s="1"/>
  <c r="N1085" i="10" s="1"/>
  <c r="Q1085" i="10" s="1"/>
  <c r="L1086" i="10" l="1"/>
  <c r="M1086" i="10" s="1"/>
  <c r="N1086" i="10" s="1"/>
  <c r="Q1086" i="10" s="1"/>
  <c r="F1087" i="10"/>
  <c r="O1087" i="10" s="1"/>
  <c r="D1087" i="10"/>
  <c r="C1087" i="10"/>
  <c r="P1087" i="10" s="1"/>
  <c r="B1088" i="10"/>
  <c r="I1089" i="10"/>
  <c r="F1088" i="10" l="1"/>
  <c r="O1088" i="10" s="1"/>
  <c r="C1088" i="10"/>
  <c r="P1088" i="10" s="1"/>
  <c r="D1088" i="10"/>
  <c r="E1088" i="10" s="1"/>
  <c r="I1090" i="10"/>
  <c r="B1089" i="10"/>
  <c r="E1087" i="10"/>
  <c r="L1087" i="10" l="1"/>
  <c r="M1087" i="10" s="1"/>
  <c r="N1087" i="10" s="1"/>
  <c r="Q1087" i="10" s="1"/>
  <c r="B1090" i="10"/>
  <c r="I1091" i="10"/>
  <c r="F1089" i="10"/>
  <c r="O1089" i="10" s="1"/>
  <c r="D1089" i="10"/>
  <c r="E1089" i="10" s="1"/>
  <c r="C1089" i="10"/>
  <c r="P1089" i="10" s="1"/>
  <c r="L1088" i="10"/>
  <c r="M1088" i="10" s="1"/>
  <c r="N1088" i="10" s="1"/>
  <c r="Q1088" i="10" s="1"/>
  <c r="C1090" i="10" l="1"/>
  <c r="P1090" i="10" s="1"/>
  <c r="D1090" i="10"/>
  <c r="F1090" i="10"/>
  <c r="O1090" i="10" s="1"/>
  <c r="L1089" i="10"/>
  <c r="M1089" i="10" s="1"/>
  <c r="N1089" i="10" s="1"/>
  <c r="Q1089" i="10" s="1"/>
  <c r="I1092" i="10"/>
  <c r="B1091" i="10"/>
  <c r="B1092" i="10" l="1"/>
  <c r="I1093" i="10"/>
  <c r="F1091" i="10"/>
  <c r="O1091" i="10" s="1"/>
  <c r="C1091" i="10"/>
  <c r="P1091" i="10" s="1"/>
  <c r="D1091" i="10"/>
  <c r="E1090" i="10"/>
  <c r="L1090" i="10" l="1"/>
  <c r="M1090" i="10" s="1"/>
  <c r="N1090" i="10" s="1"/>
  <c r="Q1090" i="10" s="1"/>
  <c r="E1091" i="10"/>
  <c r="F1092" i="10"/>
  <c r="O1092" i="10" s="1"/>
  <c r="D1092" i="10"/>
  <c r="C1092" i="10"/>
  <c r="P1092" i="10" s="1"/>
  <c r="I1094" i="10"/>
  <c r="B1093" i="10"/>
  <c r="E1092" i="10" l="1"/>
  <c r="L1092" i="10" s="1"/>
  <c r="M1092" i="10" s="1"/>
  <c r="N1092" i="10" s="1"/>
  <c r="Q1092" i="10" s="1"/>
  <c r="B1094" i="10"/>
  <c r="I1095" i="10"/>
  <c r="F1093" i="10"/>
  <c r="O1093" i="10" s="1"/>
  <c r="D1093" i="10"/>
  <c r="E1093" i="10" s="1"/>
  <c r="C1093" i="10"/>
  <c r="P1093" i="10" s="1"/>
  <c r="L1091" i="10"/>
  <c r="M1091" i="10" s="1"/>
  <c r="N1091" i="10" s="1"/>
  <c r="Q1091" i="10" s="1"/>
  <c r="C1094" i="10" l="1"/>
  <c r="P1094" i="10" s="1"/>
  <c r="F1094" i="10"/>
  <c r="O1094" i="10" s="1"/>
  <c r="D1094" i="10"/>
  <c r="E1094" i="10" s="1"/>
  <c r="L1093" i="10"/>
  <c r="M1093" i="10" s="1"/>
  <c r="N1093" i="10" s="1"/>
  <c r="Q1093" i="10" s="1"/>
  <c r="B1095" i="10"/>
  <c r="I1096" i="10"/>
  <c r="F1095" i="10" l="1"/>
  <c r="O1095" i="10" s="1"/>
  <c r="C1095" i="10"/>
  <c r="P1095" i="10" s="1"/>
  <c r="D1095" i="10"/>
  <c r="E1095" i="10" s="1"/>
  <c r="B1096" i="10"/>
  <c r="I1097" i="10"/>
  <c r="L1094" i="10"/>
  <c r="M1094" i="10" s="1"/>
  <c r="N1094" i="10" s="1"/>
  <c r="Q1094" i="10" s="1"/>
  <c r="L1095" i="10" l="1"/>
  <c r="M1095" i="10" s="1"/>
  <c r="N1095" i="10" s="1"/>
  <c r="Q1095" i="10" s="1"/>
  <c r="I1098" i="10"/>
  <c r="B1097" i="10"/>
  <c r="C1096" i="10"/>
  <c r="P1096" i="10" s="1"/>
  <c r="F1096" i="10"/>
  <c r="O1096" i="10" s="1"/>
  <c r="D1096" i="10"/>
  <c r="E1096" i="10" s="1"/>
  <c r="C1097" i="10" l="1"/>
  <c r="P1097" i="10" s="1"/>
  <c r="F1097" i="10"/>
  <c r="O1097" i="10" s="1"/>
  <c r="D1097" i="10"/>
  <c r="E1097" i="10" s="1"/>
  <c r="L1096" i="10"/>
  <c r="M1096" i="10" s="1"/>
  <c r="N1096" i="10" s="1"/>
  <c r="Q1096" i="10" s="1"/>
  <c r="B1098" i="10"/>
  <c r="I1099" i="10"/>
  <c r="B1099" i="10" l="1"/>
  <c r="I1100" i="10"/>
  <c r="F1098" i="10"/>
  <c r="O1098" i="10" s="1"/>
  <c r="C1098" i="10"/>
  <c r="P1098" i="10" s="1"/>
  <c r="D1098" i="10"/>
  <c r="L1097" i="10"/>
  <c r="M1097" i="10" s="1"/>
  <c r="N1097" i="10" s="1"/>
  <c r="Q1097" i="10" s="1"/>
  <c r="E1098" i="10" l="1"/>
  <c r="L1098" i="10" s="1"/>
  <c r="M1098" i="10" s="1"/>
  <c r="N1098" i="10" s="1"/>
  <c r="Q1098" i="10" s="1"/>
  <c r="F1099" i="10"/>
  <c r="O1099" i="10" s="1"/>
  <c r="C1099" i="10"/>
  <c r="P1099" i="10" s="1"/>
  <c r="D1099" i="10"/>
  <c r="B1100" i="10"/>
  <c r="I1101" i="10"/>
  <c r="E1099" i="10" l="1"/>
  <c r="F1100" i="10"/>
  <c r="O1100" i="10" s="1"/>
  <c r="C1100" i="10"/>
  <c r="P1100" i="10" s="1"/>
  <c r="D1100" i="10"/>
  <c r="B1101" i="10"/>
  <c r="I1102" i="10"/>
  <c r="L1099" i="10"/>
  <c r="M1099" i="10" s="1"/>
  <c r="N1099" i="10" s="1"/>
  <c r="Q1099" i="10" s="1"/>
  <c r="E1100" i="10" l="1"/>
  <c r="D1101" i="10"/>
  <c r="F1101" i="10"/>
  <c r="O1101" i="10" s="1"/>
  <c r="C1101" i="10"/>
  <c r="P1101" i="10" s="1"/>
  <c r="I1103" i="10"/>
  <c r="B1102" i="10"/>
  <c r="L1100" i="10"/>
  <c r="M1100" i="10" s="1"/>
  <c r="N1100" i="10" s="1"/>
  <c r="Q1100" i="10" s="1"/>
  <c r="D1102" i="10" l="1"/>
  <c r="C1102" i="10"/>
  <c r="P1102" i="10" s="1"/>
  <c r="F1102" i="10"/>
  <c r="O1102" i="10" s="1"/>
  <c r="B1103" i="10"/>
  <c r="E1101" i="10"/>
  <c r="E1102" i="10" l="1"/>
  <c r="L1102" i="10" s="1"/>
  <c r="M1102" i="10" s="1"/>
  <c r="N1102" i="10" s="1"/>
  <c r="Q1102" i="10" s="1"/>
  <c r="L1101" i="10"/>
  <c r="M1101" i="10" s="1"/>
  <c r="N1101" i="10" s="1"/>
  <c r="Q1101" i="10" s="1"/>
  <c r="F1103" i="10"/>
  <c r="O1103" i="10" s="1"/>
  <c r="D1103" i="10"/>
  <c r="C1103" i="10"/>
  <c r="P1103" i="10" s="1"/>
  <c r="E1103" i="10" l="1"/>
  <c r="L1103" i="10" l="1"/>
  <c r="M1103" i="10" s="1"/>
  <c r="N1103" i="10" s="1"/>
  <c r="Q1103" i="10" s="1"/>
  <c r="L61" i="10" l="1"/>
  <c r="M61" i="10" s="1"/>
  <c r="Q61" i="10"/>
  <c r="H20" i="13" l="1"/>
  <c r="G20" i="13" l="1"/>
  <c r="F20" i="13"/>
  <c r="F21" i="13" s="1"/>
  <c r="H21" i="13"/>
  <c r="E21" i="13" l="1"/>
  <c r="F22" i="13"/>
  <c r="G21" i="13"/>
  <c r="H22" i="13"/>
  <c r="I20" i="13"/>
  <c r="J20" i="13" s="1"/>
  <c r="F23" i="13" l="1"/>
  <c r="E22" i="13"/>
  <c r="G22" i="13"/>
  <c r="H23" i="13"/>
  <c r="I21" i="13"/>
  <c r="J21" i="13" s="1"/>
  <c r="F24" i="13" l="1"/>
  <c r="G23" i="13"/>
  <c r="E23" i="13"/>
  <c r="H24" i="13"/>
  <c r="I22" i="13"/>
  <c r="J22" i="13" s="1"/>
  <c r="F25" i="13" l="1"/>
  <c r="E24" i="13"/>
  <c r="G24" i="13"/>
  <c r="I23" i="13"/>
  <c r="J23" i="13" s="1"/>
  <c r="H25" i="13"/>
  <c r="F26" i="13" l="1"/>
  <c r="G25" i="13"/>
  <c r="E25" i="13"/>
  <c r="I24" i="13"/>
  <c r="J24" i="13" s="1"/>
  <c r="H26" i="13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H170" i="13" s="1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H182" i="13" s="1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H194" i="13" s="1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H206" i="13" s="1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H218" i="13" s="1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H230" i="13" s="1"/>
  <c r="H231" i="13" s="1"/>
  <c r="H232" i="13" s="1"/>
  <c r="H233" i="13" s="1"/>
  <c r="H234" i="13" s="1"/>
  <c r="H235" i="13" s="1"/>
  <c r="H236" i="13" s="1"/>
  <c r="H237" i="13" s="1"/>
  <c r="H238" i="13" s="1"/>
  <c r="H239" i="13" s="1"/>
  <c r="H240" i="13" s="1"/>
  <c r="H241" i="13" s="1"/>
  <c r="H242" i="13" s="1"/>
  <c r="H243" i="13" s="1"/>
  <c r="H244" i="13" s="1"/>
  <c r="H245" i="13" s="1"/>
  <c r="H246" i="13" s="1"/>
  <c r="H247" i="13" s="1"/>
  <c r="H248" i="13" s="1"/>
  <c r="H249" i="13" s="1"/>
  <c r="H250" i="13" s="1"/>
  <c r="H251" i="13" s="1"/>
  <c r="H252" i="13" s="1"/>
  <c r="H253" i="13" s="1"/>
  <c r="H254" i="13" s="1"/>
  <c r="H255" i="13" s="1"/>
  <c r="H256" i="13" s="1"/>
  <c r="H257" i="13" s="1"/>
  <c r="H258" i="13" s="1"/>
  <c r="H259" i="13" s="1"/>
  <c r="H260" i="13" s="1"/>
  <c r="H261" i="13" s="1"/>
  <c r="H262" i="13" s="1"/>
  <c r="H263" i="13" s="1"/>
  <c r="H264" i="13" s="1"/>
  <c r="H265" i="13" s="1"/>
  <c r="H266" i="13" s="1"/>
  <c r="H267" i="13" s="1"/>
  <c r="H268" i="13" s="1"/>
  <c r="H269" i="13" s="1"/>
  <c r="H270" i="13" s="1"/>
  <c r="H271" i="13" s="1"/>
  <c r="H272" i="13" s="1"/>
  <c r="H273" i="13" s="1"/>
  <c r="H274" i="13" s="1"/>
  <c r="H275" i="13" s="1"/>
  <c r="H276" i="13" s="1"/>
  <c r="H277" i="13" s="1"/>
  <c r="H278" i="13" s="1"/>
  <c r="H279" i="13" s="1"/>
  <c r="H280" i="13" s="1"/>
  <c r="H281" i="13" s="1"/>
  <c r="H282" i="13" s="1"/>
  <c r="H283" i="13" s="1"/>
  <c r="H284" i="13" s="1"/>
  <c r="H285" i="13" s="1"/>
  <c r="H286" i="13" s="1"/>
  <c r="H287" i="13" s="1"/>
  <c r="H288" i="13" s="1"/>
  <c r="H289" i="13" s="1"/>
  <c r="H290" i="13" s="1"/>
  <c r="H291" i="13" s="1"/>
  <c r="H292" i="13" s="1"/>
  <c r="H293" i="13" s="1"/>
  <c r="H294" i="13" s="1"/>
  <c r="H295" i="13" s="1"/>
  <c r="H296" i="13" s="1"/>
  <c r="H297" i="13" s="1"/>
  <c r="H298" i="13" s="1"/>
  <c r="H299" i="13" s="1"/>
  <c r="H300" i="13" s="1"/>
  <c r="H301" i="13" s="1"/>
  <c r="H302" i="13" s="1"/>
  <c r="H303" i="13" s="1"/>
  <c r="H304" i="13" s="1"/>
  <c r="H305" i="13" s="1"/>
  <c r="H306" i="13" s="1"/>
  <c r="H307" i="13" s="1"/>
  <c r="H308" i="13" s="1"/>
  <c r="H309" i="13" s="1"/>
  <c r="H310" i="13" s="1"/>
  <c r="H311" i="13" s="1"/>
  <c r="H312" i="13" s="1"/>
  <c r="H313" i="13" s="1"/>
  <c r="H314" i="13" s="1"/>
  <c r="H315" i="13" s="1"/>
  <c r="H316" i="13" s="1"/>
  <c r="H317" i="13" s="1"/>
  <c r="H318" i="13" s="1"/>
  <c r="H319" i="13" s="1"/>
  <c r="H320" i="13" s="1"/>
  <c r="H321" i="13" s="1"/>
  <c r="H322" i="13" s="1"/>
  <c r="H323" i="13" s="1"/>
  <c r="H324" i="13" s="1"/>
  <c r="H325" i="13" s="1"/>
  <c r="H326" i="13" s="1"/>
  <c r="H327" i="13" s="1"/>
  <c r="H328" i="13" s="1"/>
  <c r="H329" i="13" s="1"/>
  <c r="H330" i="13" s="1"/>
  <c r="H331" i="13" s="1"/>
  <c r="H332" i="13" s="1"/>
  <c r="H333" i="13" s="1"/>
  <c r="H334" i="13" s="1"/>
  <c r="H335" i="13" s="1"/>
  <c r="H336" i="13" s="1"/>
  <c r="H337" i="13" s="1"/>
  <c r="H338" i="13" s="1"/>
  <c r="H339" i="13" s="1"/>
  <c r="H340" i="13" s="1"/>
  <c r="H341" i="13" s="1"/>
  <c r="H342" i="13" s="1"/>
  <c r="H343" i="13" s="1"/>
  <c r="H344" i="13" s="1"/>
  <c r="H345" i="13" s="1"/>
  <c r="H346" i="13" s="1"/>
  <c r="H347" i="13" s="1"/>
  <c r="H348" i="13" s="1"/>
  <c r="H349" i="13" s="1"/>
  <c r="H350" i="13" s="1"/>
  <c r="H351" i="13" s="1"/>
  <c r="H352" i="13" s="1"/>
  <c r="H353" i="13" s="1"/>
  <c r="H354" i="13" s="1"/>
  <c r="H355" i="13" s="1"/>
  <c r="H356" i="13" s="1"/>
  <c r="H357" i="13" s="1"/>
  <c r="H358" i="13" s="1"/>
  <c r="H359" i="13" s="1"/>
  <c r="H360" i="13" s="1"/>
  <c r="H361" i="13" s="1"/>
  <c r="H362" i="13" s="1"/>
  <c r="H363" i="13" s="1"/>
  <c r="H364" i="13" s="1"/>
  <c r="H365" i="13" s="1"/>
  <c r="H366" i="13" s="1"/>
  <c r="H367" i="13" s="1"/>
  <c r="H368" i="13" s="1"/>
  <c r="H369" i="13" s="1"/>
  <c r="H370" i="13" s="1"/>
  <c r="H371" i="13" s="1"/>
  <c r="H372" i="13" s="1"/>
  <c r="H373" i="13" s="1"/>
  <c r="H374" i="13" s="1"/>
  <c r="H375" i="13" s="1"/>
  <c r="H376" i="13" s="1"/>
  <c r="H377" i="13" s="1"/>
  <c r="H378" i="13" s="1"/>
  <c r="H379" i="13" s="1"/>
  <c r="H380" i="13" s="1"/>
  <c r="H381" i="13" s="1"/>
  <c r="H382" i="13" s="1"/>
  <c r="H383" i="13" s="1"/>
  <c r="H384" i="13" s="1"/>
  <c r="H385" i="13" s="1"/>
  <c r="H386" i="13" s="1"/>
  <c r="H387" i="13" s="1"/>
  <c r="H388" i="13" s="1"/>
  <c r="H389" i="13" s="1"/>
  <c r="H390" i="13" s="1"/>
  <c r="H391" i="13" s="1"/>
  <c r="H392" i="13" s="1"/>
  <c r="H393" i="13" s="1"/>
  <c r="H394" i="13" s="1"/>
  <c r="H395" i="13" s="1"/>
  <c r="H396" i="13" s="1"/>
  <c r="H397" i="13" s="1"/>
  <c r="H398" i="13" s="1"/>
  <c r="H399" i="13" s="1"/>
  <c r="H400" i="13" s="1"/>
  <c r="H401" i="13" s="1"/>
  <c r="H402" i="13" s="1"/>
  <c r="H403" i="13" s="1"/>
  <c r="H404" i="13" s="1"/>
  <c r="H405" i="13" s="1"/>
  <c r="H406" i="13" s="1"/>
  <c r="H407" i="13" s="1"/>
  <c r="H408" i="13" s="1"/>
  <c r="H409" i="13" s="1"/>
  <c r="H410" i="13" s="1"/>
  <c r="H411" i="13" s="1"/>
  <c r="H412" i="13" s="1"/>
  <c r="H413" i="13" s="1"/>
  <c r="H414" i="13" s="1"/>
  <c r="H415" i="13" s="1"/>
  <c r="H416" i="13" s="1"/>
  <c r="H417" i="13" s="1"/>
  <c r="H418" i="13" s="1"/>
  <c r="H419" i="13" s="1"/>
  <c r="H420" i="13" s="1"/>
  <c r="H421" i="13" s="1"/>
  <c r="H422" i="13" s="1"/>
  <c r="H423" i="13" s="1"/>
  <c r="H424" i="13" s="1"/>
  <c r="H425" i="13" s="1"/>
  <c r="H426" i="13" s="1"/>
  <c r="H427" i="13" s="1"/>
  <c r="H428" i="13" s="1"/>
  <c r="H429" i="13" s="1"/>
  <c r="H430" i="13" s="1"/>
  <c r="H431" i="13" s="1"/>
  <c r="H432" i="13" s="1"/>
  <c r="H433" i="13" s="1"/>
  <c r="H434" i="13" s="1"/>
  <c r="H435" i="13" s="1"/>
  <c r="H436" i="13" s="1"/>
  <c r="H437" i="13" s="1"/>
  <c r="H438" i="13" s="1"/>
  <c r="H439" i="13" s="1"/>
  <c r="H440" i="13" s="1"/>
  <c r="H441" i="13" s="1"/>
  <c r="H442" i="13" s="1"/>
  <c r="H443" i="13" s="1"/>
  <c r="H444" i="13" s="1"/>
  <c r="H445" i="13" s="1"/>
  <c r="H446" i="13" s="1"/>
  <c r="H447" i="13" s="1"/>
  <c r="H448" i="13" s="1"/>
  <c r="H449" i="13" s="1"/>
  <c r="H450" i="13" s="1"/>
  <c r="H451" i="13" s="1"/>
  <c r="H452" i="13" s="1"/>
  <c r="H453" i="13" s="1"/>
  <c r="H454" i="13" s="1"/>
  <c r="H455" i="13" s="1"/>
  <c r="H456" i="13" s="1"/>
  <c r="H457" i="13" s="1"/>
  <c r="H458" i="13" s="1"/>
  <c r="H459" i="13" s="1"/>
  <c r="H460" i="13" s="1"/>
  <c r="H461" i="13" s="1"/>
  <c r="H462" i="13" s="1"/>
  <c r="H463" i="13" s="1"/>
  <c r="H464" i="13" s="1"/>
  <c r="H465" i="13" s="1"/>
  <c r="H466" i="13" s="1"/>
  <c r="H467" i="13" s="1"/>
  <c r="H468" i="13" s="1"/>
  <c r="H469" i="13" s="1"/>
  <c r="H470" i="13" s="1"/>
  <c r="H471" i="13" s="1"/>
  <c r="H472" i="13" s="1"/>
  <c r="H473" i="13" s="1"/>
  <c r="H474" i="13" s="1"/>
  <c r="H475" i="13" s="1"/>
  <c r="H476" i="13" s="1"/>
  <c r="H477" i="13" s="1"/>
  <c r="H478" i="13" s="1"/>
  <c r="H479" i="13" s="1"/>
  <c r="H480" i="13" s="1"/>
  <c r="H481" i="13" s="1"/>
  <c r="H482" i="13" s="1"/>
  <c r="H483" i="13" s="1"/>
  <c r="H484" i="13" s="1"/>
  <c r="H485" i="13" s="1"/>
  <c r="H486" i="13" s="1"/>
  <c r="H487" i="13" s="1"/>
  <c r="H488" i="13" s="1"/>
  <c r="H489" i="13" s="1"/>
  <c r="H490" i="13" s="1"/>
  <c r="H491" i="13" s="1"/>
  <c r="H492" i="13" s="1"/>
  <c r="H493" i="13" s="1"/>
  <c r="H494" i="13" s="1"/>
  <c r="H495" i="13" s="1"/>
  <c r="H496" i="13" s="1"/>
  <c r="H497" i="13" s="1"/>
  <c r="H498" i="13" s="1"/>
  <c r="H499" i="13" s="1"/>
  <c r="H500" i="13" s="1"/>
  <c r="H501" i="13" s="1"/>
  <c r="H502" i="13" s="1"/>
  <c r="H503" i="13" s="1"/>
  <c r="H504" i="13" s="1"/>
  <c r="H505" i="13" s="1"/>
  <c r="H506" i="13" s="1"/>
  <c r="H507" i="13" s="1"/>
  <c r="H508" i="13" s="1"/>
  <c r="H509" i="13" s="1"/>
  <c r="H510" i="13" s="1"/>
  <c r="H511" i="13" s="1"/>
  <c r="H512" i="13" s="1"/>
  <c r="H513" i="13" s="1"/>
  <c r="H514" i="13" s="1"/>
  <c r="H515" i="13" s="1"/>
  <c r="H516" i="13" s="1"/>
  <c r="H517" i="13" s="1"/>
  <c r="H518" i="13" s="1"/>
  <c r="H519" i="13" s="1"/>
  <c r="H520" i="13" s="1"/>
  <c r="H521" i="13" s="1"/>
  <c r="H522" i="13" s="1"/>
  <c r="H523" i="13" s="1"/>
  <c r="H524" i="13" s="1"/>
  <c r="H525" i="13" s="1"/>
  <c r="H526" i="13" s="1"/>
  <c r="H527" i="13" s="1"/>
  <c r="H528" i="13" s="1"/>
  <c r="H529" i="13" s="1"/>
  <c r="H530" i="13" s="1"/>
  <c r="H531" i="13" s="1"/>
  <c r="H532" i="13" s="1"/>
  <c r="H533" i="13" s="1"/>
  <c r="H534" i="13" s="1"/>
  <c r="H535" i="13" s="1"/>
  <c r="H536" i="13" s="1"/>
  <c r="H537" i="13" s="1"/>
  <c r="H538" i="13" s="1"/>
  <c r="H539" i="13" s="1"/>
  <c r="H540" i="13" s="1"/>
  <c r="H541" i="13" s="1"/>
  <c r="H542" i="13" s="1"/>
  <c r="H543" i="13" s="1"/>
  <c r="H544" i="13" s="1"/>
  <c r="H545" i="13" s="1"/>
  <c r="H546" i="13" s="1"/>
  <c r="H547" i="13" s="1"/>
  <c r="H548" i="13" s="1"/>
  <c r="H549" i="13" s="1"/>
  <c r="H550" i="13" s="1"/>
  <c r="H551" i="13" s="1"/>
  <c r="H552" i="13" s="1"/>
  <c r="H553" i="13" s="1"/>
  <c r="H554" i="13" s="1"/>
  <c r="H555" i="13" s="1"/>
  <c r="H556" i="13" s="1"/>
  <c r="H557" i="13" s="1"/>
  <c r="H558" i="13" s="1"/>
  <c r="H559" i="13" s="1"/>
  <c r="H560" i="13" s="1"/>
  <c r="H561" i="13" s="1"/>
  <c r="H562" i="13" s="1"/>
  <c r="H563" i="13" s="1"/>
  <c r="H564" i="13" s="1"/>
  <c r="H565" i="13" s="1"/>
  <c r="H566" i="13" s="1"/>
  <c r="H567" i="13" s="1"/>
  <c r="H568" i="13" s="1"/>
  <c r="H569" i="13" s="1"/>
  <c r="H570" i="13" s="1"/>
  <c r="H571" i="13" s="1"/>
  <c r="H572" i="13" s="1"/>
  <c r="H573" i="13" s="1"/>
  <c r="H574" i="13" s="1"/>
  <c r="H575" i="13" s="1"/>
  <c r="H576" i="13" s="1"/>
  <c r="H577" i="13" s="1"/>
  <c r="H578" i="13" s="1"/>
  <c r="H579" i="13" s="1"/>
  <c r="H580" i="13" s="1"/>
  <c r="H581" i="13" s="1"/>
  <c r="H582" i="13" s="1"/>
  <c r="H583" i="13" s="1"/>
  <c r="H584" i="13" s="1"/>
  <c r="H585" i="13" s="1"/>
  <c r="H586" i="13" s="1"/>
  <c r="H587" i="13" s="1"/>
  <c r="H588" i="13" s="1"/>
  <c r="H589" i="13" s="1"/>
  <c r="H590" i="13" s="1"/>
  <c r="H591" i="13" s="1"/>
  <c r="H592" i="13" s="1"/>
  <c r="H593" i="13" s="1"/>
  <c r="H594" i="13" s="1"/>
  <c r="H595" i="13" s="1"/>
  <c r="H596" i="13" s="1"/>
  <c r="H597" i="13" s="1"/>
  <c r="H598" i="13" s="1"/>
  <c r="H599" i="13" s="1"/>
  <c r="H600" i="13" s="1"/>
  <c r="H601" i="13" s="1"/>
  <c r="H602" i="13" s="1"/>
  <c r="H603" i="13" s="1"/>
  <c r="H604" i="13" s="1"/>
  <c r="H605" i="13" s="1"/>
  <c r="H606" i="13" s="1"/>
  <c r="H607" i="13" s="1"/>
  <c r="H608" i="13" s="1"/>
  <c r="H609" i="13" s="1"/>
  <c r="H610" i="13" s="1"/>
  <c r="H611" i="13" s="1"/>
  <c r="H612" i="13" s="1"/>
  <c r="H613" i="13" s="1"/>
  <c r="H614" i="13" s="1"/>
  <c r="H615" i="13" s="1"/>
  <c r="H616" i="13" s="1"/>
  <c r="H617" i="13" s="1"/>
  <c r="H618" i="13" s="1"/>
  <c r="H619" i="13" s="1"/>
  <c r="H620" i="13" s="1"/>
  <c r="H621" i="13" s="1"/>
  <c r="H622" i="13" s="1"/>
  <c r="H623" i="13" s="1"/>
  <c r="H624" i="13" s="1"/>
  <c r="H625" i="13" s="1"/>
  <c r="H626" i="13" s="1"/>
  <c r="H627" i="13" s="1"/>
  <c r="H628" i="13" s="1"/>
  <c r="H629" i="13" s="1"/>
  <c r="H630" i="13" s="1"/>
  <c r="H631" i="13" s="1"/>
  <c r="H632" i="13" s="1"/>
  <c r="H633" i="13" s="1"/>
  <c r="H634" i="13" s="1"/>
  <c r="H635" i="13" s="1"/>
  <c r="H636" i="13" s="1"/>
  <c r="H637" i="13" s="1"/>
  <c r="H638" i="13" s="1"/>
  <c r="H639" i="13" s="1"/>
  <c r="H640" i="13" s="1"/>
  <c r="H641" i="13" s="1"/>
  <c r="H642" i="13" s="1"/>
  <c r="H643" i="13" s="1"/>
  <c r="H644" i="13" s="1"/>
  <c r="H645" i="13" s="1"/>
  <c r="H646" i="13" s="1"/>
  <c r="H647" i="13" s="1"/>
  <c r="H648" i="13" s="1"/>
  <c r="H649" i="13" s="1"/>
  <c r="H650" i="13" s="1"/>
  <c r="H651" i="13" s="1"/>
  <c r="H652" i="13" s="1"/>
  <c r="H653" i="13" s="1"/>
  <c r="H654" i="13" s="1"/>
  <c r="H655" i="13" s="1"/>
  <c r="H656" i="13" s="1"/>
  <c r="H657" i="13" s="1"/>
  <c r="H658" i="13" s="1"/>
  <c r="H659" i="13" s="1"/>
  <c r="H660" i="13" s="1"/>
  <c r="H661" i="13" s="1"/>
  <c r="H662" i="13" s="1"/>
  <c r="H663" i="13" s="1"/>
  <c r="H664" i="13" s="1"/>
  <c r="H665" i="13" s="1"/>
  <c r="H666" i="13" s="1"/>
  <c r="H667" i="13" s="1"/>
  <c r="H668" i="13" s="1"/>
  <c r="H669" i="13" s="1"/>
  <c r="H670" i="13" s="1"/>
  <c r="H671" i="13" s="1"/>
  <c r="H672" i="13" s="1"/>
  <c r="H673" i="13" s="1"/>
  <c r="H674" i="13" s="1"/>
  <c r="H675" i="13" s="1"/>
  <c r="H676" i="13" s="1"/>
  <c r="H677" i="13" s="1"/>
  <c r="H678" i="13" s="1"/>
  <c r="H679" i="13" s="1"/>
  <c r="H680" i="13" s="1"/>
  <c r="H681" i="13" s="1"/>
  <c r="H682" i="13" s="1"/>
  <c r="H683" i="13" s="1"/>
  <c r="H684" i="13" s="1"/>
  <c r="H685" i="13" s="1"/>
  <c r="H686" i="13" s="1"/>
  <c r="H687" i="13" s="1"/>
  <c r="H688" i="13" s="1"/>
  <c r="H689" i="13" s="1"/>
  <c r="H690" i="13" s="1"/>
  <c r="H691" i="13" s="1"/>
  <c r="H692" i="13" s="1"/>
  <c r="H693" i="13" s="1"/>
  <c r="H694" i="13" s="1"/>
  <c r="H695" i="13" s="1"/>
  <c r="H696" i="13" s="1"/>
  <c r="H697" i="13" s="1"/>
  <c r="H698" i="13" s="1"/>
  <c r="H699" i="13" s="1"/>
  <c r="H700" i="13" s="1"/>
  <c r="H701" i="13" s="1"/>
  <c r="H702" i="13" s="1"/>
  <c r="H703" i="13" s="1"/>
  <c r="H704" i="13" s="1"/>
  <c r="H705" i="13" s="1"/>
  <c r="H706" i="13" s="1"/>
  <c r="H707" i="13" s="1"/>
  <c r="H708" i="13" s="1"/>
  <c r="H709" i="13" s="1"/>
  <c r="H710" i="13" s="1"/>
  <c r="H711" i="13" s="1"/>
  <c r="H712" i="13" s="1"/>
  <c r="H713" i="13" s="1"/>
  <c r="H714" i="13" s="1"/>
  <c r="H715" i="13" s="1"/>
  <c r="H716" i="13" s="1"/>
  <c r="H717" i="13" s="1"/>
  <c r="H718" i="13" s="1"/>
  <c r="H719" i="13" s="1"/>
  <c r="H720" i="13" s="1"/>
  <c r="H721" i="13" s="1"/>
  <c r="H722" i="13" s="1"/>
  <c r="H723" i="13" s="1"/>
  <c r="H724" i="13" s="1"/>
  <c r="H725" i="13" s="1"/>
  <c r="H726" i="13" s="1"/>
  <c r="H727" i="13" s="1"/>
  <c r="H728" i="13" s="1"/>
  <c r="H729" i="13" s="1"/>
  <c r="H730" i="13" s="1"/>
  <c r="H731" i="13" s="1"/>
  <c r="H732" i="13" s="1"/>
  <c r="H733" i="13" s="1"/>
  <c r="H734" i="13" s="1"/>
  <c r="H735" i="13" s="1"/>
  <c r="H736" i="13" s="1"/>
  <c r="H737" i="13" s="1"/>
  <c r="H738" i="13" s="1"/>
  <c r="H739" i="13" s="1"/>
  <c r="H740" i="13" s="1"/>
  <c r="H741" i="13" s="1"/>
  <c r="H742" i="13" s="1"/>
  <c r="H743" i="13" s="1"/>
  <c r="H744" i="13" s="1"/>
  <c r="H745" i="13" s="1"/>
  <c r="H746" i="13" s="1"/>
  <c r="H747" i="13" s="1"/>
  <c r="H748" i="13" s="1"/>
  <c r="H749" i="13" s="1"/>
  <c r="H750" i="13" s="1"/>
  <c r="H751" i="13" s="1"/>
  <c r="H752" i="13" s="1"/>
  <c r="H753" i="13" s="1"/>
  <c r="H754" i="13" s="1"/>
  <c r="H755" i="13" s="1"/>
  <c r="H756" i="13" s="1"/>
  <c r="H757" i="13" s="1"/>
  <c r="H758" i="13" s="1"/>
  <c r="H759" i="13" s="1"/>
  <c r="H760" i="13" s="1"/>
  <c r="H761" i="13" s="1"/>
  <c r="H762" i="13" s="1"/>
  <c r="H763" i="13" s="1"/>
  <c r="H764" i="13" s="1"/>
  <c r="H765" i="13" s="1"/>
  <c r="H766" i="13" s="1"/>
  <c r="H767" i="13" s="1"/>
  <c r="H768" i="13" s="1"/>
  <c r="H769" i="13" s="1"/>
  <c r="H770" i="13" s="1"/>
  <c r="H771" i="13" s="1"/>
  <c r="H772" i="13" s="1"/>
  <c r="H773" i="13" s="1"/>
  <c r="H774" i="13" s="1"/>
  <c r="H775" i="13" s="1"/>
  <c r="H776" i="13" s="1"/>
  <c r="H777" i="13" s="1"/>
  <c r="H778" i="13" s="1"/>
  <c r="H779" i="13" s="1"/>
  <c r="H780" i="13" s="1"/>
  <c r="H781" i="13" s="1"/>
  <c r="H782" i="13" s="1"/>
  <c r="H783" i="13" s="1"/>
  <c r="H784" i="13" s="1"/>
  <c r="H785" i="13" s="1"/>
  <c r="H786" i="13" s="1"/>
  <c r="H787" i="13" s="1"/>
  <c r="H788" i="13" s="1"/>
  <c r="H789" i="13" s="1"/>
  <c r="H790" i="13" s="1"/>
  <c r="H791" i="13" s="1"/>
  <c r="H792" i="13" s="1"/>
  <c r="H793" i="13" s="1"/>
  <c r="H794" i="13" s="1"/>
  <c r="H795" i="13" s="1"/>
  <c r="H796" i="13" s="1"/>
  <c r="H797" i="13" s="1"/>
  <c r="H798" i="13" s="1"/>
  <c r="H799" i="13" s="1"/>
  <c r="H800" i="13" s="1"/>
  <c r="H801" i="13" s="1"/>
  <c r="H802" i="13" s="1"/>
  <c r="H803" i="13" s="1"/>
  <c r="H804" i="13" s="1"/>
  <c r="H805" i="13" s="1"/>
  <c r="H806" i="13" s="1"/>
  <c r="H807" i="13" s="1"/>
  <c r="H808" i="13" s="1"/>
  <c r="H809" i="13" s="1"/>
  <c r="H810" i="13" s="1"/>
  <c r="H811" i="13" s="1"/>
  <c r="H812" i="13" s="1"/>
  <c r="H813" i="13" s="1"/>
  <c r="H814" i="13" s="1"/>
  <c r="H815" i="13" s="1"/>
  <c r="H816" i="13" s="1"/>
  <c r="H817" i="13" s="1"/>
  <c r="H818" i="13" s="1"/>
  <c r="H819" i="13" s="1"/>
  <c r="H820" i="13" s="1"/>
  <c r="H821" i="13" s="1"/>
  <c r="H822" i="13" s="1"/>
  <c r="H823" i="13" s="1"/>
  <c r="H824" i="13" s="1"/>
  <c r="H825" i="13" s="1"/>
  <c r="H826" i="13" s="1"/>
  <c r="H827" i="13" s="1"/>
  <c r="H828" i="13" s="1"/>
  <c r="H829" i="13" s="1"/>
  <c r="H830" i="13" s="1"/>
  <c r="H831" i="13" s="1"/>
  <c r="H832" i="13" s="1"/>
  <c r="H833" i="13" s="1"/>
  <c r="H834" i="13" s="1"/>
  <c r="H835" i="13" s="1"/>
  <c r="H836" i="13" s="1"/>
  <c r="H837" i="13" s="1"/>
  <c r="H838" i="13" s="1"/>
  <c r="H839" i="13" s="1"/>
  <c r="H840" i="13" s="1"/>
  <c r="H841" i="13" s="1"/>
  <c r="H842" i="13" s="1"/>
  <c r="H843" i="13" s="1"/>
  <c r="H844" i="13" s="1"/>
  <c r="H845" i="13" s="1"/>
  <c r="H846" i="13" s="1"/>
  <c r="H847" i="13" s="1"/>
  <c r="H848" i="13" s="1"/>
  <c r="H849" i="13" s="1"/>
  <c r="H850" i="13" s="1"/>
  <c r="H851" i="13" s="1"/>
  <c r="H852" i="13" s="1"/>
  <c r="H853" i="13" s="1"/>
  <c r="H854" i="13" s="1"/>
  <c r="H855" i="13" s="1"/>
  <c r="H856" i="13" s="1"/>
  <c r="H857" i="13" s="1"/>
  <c r="H858" i="13" s="1"/>
  <c r="H859" i="13" s="1"/>
  <c r="H860" i="13" s="1"/>
  <c r="H861" i="13" s="1"/>
  <c r="H862" i="13" s="1"/>
  <c r="H863" i="13" s="1"/>
  <c r="H864" i="13" s="1"/>
  <c r="H865" i="13" s="1"/>
  <c r="H866" i="13" s="1"/>
  <c r="H867" i="13" s="1"/>
  <c r="H868" i="13" s="1"/>
  <c r="H869" i="13" s="1"/>
  <c r="H870" i="13" s="1"/>
  <c r="H871" i="13" s="1"/>
  <c r="H872" i="13" s="1"/>
  <c r="H873" i="13" s="1"/>
  <c r="H874" i="13" s="1"/>
  <c r="H875" i="13" s="1"/>
  <c r="H876" i="13" s="1"/>
  <c r="H877" i="13" s="1"/>
  <c r="H878" i="13" s="1"/>
  <c r="H879" i="13" s="1"/>
  <c r="H880" i="13" s="1"/>
  <c r="H881" i="13" s="1"/>
  <c r="H882" i="13" s="1"/>
  <c r="H883" i="13" s="1"/>
  <c r="H884" i="13" s="1"/>
  <c r="H885" i="13" s="1"/>
  <c r="H886" i="13" s="1"/>
  <c r="H887" i="13" s="1"/>
  <c r="H888" i="13" s="1"/>
  <c r="H889" i="13" s="1"/>
  <c r="H890" i="13" s="1"/>
  <c r="H891" i="13" s="1"/>
  <c r="H892" i="13" s="1"/>
  <c r="H893" i="13" s="1"/>
  <c r="H894" i="13" s="1"/>
  <c r="H895" i="13" s="1"/>
  <c r="H896" i="13" s="1"/>
  <c r="H897" i="13" s="1"/>
  <c r="H898" i="13" s="1"/>
  <c r="H899" i="13" s="1"/>
  <c r="H900" i="13" s="1"/>
  <c r="H901" i="13" s="1"/>
  <c r="H902" i="13" s="1"/>
  <c r="H903" i="13" s="1"/>
  <c r="H904" i="13" s="1"/>
  <c r="H905" i="13" s="1"/>
  <c r="H906" i="13" s="1"/>
  <c r="H907" i="13" s="1"/>
  <c r="H908" i="13" s="1"/>
  <c r="H909" i="13" s="1"/>
  <c r="H910" i="13" s="1"/>
  <c r="H911" i="13" s="1"/>
  <c r="H912" i="13" s="1"/>
  <c r="H913" i="13" s="1"/>
  <c r="H914" i="13" s="1"/>
  <c r="H915" i="13" s="1"/>
  <c r="H916" i="13" s="1"/>
  <c r="H917" i="13" s="1"/>
  <c r="H918" i="13" s="1"/>
  <c r="H919" i="13" s="1"/>
  <c r="H920" i="13" s="1"/>
  <c r="H921" i="13" s="1"/>
  <c r="H922" i="13" s="1"/>
  <c r="H923" i="13" s="1"/>
  <c r="H924" i="13" s="1"/>
  <c r="H925" i="13" s="1"/>
  <c r="H926" i="13" s="1"/>
  <c r="H927" i="13" s="1"/>
  <c r="H928" i="13" s="1"/>
  <c r="H929" i="13" s="1"/>
  <c r="H930" i="13" s="1"/>
  <c r="H931" i="13" s="1"/>
  <c r="H932" i="13" s="1"/>
  <c r="H933" i="13" s="1"/>
  <c r="H934" i="13" s="1"/>
  <c r="H935" i="13" s="1"/>
  <c r="H936" i="13" s="1"/>
  <c r="H937" i="13" s="1"/>
  <c r="H938" i="13" s="1"/>
  <c r="H939" i="13" s="1"/>
  <c r="H940" i="13" s="1"/>
  <c r="H941" i="13" s="1"/>
  <c r="H942" i="13" s="1"/>
  <c r="H943" i="13" s="1"/>
  <c r="H944" i="13" s="1"/>
  <c r="H945" i="13" s="1"/>
  <c r="H946" i="13" s="1"/>
  <c r="H947" i="13" s="1"/>
  <c r="H948" i="13" s="1"/>
  <c r="H949" i="13" s="1"/>
  <c r="H950" i="13" s="1"/>
  <c r="H951" i="13" s="1"/>
  <c r="H952" i="13" s="1"/>
  <c r="H953" i="13" s="1"/>
  <c r="H954" i="13" s="1"/>
  <c r="H955" i="13" s="1"/>
  <c r="H956" i="13" s="1"/>
  <c r="H957" i="13" s="1"/>
  <c r="H958" i="13" s="1"/>
  <c r="H959" i="13" s="1"/>
  <c r="H960" i="13" s="1"/>
  <c r="H961" i="13" s="1"/>
  <c r="H962" i="13" s="1"/>
  <c r="H963" i="13" s="1"/>
  <c r="H964" i="13" s="1"/>
  <c r="H965" i="13" s="1"/>
  <c r="H966" i="13" s="1"/>
  <c r="H967" i="13" s="1"/>
  <c r="H968" i="13" s="1"/>
  <c r="H969" i="13" s="1"/>
  <c r="H970" i="13" s="1"/>
  <c r="H971" i="13" s="1"/>
  <c r="H972" i="13" s="1"/>
  <c r="H973" i="13" s="1"/>
  <c r="H974" i="13" s="1"/>
  <c r="H975" i="13" s="1"/>
  <c r="H976" i="13" s="1"/>
  <c r="H977" i="13" s="1"/>
  <c r="H978" i="13" s="1"/>
  <c r="H979" i="13" s="1"/>
  <c r="H980" i="13" s="1"/>
  <c r="H981" i="13" s="1"/>
  <c r="H982" i="13" s="1"/>
  <c r="H983" i="13" s="1"/>
  <c r="H984" i="13" s="1"/>
  <c r="H985" i="13" s="1"/>
  <c r="H986" i="13" s="1"/>
  <c r="H987" i="13" s="1"/>
  <c r="H988" i="13" s="1"/>
  <c r="H989" i="13" s="1"/>
  <c r="H990" i="13" s="1"/>
  <c r="H991" i="13" s="1"/>
  <c r="H992" i="13" s="1"/>
  <c r="H993" i="13" s="1"/>
  <c r="H994" i="13" s="1"/>
  <c r="H995" i="13" s="1"/>
  <c r="H996" i="13" s="1"/>
  <c r="H997" i="13" s="1"/>
  <c r="H998" i="13" s="1"/>
  <c r="H999" i="13" s="1"/>
  <c r="H1000" i="13" s="1"/>
  <c r="H1001" i="13" s="1"/>
  <c r="H1002" i="13" s="1"/>
  <c r="H1003" i="13" s="1"/>
  <c r="H1004" i="13" s="1"/>
  <c r="H1005" i="13" s="1"/>
  <c r="H1006" i="13" s="1"/>
  <c r="H1007" i="13" s="1"/>
  <c r="H1008" i="13" s="1"/>
  <c r="H1009" i="13" s="1"/>
  <c r="H1010" i="13" s="1"/>
  <c r="H1011" i="13" s="1"/>
  <c r="H1012" i="13" s="1"/>
  <c r="H1013" i="13" s="1"/>
  <c r="H1014" i="13" s="1"/>
  <c r="H1015" i="13" s="1"/>
  <c r="H1016" i="13" s="1"/>
  <c r="H1017" i="13" s="1"/>
  <c r="H1018" i="13" s="1"/>
  <c r="H1019" i="13" s="1"/>
  <c r="H1020" i="13" s="1"/>
  <c r="H1021" i="13" s="1"/>
  <c r="H1022" i="13" s="1"/>
  <c r="H1023" i="13" s="1"/>
  <c r="H1024" i="13" s="1"/>
  <c r="H1025" i="13" s="1"/>
  <c r="H1026" i="13" s="1"/>
  <c r="H1027" i="13" s="1"/>
  <c r="H1028" i="13" s="1"/>
  <c r="H1029" i="13" s="1"/>
  <c r="H1030" i="13" s="1"/>
  <c r="H1031" i="13" s="1"/>
  <c r="H1032" i="13" s="1"/>
  <c r="H1033" i="13" s="1"/>
  <c r="H1034" i="13" s="1"/>
  <c r="H1035" i="13" s="1"/>
  <c r="H1036" i="13" s="1"/>
  <c r="H1037" i="13" s="1"/>
  <c r="H1038" i="13" s="1"/>
  <c r="H1039" i="13" s="1"/>
  <c r="H1040" i="13" s="1"/>
  <c r="H1041" i="13" s="1"/>
  <c r="H1042" i="13" s="1"/>
  <c r="H1043" i="13" s="1"/>
  <c r="H1044" i="13" s="1"/>
  <c r="H1045" i="13" s="1"/>
  <c r="H1046" i="13" s="1"/>
  <c r="H1047" i="13" s="1"/>
  <c r="H1048" i="13" s="1"/>
  <c r="H1049" i="13" s="1"/>
  <c r="H1050" i="13" s="1"/>
  <c r="H1051" i="13" s="1"/>
  <c r="H1052" i="13" s="1"/>
  <c r="H1053" i="13" s="1"/>
  <c r="H1054" i="13" s="1"/>
  <c r="H1055" i="13" s="1"/>
  <c r="H1056" i="13" s="1"/>
  <c r="H1057" i="13" s="1"/>
  <c r="H1058" i="13" s="1"/>
  <c r="H1059" i="13" s="1"/>
  <c r="H1060" i="13" s="1"/>
  <c r="H1061" i="13" s="1"/>
  <c r="H1062" i="13" s="1"/>
  <c r="H1063" i="13" s="1"/>
  <c r="H1064" i="13" s="1"/>
  <c r="H1065" i="13" s="1"/>
  <c r="H1066" i="13" s="1"/>
  <c r="H1067" i="13" s="1"/>
  <c r="H1068" i="13" s="1"/>
  <c r="H1069" i="13" s="1"/>
  <c r="H1070" i="13" s="1"/>
  <c r="H1071" i="13" s="1"/>
  <c r="H1072" i="13" s="1"/>
  <c r="H1073" i="13" s="1"/>
  <c r="H1074" i="13" s="1"/>
  <c r="H1075" i="13" s="1"/>
  <c r="H1076" i="13" s="1"/>
  <c r="H1077" i="13" s="1"/>
  <c r="H1078" i="13" s="1"/>
  <c r="H1079" i="13" s="1"/>
  <c r="H1080" i="13" s="1"/>
  <c r="H1081" i="13" s="1"/>
  <c r="H1082" i="13" s="1"/>
  <c r="H1083" i="13" s="1"/>
  <c r="H1084" i="13" s="1"/>
  <c r="H1085" i="13" s="1"/>
  <c r="H1086" i="13" s="1"/>
  <c r="H1087" i="13" s="1"/>
  <c r="H1088" i="13" s="1"/>
  <c r="H1089" i="13" s="1"/>
  <c r="H1090" i="13" s="1"/>
  <c r="H1091" i="13" s="1"/>
  <c r="H1092" i="13" s="1"/>
  <c r="H1093" i="13" s="1"/>
  <c r="H1094" i="13" s="1"/>
  <c r="H1095" i="13" s="1"/>
  <c r="H1096" i="13" s="1"/>
  <c r="H1097" i="13" s="1"/>
  <c r="H1098" i="13" s="1"/>
  <c r="H1099" i="13" s="1"/>
  <c r="H1100" i="13" s="1"/>
  <c r="H1101" i="13" s="1"/>
  <c r="H1102" i="13" s="1"/>
  <c r="H1103" i="13" s="1"/>
  <c r="F27" i="13" l="1"/>
  <c r="E26" i="13"/>
  <c r="G26" i="13"/>
  <c r="I25" i="13"/>
  <c r="J25" i="13" s="1"/>
  <c r="F28" i="13" l="1"/>
  <c r="G27" i="13"/>
  <c r="E27" i="13"/>
  <c r="I27" i="13" s="1"/>
  <c r="J27" i="13" s="1"/>
  <c r="I26" i="13"/>
  <c r="J26" i="13" s="1"/>
  <c r="F29" i="13" l="1"/>
  <c r="E28" i="13"/>
  <c r="G28" i="13"/>
  <c r="I28" i="13" l="1"/>
  <c r="J28" i="13" s="1"/>
  <c r="F30" i="13"/>
  <c r="G29" i="13"/>
  <c r="E29" i="13"/>
  <c r="I29" i="13" l="1"/>
  <c r="J29" i="13" s="1"/>
  <c r="F31" i="13"/>
  <c r="G30" i="13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 s="1"/>
  <c r="G99" i="13" s="1"/>
  <c r="G100" i="13" s="1"/>
  <c r="G101" i="13" s="1"/>
  <c r="G102" i="13" s="1"/>
  <c r="G103" i="13" s="1"/>
  <c r="G104" i="13" s="1"/>
  <c r="G105" i="13" s="1"/>
  <c r="G106" i="13" s="1"/>
  <c r="G107" i="13" s="1"/>
  <c r="G108" i="13" s="1"/>
  <c r="G109" i="13" s="1"/>
  <c r="G110" i="13" s="1"/>
  <c r="G111" i="13" s="1"/>
  <c r="G112" i="13" s="1"/>
  <c r="G113" i="13" s="1"/>
  <c r="G114" i="13" s="1"/>
  <c r="G115" i="13" s="1"/>
  <c r="G116" i="13" s="1"/>
  <c r="G117" i="13" s="1"/>
  <c r="G118" i="13" s="1"/>
  <c r="G119" i="13" s="1"/>
  <c r="G120" i="13" s="1"/>
  <c r="G121" i="13" s="1"/>
  <c r="G122" i="13" s="1"/>
  <c r="G123" i="13" s="1"/>
  <c r="G124" i="13" s="1"/>
  <c r="G125" i="13" s="1"/>
  <c r="G126" i="13" s="1"/>
  <c r="G127" i="13" s="1"/>
  <c r="G128" i="13" s="1"/>
  <c r="G129" i="13" s="1"/>
  <c r="G130" i="13" s="1"/>
  <c r="G131" i="13" s="1"/>
  <c r="G132" i="13" s="1"/>
  <c r="G133" i="13" s="1"/>
  <c r="G134" i="13" s="1"/>
  <c r="G135" i="13" s="1"/>
  <c r="G136" i="13" s="1"/>
  <c r="G137" i="13" s="1"/>
  <c r="G138" i="13" s="1"/>
  <c r="G139" i="13" s="1"/>
  <c r="G140" i="13" s="1"/>
  <c r="G141" i="13" s="1"/>
  <c r="G142" i="13" s="1"/>
  <c r="G143" i="13" s="1"/>
  <c r="G144" i="13" s="1"/>
  <c r="G145" i="13" s="1"/>
  <c r="G146" i="13" s="1"/>
  <c r="G147" i="13" s="1"/>
  <c r="G148" i="13" s="1"/>
  <c r="G149" i="13" s="1"/>
  <c r="G150" i="13" s="1"/>
  <c r="G151" i="13" s="1"/>
  <c r="G152" i="13" s="1"/>
  <c r="G153" i="13" s="1"/>
  <c r="G154" i="13" s="1"/>
  <c r="G155" i="13" s="1"/>
  <c r="G156" i="13" s="1"/>
  <c r="G157" i="13" s="1"/>
  <c r="G158" i="13" s="1"/>
  <c r="G159" i="13" s="1"/>
  <c r="G160" i="13" s="1"/>
  <c r="G161" i="13" s="1"/>
  <c r="G162" i="13" s="1"/>
  <c r="G163" i="13" s="1"/>
  <c r="G164" i="13" s="1"/>
  <c r="G165" i="13" s="1"/>
  <c r="G166" i="13" s="1"/>
  <c r="G167" i="13" s="1"/>
  <c r="G168" i="13" s="1"/>
  <c r="G169" i="13" s="1"/>
  <c r="G170" i="13" s="1"/>
  <c r="G171" i="13" s="1"/>
  <c r="G172" i="13" s="1"/>
  <c r="G173" i="13" s="1"/>
  <c r="G174" i="13" s="1"/>
  <c r="G175" i="13" s="1"/>
  <c r="G176" i="13" s="1"/>
  <c r="G177" i="13" s="1"/>
  <c r="G178" i="13" s="1"/>
  <c r="G179" i="13" s="1"/>
  <c r="G180" i="13" s="1"/>
  <c r="G181" i="13" s="1"/>
  <c r="G182" i="13" s="1"/>
  <c r="G183" i="13" s="1"/>
  <c r="G184" i="13" s="1"/>
  <c r="G185" i="13" s="1"/>
  <c r="G186" i="13" s="1"/>
  <c r="G187" i="13" s="1"/>
  <c r="G188" i="13" s="1"/>
  <c r="G189" i="13" s="1"/>
  <c r="G190" i="13" s="1"/>
  <c r="G191" i="13" s="1"/>
  <c r="G192" i="13" s="1"/>
  <c r="G193" i="13" s="1"/>
  <c r="G194" i="13" s="1"/>
  <c r="G195" i="13" s="1"/>
  <c r="G196" i="13" s="1"/>
  <c r="G197" i="13" s="1"/>
  <c r="G198" i="13" s="1"/>
  <c r="G199" i="13" s="1"/>
  <c r="G200" i="13" s="1"/>
  <c r="G201" i="13" s="1"/>
  <c r="G202" i="13" s="1"/>
  <c r="G203" i="13" s="1"/>
  <c r="G204" i="13" s="1"/>
  <c r="G205" i="13" s="1"/>
  <c r="G206" i="13" s="1"/>
  <c r="G207" i="13" s="1"/>
  <c r="G208" i="13" s="1"/>
  <c r="G209" i="13" s="1"/>
  <c r="G210" i="13" s="1"/>
  <c r="G211" i="13" s="1"/>
  <c r="G212" i="13" s="1"/>
  <c r="G213" i="13" s="1"/>
  <c r="G214" i="13" s="1"/>
  <c r="G215" i="13" s="1"/>
  <c r="G216" i="13" s="1"/>
  <c r="G217" i="13" s="1"/>
  <c r="G218" i="13" s="1"/>
  <c r="G219" i="13" s="1"/>
  <c r="G220" i="13" s="1"/>
  <c r="G221" i="13" s="1"/>
  <c r="G222" i="13" s="1"/>
  <c r="G223" i="13" s="1"/>
  <c r="G224" i="13" s="1"/>
  <c r="G225" i="13" s="1"/>
  <c r="G226" i="13" s="1"/>
  <c r="G227" i="13" s="1"/>
  <c r="G228" i="13" s="1"/>
  <c r="G229" i="13" s="1"/>
  <c r="G230" i="13" s="1"/>
  <c r="G231" i="13" s="1"/>
  <c r="G232" i="13" s="1"/>
  <c r="G233" i="13" s="1"/>
  <c r="G234" i="13" s="1"/>
  <c r="G235" i="13" s="1"/>
  <c r="G236" i="13" s="1"/>
  <c r="G237" i="13" s="1"/>
  <c r="G238" i="13" s="1"/>
  <c r="G239" i="13" s="1"/>
  <c r="G240" i="13" s="1"/>
  <c r="G241" i="13" s="1"/>
  <c r="G242" i="13" s="1"/>
  <c r="G243" i="13" s="1"/>
  <c r="G244" i="13" s="1"/>
  <c r="G245" i="13" s="1"/>
  <c r="G246" i="13" s="1"/>
  <c r="G247" i="13" s="1"/>
  <c r="G248" i="13" s="1"/>
  <c r="G249" i="13" s="1"/>
  <c r="G250" i="13" s="1"/>
  <c r="G251" i="13" s="1"/>
  <c r="G252" i="13" s="1"/>
  <c r="G253" i="13" s="1"/>
  <c r="G254" i="13" s="1"/>
  <c r="G255" i="13" s="1"/>
  <c r="G256" i="13" s="1"/>
  <c r="G257" i="13" s="1"/>
  <c r="G258" i="13" s="1"/>
  <c r="G259" i="13" s="1"/>
  <c r="G260" i="13" s="1"/>
  <c r="G261" i="13" s="1"/>
  <c r="G262" i="13" s="1"/>
  <c r="G263" i="13" s="1"/>
  <c r="G264" i="13" s="1"/>
  <c r="G265" i="13" s="1"/>
  <c r="G266" i="13" s="1"/>
  <c r="G267" i="13" s="1"/>
  <c r="G268" i="13" s="1"/>
  <c r="G269" i="13" s="1"/>
  <c r="G270" i="13" s="1"/>
  <c r="G271" i="13" s="1"/>
  <c r="G272" i="13" s="1"/>
  <c r="G273" i="13" s="1"/>
  <c r="G274" i="13" s="1"/>
  <c r="G275" i="13" s="1"/>
  <c r="G276" i="13" s="1"/>
  <c r="G277" i="13" s="1"/>
  <c r="G278" i="13" s="1"/>
  <c r="G279" i="13" s="1"/>
  <c r="G280" i="13" s="1"/>
  <c r="G281" i="13" s="1"/>
  <c r="G282" i="13" s="1"/>
  <c r="G283" i="13" s="1"/>
  <c r="G284" i="13" s="1"/>
  <c r="G285" i="13" s="1"/>
  <c r="G286" i="13" s="1"/>
  <c r="G287" i="13" s="1"/>
  <c r="G288" i="13" s="1"/>
  <c r="G289" i="13" s="1"/>
  <c r="G290" i="13" s="1"/>
  <c r="G291" i="13" s="1"/>
  <c r="G292" i="13" s="1"/>
  <c r="G293" i="13" s="1"/>
  <c r="G294" i="13" s="1"/>
  <c r="G295" i="13" s="1"/>
  <c r="G296" i="13" s="1"/>
  <c r="G297" i="13" s="1"/>
  <c r="G298" i="13" s="1"/>
  <c r="G299" i="13" s="1"/>
  <c r="G300" i="13" s="1"/>
  <c r="G301" i="13" s="1"/>
  <c r="G302" i="13" s="1"/>
  <c r="G303" i="13" s="1"/>
  <c r="G304" i="13" s="1"/>
  <c r="G305" i="13" s="1"/>
  <c r="G306" i="13" s="1"/>
  <c r="G307" i="13" s="1"/>
  <c r="G308" i="13" s="1"/>
  <c r="G309" i="13" s="1"/>
  <c r="G310" i="13" s="1"/>
  <c r="G311" i="13" s="1"/>
  <c r="G312" i="13" s="1"/>
  <c r="G313" i="13" s="1"/>
  <c r="G314" i="13" s="1"/>
  <c r="G315" i="13" s="1"/>
  <c r="G316" i="13" s="1"/>
  <c r="G317" i="13" s="1"/>
  <c r="G318" i="13" s="1"/>
  <c r="G319" i="13" s="1"/>
  <c r="G320" i="13" s="1"/>
  <c r="G321" i="13" s="1"/>
  <c r="G322" i="13" s="1"/>
  <c r="G323" i="13" s="1"/>
  <c r="G324" i="13" s="1"/>
  <c r="G325" i="13" s="1"/>
  <c r="G326" i="13" s="1"/>
  <c r="G327" i="13" s="1"/>
  <c r="G328" i="13" s="1"/>
  <c r="G329" i="13" s="1"/>
  <c r="G330" i="13" s="1"/>
  <c r="G331" i="13" s="1"/>
  <c r="G332" i="13" s="1"/>
  <c r="G333" i="13" s="1"/>
  <c r="G334" i="13" s="1"/>
  <c r="G335" i="13" s="1"/>
  <c r="G336" i="13" s="1"/>
  <c r="G337" i="13" s="1"/>
  <c r="G338" i="13" s="1"/>
  <c r="G339" i="13" s="1"/>
  <c r="G340" i="13" s="1"/>
  <c r="G341" i="13" s="1"/>
  <c r="G342" i="13" s="1"/>
  <c r="G343" i="13" s="1"/>
  <c r="G344" i="13" s="1"/>
  <c r="G345" i="13" s="1"/>
  <c r="G346" i="13" s="1"/>
  <c r="G347" i="13" s="1"/>
  <c r="G348" i="13" s="1"/>
  <c r="G349" i="13" s="1"/>
  <c r="G350" i="13" s="1"/>
  <c r="G351" i="13" s="1"/>
  <c r="G352" i="13" s="1"/>
  <c r="G353" i="13" s="1"/>
  <c r="G354" i="13" s="1"/>
  <c r="G355" i="13" s="1"/>
  <c r="G356" i="13" s="1"/>
  <c r="G357" i="13" s="1"/>
  <c r="G358" i="13" s="1"/>
  <c r="G359" i="13" s="1"/>
  <c r="G360" i="13" s="1"/>
  <c r="G361" i="13" s="1"/>
  <c r="G362" i="13" s="1"/>
  <c r="G363" i="13" s="1"/>
  <c r="G364" i="13" s="1"/>
  <c r="G365" i="13" s="1"/>
  <c r="G366" i="13" s="1"/>
  <c r="G367" i="13" s="1"/>
  <c r="G368" i="13" s="1"/>
  <c r="G369" i="13" s="1"/>
  <c r="G370" i="13" s="1"/>
  <c r="G371" i="13" s="1"/>
  <c r="G372" i="13" s="1"/>
  <c r="G373" i="13" s="1"/>
  <c r="G374" i="13" s="1"/>
  <c r="G375" i="13" s="1"/>
  <c r="G376" i="13" s="1"/>
  <c r="G377" i="13" s="1"/>
  <c r="G378" i="13" s="1"/>
  <c r="G379" i="13" s="1"/>
  <c r="G380" i="13" s="1"/>
  <c r="G381" i="13" s="1"/>
  <c r="G382" i="13" s="1"/>
  <c r="G383" i="13" s="1"/>
  <c r="G384" i="13" s="1"/>
  <c r="G385" i="13" s="1"/>
  <c r="G386" i="13" s="1"/>
  <c r="G387" i="13" s="1"/>
  <c r="G388" i="13" s="1"/>
  <c r="G389" i="13" s="1"/>
  <c r="G390" i="13" s="1"/>
  <c r="G391" i="13" s="1"/>
  <c r="G392" i="13" s="1"/>
  <c r="G393" i="13" s="1"/>
  <c r="G394" i="13" s="1"/>
  <c r="G395" i="13" s="1"/>
  <c r="G396" i="13" s="1"/>
  <c r="G397" i="13" s="1"/>
  <c r="G398" i="13" s="1"/>
  <c r="G399" i="13" s="1"/>
  <c r="G400" i="13" s="1"/>
  <c r="G401" i="13" s="1"/>
  <c r="G402" i="13" s="1"/>
  <c r="G403" i="13" s="1"/>
  <c r="G404" i="13" s="1"/>
  <c r="G405" i="13" s="1"/>
  <c r="G406" i="13" s="1"/>
  <c r="G407" i="13" s="1"/>
  <c r="G408" i="13" s="1"/>
  <c r="G409" i="13" s="1"/>
  <c r="G410" i="13" s="1"/>
  <c r="G411" i="13" s="1"/>
  <c r="G412" i="13" s="1"/>
  <c r="G413" i="13" s="1"/>
  <c r="G414" i="13" s="1"/>
  <c r="G415" i="13" s="1"/>
  <c r="G416" i="13" s="1"/>
  <c r="G417" i="13" s="1"/>
  <c r="G418" i="13" s="1"/>
  <c r="G419" i="13" s="1"/>
  <c r="G420" i="13" s="1"/>
  <c r="G421" i="13" s="1"/>
  <c r="G422" i="13" s="1"/>
  <c r="G423" i="13" s="1"/>
  <c r="G424" i="13" s="1"/>
  <c r="G425" i="13" s="1"/>
  <c r="G426" i="13" s="1"/>
  <c r="G427" i="13" s="1"/>
  <c r="G428" i="13" s="1"/>
  <c r="G429" i="13" s="1"/>
  <c r="G430" i="13" s="1"/>
  <c r="G431" i="13" s="1"/>
  <c r="G432" i="13" s="1"/>
  <c r="G433" i="13" s="1"/>
  <c r="G434" i="13" s="1"/>
  <c r="G435" i="13" s="1"/>
  <c r="G436" i="13" s="1"/>
  <c r="G437" i="13" s="1"/>
  <c r="G438" i="13" s="1"/>
  <c r="G439" i="13" s="1"/>
  <c r="G440" i="13" s="1"/>
  <c r="G441" i="13" s="1"/>
  <c r="G442" i="13" s="1"/>
  <c r="G443" i="13" s="1"/>
  <c r="G444" i="13" s="1"/>
  <c r="G445" i="13" s="1"/>
  <c r="G446" i="13" s="1"/>
  <c r="G447" i="13" s="1"/>
  <c r="G448" i="13" s="1"/>
  <c r="G449" i="13" s="1"/>
  <c r="G450" i="13" s="1"/>
  <c r="G451" i="13" s="1"/>
  <c r="G452" i="13" s="1"/>
  <c r="G453" i="13" s="1"/>
  <c r="G454" i="13" s="1"/>
  <c r="G455" i="13" s="1"/>
  <c r="G456" i="13" s="1"/>
  <c r="G457" i="13" s="1"/>
  <c r="G458" i="13" s="1"/>
  <c r="G459" i="13" s="1"/>
  <c r="G460" i="13" s="1"/>
  <c r="G461" i="13" s="1"/>
  <c r="G462" i="13" s="1"/>
  <c r="G463" i="13" s="1"/>
  <c r="G464" i="13" s="1"/>
  <c r="G465" i="13" s="1"/>
  <c r="G466" i="13" s="1"/>
  <c r="G467" i="13" s="1"/>
  <c r="G468" i="13" s="1"/>
  <c r="G469" i="13" s="1"/>
  <c r="G470" i="13" s="1"/>
  <c r="G471" i="13" s="1"/>
  <c r="G472" i="13" s="1"/>
  <c r="G473" i="13" s="1"/>
  <c r="G474" i="13" s="1"/>
  <c r="G475" i="13" s="1"/>
  <c r="G476" i="13" s="1"/>
  <c r="G477" i="13" s="1"/>
  <c r="G478" i="13" s="1"/>
  <c r="G479" i="13" s="1"/>
  <c r="G480" i="13" s="1"/>
  <c r="G481" i="13" s="1"/>
  <c r="G482" i="13" s="1"/>
  <c r="G483" i="13" s="1"/>
  <c r="G484" i="13" s="1"/>
  <c r="G485" i="13" s="1"/>
  <c r="G486" i="13" s="1"/>
  <c r="G487" i="13" s="1"/>
  <c r="G488" i="13" s="1"/>
  <c r="G489" i="13" s="1"/>
  <c r="G490" i="13" s="1"/>
  <c r="G491" i="13" s="1"/>
  <c r="G492" i="13" s="1"/>
  <c r="G493" i="13" s="1"/>
  <c r="G494" i="13" s="1"/>
  <c r="G495" i="13" s="1"/>
  <c r="G496" i="13" s="1"/>
  <c r="G497" i="13" s="1"/>
  <c r="G498" i="13" s="1"/>
  <c r="G499" i="13" s="1"/>
  <c r="G500" i="13" s="1"/>
  <c r="G501" i="13" s="1"/>
  <c r="G502" i="13" s="1"/>
  <c r="G503" i="13" s="1"/>
  <c r="G504" i="13" s="1"/>
  <c r="G505" i="13" s="1"/>
  <c r="G506" i="13" s="1"/>
  <c r="G507" i="13" s="1"/>
  <c r="G508" i="13" s="1"/>
  <c r="G509" i="13" s="1"/>
  <c r="G510" i="13" s="1"/>
  <c r="G511" i="13" s="1"/>
  <c r="G512" i="13" s="1"/>
  <c r="G513" i="13" s="1"/>
  <c r="G514" i="13" s="1"/>
  <c r="G515" i="13" s="1"/>
  <c r="G516" i="13" s="1"/>
  <c r="G517" i="13" s="1"/>
  <c r="G518" i="13" s="1"/>
  <c r="G519" i="13" s="1"/>
  <c r="G520" i="13" s="1"/>
  <c r="G521" i="13" s="1"/>
  <c r="G522" i="13" s="1"/>
  <c r="G523" i="13" s="1"/>
  <c r="G524" i="13" s="1"/>
  <c r="G525" i="13" s="1"/>
  <c r="G526" i="13" s="1"/>
  <c r="G527" i="13" s="1"/>
  <c r="G528" i="13" s="1"/>
  <c r="G529" i="13" s="1"/>
  <c r="G530" i="13" s="1"/>
  <c r="G531" i="13" s="1"/>
  <c r="G532" i="13" s="1"/>
  <c r="G533" i="13" s="1"/>
  <c r="G534" i="13" s="1"/>
  <c r="G535" i="13" s="1"/>
  <c r="G536" i="13" s="1"/>
  <c r="G537" i="13" s="1"/>
  <c r="G538" i="13" s="1"/>
  <c r="G539" i="13" s="1"/>
  <c r="G540" i="13" s="1"/>
  <c r="G541" i="13" s="1"/>
  <c r="G542" i="13" s="1"/>
  <c r="G543" i="13" s="1"/>
  <c r="G544" i="13" s="1"/>
  <c r="G545" i="13" s="1"/>
  <c r="G546" i="13" s="1"/>
  <c r="G547" i="13" s="1"/>
  <c r="G548" i="13" s="1"/>
  <c r="G549" i="13" s="1"/>
  <c r="G550" i="13" s="1"/>
  <c r="G551" i="13" s="1"/>
  <c r="G552" i="13" s="1"/>
  <c r="G553" i="13" s="1"/>
  <c r="G554" i="13" s="1"/>
  <c r="G555" i="13" s="1"/>
  <c r="G556" i="13" s="1"/>
  <c r="G557" i="13" s="1"/>
  <c r="G558" i="13" s="1"/>
  <c r="G559" i="13" s="1"/>
  <c r="G560" i="13" s="1"/>
  <c r="G561" i="13" s="1"/>
  <c r="G562" i="13" s="1"/>
  <c r="G563" i="13" s="1"/>
  <c r="G564" i="13" s="1"/>
  <c r="G565" i="13" s="1"/>
  <c r="G566" i="13" s="1"/>
  <c r="G567" i="13" s="1"/>
  <c r="G568" i="13" s="1"/>
  <c r="G569" i="13" s="1"/>
  <c r="G570" i="13" s="1"/>
  <c r="G571" i="13" s="1"/>
  <c r="G572" i="13" s="1"/>
  <c r="G573" i="13" s="1"/>
  <c r="G574" i="13" s="1"/>
  <c r="G575" i="13" s="1"/>
  <c r="G576" i="13" s="1"/>
  <c r="G577" i="13" s="1"/>
  <c r="G578" i="13" s="1"/>
  <c r="G579" i="13" s="1"/>
  <c r="G580" i="13" s="1"/>
  <c r="G581" i="13" s="1"/>
  <c r="G582" i="13" s="1"/>
  <c r="G583" i="13" s="1"/>
  <c r="G584" i="13" s="1"/>
  <c r="G585" i="13" s="1"/>
  <c r="G586" i="13" s="1"/>
  <c r="G587" i="13" s="1"/>
  <c r="G588" i="13" s="1"/>
  <c r="G589" i="13" s="1"/>
  <c r="G590" i="13" s="1"/>
  <c r="G591" i="13" s="1"/>
  <c r="G592" i="13" s="1"/>
  <c r="G593" i="13" s="1"/>
  <c r="G594" i="13" s="1"/>
  <c r="G595" i="13" s="1"/>
  <c r="G596" i="13" s="1"/>
  <c r="G597" i="13" s="1"/>
  <c r="G598" i="13" s="1"/>
  <c r="G599" i="13" s="1"/>
  <c r="G600" i="13" s="1"/>
  <c r="G601" i="13" s="1"/>
  <c r="G602" i="13" s="1"/>
  <c r="G603" i="13" s="1"/>
  <c r="G604" i="13" s="1"/>
  <c r="G605" i="13" s="1"/>
  <c r="G606" i="13" s="1"/>
  <c r="G607" i="13" s="1"/>
  <c r="G608" i="13" s="1"/>
  <c r="G609" i="13" s="1"/>
  <c r="G610" i="13" s="1"/>
  <c r="G611" i="13" s="1"/>
  <c r="G612" i="13" s="1"/>
  <c r="G613" i="13" s="1"/>
  <c r="G614" i="13" s="1"/>
  <c r="G615" i="13" s="1"/>
  <c r="G616" i="13" s="1"/>
  <c r="G617" i="13" s="1"/>
  <c r="G618" i="13" s="1"/>
  <c r="G619" i="13" s="1"/>
  <c r="G620" i="13" s="1"/>
  <c r="G621" i="13" s="1"/>
  <c r="G622" i="13" s="1"/>
  <c r="G623" i="13" s="1"/>
  <c r="G624" i="13" s="1"/>
  <c r="G625" i="13" s="1"/>
  <c r="G626" i="13" s="1"/>
  <c r="G627" i="13" s="1"/>
  <c r="G628" i="13" s="1"/>
  <c r="G629" i="13" s="1"/>
  <c r="G630" i="13" s="1"/>
  <c r="G631" i="13" s="1"/>
  <c r="G632" i="13" s="1"/>
  <c r="G633" i="13" s="1"/>
  <c r="G634" i="13" s="1"/>
  <c r="G635" i="13" s="1"/>
  <c r="G636" i="13" s="1"/>
  <c r="G637" i="13" s="1"/>
  <c r="G638" i="13" s="1"/>
  <c r="G639" i="13" s="1"/>
  <c r="G640" i="13" s="1"/>
  <c r="G641" i="13" s="1"/>
  <c r="G642" i="13" s="1"/>
  <c r="G643" i="13" s="1"/>
  <c r="G644" i="13" s="1"/>
  <c r="G645" i="13" s="1"/>
  <c r="G646" i="13" s="1"/>
  <c r="G647" i="13" s="1"/>
  <c r="G648" i="13" s="1"/>
  <c r="G649" i="13" s="1"/>
  <c r="G650" i="13" s="1"/>
  <c r="G651" i="13" s="1"/>
  <c r="G652" i="13" s="1"/>
  <c r="G653" i="13" s="1"/>
  <c r="G654" i="13" s="1"/>
  <c r="G655" i="13" s="1"/>
  <c r="G656" i="13" s="1"/>
  <c r="G657" i="13" s="1"/>
  <c r="G658" i="13" s="1"/>
  <c r="G659" i="13" s="1"/>
  <c r="G660" i="13" s="1"/>
  <c r="G661" i="13" s="1"/>
  <c r="G662" i="13" s="1"/>
  <c r="G663" i="13" s="1"/>
  <c r="G664" i="13" s="1"/>
  <c r="G665" i="13" s="1"/>
  <c r="G666" i="13" s="1"/>
  <c r="G667" i="13" s="1"/>
  <c r="G668" i="13" s="1"/>
  <c r="G669" i="13" s="1"/>
  <c r="G670" i="13" s="1"/>
  <c r="G671" i="13" s="1"/>
  <c r="G672" i="13" s="1"/>
  <c r="G673" i="13" s="1"/>
  <c r="G674" i="13" s="1"/>
  <c r="G675" i="13" s="1"/>
  <c r="G676" i="13" s="1"/>
  <c r="G677" i="13" s="1"/>
  <c r="G678" i="13" s="1"/>
  <c r="G679" i="13" s="1"/>
  <c r="G680" i="13" s="1"/>
  <c r="G681" i="13" s="1"/>
  <c r="G682" i="13" s="1"/>
  <c r="G683" i="13" s="1"/>
  <c r="G684" i="13" s="1"/>
  <c r="G685" i="13" s="1"/>
  <c r="G686" i="13" s="1"/>
  <c r="G687" i="13" s="1"/>
  <c r="G688" i="13" s="1"/>
  <c r="G689" i="13" s="1"/>
  <c r="G690" i="13" s="1"/>
  <c r="G691" i="13" s="1"/>
  <c r="G692" i="13" s="1"/>
  <c r="G693" i="13" s="1"/>
  <c r="G694" i="13" s="1"/>
  <c r="G695" i="13" s="1"/>
  <c r="G696" i="13" s="1"/>
  <c r="G697" i="13" s="1"/>
  <c r="G698" i="13" s="1"/>
  <c r="G699" i="13" s="1"/>
  <c r="G700" i="13" s="1"/>
  <c r="G701" i="13" s="1"/>
  <c r="G702" i="13" s="1"/>
  <c r="G703" i="13" s="1"/>
  <c r="G704" i="13" s="1"/>
  <c r="G705" i="13" s="1"/>
  <c r="G706" i="13" s="1"/>
  <c r="G707" i="13" s="1"/>
  <c r="G708" i="13" s="1"/>
  <c r="G709" i="13" s="1"/>
  <c r="G710" i="13" s="1"/>
  <c r="G711" i="13" s="1"/>
  <c r="G712" i="13" s="1"/>
  <c r="G713" i="13" s="1"/>
  <c r="G714" i="13" s="1"/>
  <c r="G715" i="13" s="1"/>
  <c r="G716" i="13" s="1"/>
  <c r="G717" i="13" s="1"/>
  <c r="G718" i="13" s="1"/>
  <c r="G719" i="13" s="1"/>
  <c r="G720" i="13" s="1"/>
  <c r="G721" i="13" s="1"/>
  <c r="G722" i="13" s="1"/>
  <c r="G723" i="13" s="1"/>
  <c r="G724" i="13" s="1"/>
  <c r="G725" i="13" s="1"/>
  <c r="G726" i="13" s="1"/>
  <c r="G727" i="13" s="1"/>
  <c r="G728" i="13" s="1"/>
  <c r="G729" i="13" s="1"/>
  <c r="G730" i="13" s="1"/>
  <c r="G731" i="13" s="1"/>
  <c r="G732" i="13" s="1"/>
  <c r="G733" i="13" s="1"/>
  <c r="G734" i="13" s="1"/>
  <c r="G735" i="13" s="1"/>
  <c r="G736" i="13" s="1"/>
  <c r="G737" i="13" s="1"/>
  <c r="G738" i="13" s="1"/>
  <c r="G739" i="13" s="1"/>
  <c r="G740" i="13" s="1"/>
  <c r="G741" i="13" s="1"/>
  <c r="G742" i="13" s="1"/>
  <c r="G743" i="13" s="1"/>
  <c r="G744" i="13" s="1"/>
  <c r="G745" i="13" s="1"/>
  <c r="G746" i="13" s="1"/>
  <c r="G747" i="13" s="1"/>
  <c r="G748" i="13" s="1"/>
  <c r="G749" i="13" s="1"/>
  <c r="G750" i="13" s="1"/>
  <c r="G751" i="13" s="1"/>
  <c r="G752" i="13" s="1"/>
  <c r="G753" i="13" s="1"/>
  <c r="G754" i="13" s="1"/>
  <c r="G755" i="13" s="1"/>
  <c r="G756" i="13" s="1"/>
  <c r="G757" i="13" s="1"/>
  <c r="G758" i="13" s="1"/>
  <c r="G759" i="13" s="1"/>
  <c r="G760" i="13" s="1"/>
  <c r="G761" i="13" s="1"/>
  <c r="G762" i="13" s="1"/>
  <c r="G763" i="13" s="1"/>
  <c r="G764" i="13" s="1"/>
  <c r="G765" i="13" s="1"/>
  <c r="G766" i="13" s="1"/>
  <c r="G767" i="13" s="1"/>
  <c r="G768" i="13" s="1"/>
  <c r="G769" i="13" s="1"/>
  <c r="G770" i="13" s="1"/>
  <c r="G771" i="13" s="1"/>
  <c r="G772" i="13" s="1"/>
  <c r="G773" i="13" s="1"/>
  <c r="G774" i="13" s="1"/>
  <c r="G775" i="13" s="1"/>
  <c r="G776" i="13" s="1"/>
  <c r="G777" i="13" s="1"/>
  <c r="G778" i="13" s="1"/>
  <c r="G779" i="13" s="1"/>
  <c r="G780" i="13" s="1"/>
  <c r="G781" i="13" s="1"/>
  <c r="G782" i="13" s="1"/>
  <c r="G783" i="13" s="1"/>
  <c r="G784" i="13" s="1"/>
  <c r="G785" i="13" s="1"/>
  <c r="G786" i="13" s="1"/>
  <c r="G787" i="13" s="1"/>
  <c r="G788" i="13" s="1"/>
  <c r="G789" i="13" s="1"/>
  <c r="G790" i="13" s="1"/>
  <c r="G791" i="13" s="1"/>
  <c r="G792" i="13" s="1"/>
  <c r="G793" i="13" s="1"/>
  <c r="G794" i="13" s="1"/>
  <c r="G795" i="13" s="1"/>
  <c r="G796" i="13" s="1"/>
  <c r="G797" i="13" s="1"/>
  <c r="G798" i="13" s="1"/>
  <c r="G799" i="13" s="1"/>
  <c r="G800" i="13" s="1"/>
  <c r="G801" i="13" s="1"/>
  <c r="G802" i="13" s="1"/>
  <c r="G803" i="13" s="1"/>
  <c r="G804" i="13" s="1"/>
  <c r="G805" i="13" s="1"/>
  <c r="G806" i="13" s="1"/>
  <c r="G807" i="13" s="1"/>
  <c r="G808" i="13" s="1"/>
  <c r="G809" i="13" s="1"/>
  <c r="G810" i="13" s="1"/>
  <c r="G811" i="13" s="1"/>
  <c r="G812" i="13" s="1"/>
  <c r="G813" i="13" s="1"/>
  <c r="G814" i="13" s="1"/>
  <c r="G815" i="13" s="1"/>
  <c r="G816" i="13" s="1"/>
  <c r="G817" i="13" s="1"/>
  <c r="G818" i="13" s="1"/>
  <c r="G819" i="13" s="1"/>
  <c r="G820" i="13" s="1"/>
  <c r="G821" i="13" s="1"/>
  <c r="G822" i="13" s="1"/>
  <c r="G823" i="13" s="1"/>
  <c r="G824" i="13" s="1"/>
  <c r="G825" i="13" s="1"/>
  <c r="G826" i="13" s="1"/>
  <c r="G827" i="13" s="1"/>
  <c r="G828" i="13" s="1"/>
  <c r="G829" i="13" s="1"/>
  <c r="G830" i="13" s="1"/>
  <c r="G831" i="13" s="1"/>
  <c r="G832" i="13" s="1"/>
  <c r="G833" i="13" s="1"/>
  <c r="G834" i="13" s="1"/>
  <c r="G835" i="13" s="1"/>
  <c r="G836" i="13" s="1"/>
  <c r="G837" i="13" s="1"/>
  <c r="G838" i="13" s="1"/>
  <c r="G839" i="13" s="1"/>
  <c r="G840" i="13" s="1"/>
  <c r="G841" i="13" s="1"/>
  <c r="G842" i="13" s="1"/>
  <c r="G843" i="13" s="1"/>
  <c r="G844" i="13" s="1"/>
  <c r="G845" i="13" s="1"/>
  <c r="G846" i="13" s="1"/>
  <c r="G847" i="13" s="1"/>
  <c r="G848" i="13" s="1"/>
  <c r="G849" i="13" s="1"/>
  <c r="G850" i="13" s="1"/>
  <c r="G851" i="13" s="1"/>
  <c r="G852" i="13" s="1"/>
  <c r="G853" i="13" s="1"/>
  <c r="G854" i="13" s="1"/>
  <c r="G855" i="13" s="1"/>
  <c r="G856" i="13" s="1"/>
  <c r="G857" i="13" s="1"/>
  <c r="G858" i="13" s="1"/>
  <c r="G859" i="13" s="1"/>
  <c r="G860" i="13" s="1"/>
  <c r="G861" i="13" s="1"/>
  <c r="G862" i="13" s="1"/>
  <c r="G863" i="13" s="1"/>
  <c r="G864" i="13" s="1"/>
  <c r="G865" i="13" s="1"/>
  <c r="G866" i="13" s="1"/>
  <c r="G867" i="13" s="1"/>
  <c r="G868" i="13" s="1"/>
  <c r="G869" i="13" s="1"/>
  <c r="G870" i="13" s="1"/>
  <c r="G871" i="13" s="1"/>
  <c r="G872" i="13" s="1"/>
  <c r="G873" i="13" s="1"/>
  <c r="G874" i="13" s="1"/>
  <c r="G875" i="13" s="1"/>
  <c r="G876" i="13" s="1"/>
  <c r="G877" i="13" s="1"/>
  <c r="G878" i="13" s="1"/>
  <c r="G879" i="13" s="1"/>
  <c r="G880" i="13" s="1"/>
  <c r="G881" i="13" s="1"/>
  <c r="G882" i="13" s="1"/>
  <c r="G883" i="13" s="1"/>
  <c r="G884" i="13" s="1"/>
  <c r="G885" i="13" s="1"/>
  <c r="G886" i="13" s="1"/>
  <c r="G887" i="13" s="1"/>
  <c r="G888" i="13" s="1"/>
  <c r="G889" i="13" s="1"/>
  <c r="G890" i="13" s="1"/>
  <c r="G891" i="13" s="1"/>
  <c r="G892" i="13" s="1"/>
  <c r="G893" i="13" s="1"/>
  <c r="G894" i="13" s="1"/>
  <c r="G895" i="13" s="1"/>
  <c r="G896" i="13" s="1"/>
  <c r="G897" i="13" s="1"/>
  <c r="G898" i="13" s="1"/>
  <c r="G899" i="13" s="1"/>
  <c r="G900" i="13" s="1"/>
  <c r="G901" i="13" s="1"/>
  <c r="G902" i="13" s="1"/>
  <c r="G903" i="13" s="1"/>
  <c r="G904" i="13" s="1"/>
  <c r="G905" i="13" s="1"/>
  <c r="G906" i="13" s="1"/>
  <c r="G907" i="13" s="1"/>
  <c r="G908" i="13" s="1"/>
  <c r="G909" i="13" s="1"/>
  <c r="G910" i="13" s="1"/>
  <c r="G911" i="13" s="1"/>
  <c r="G912" i="13" s="1"/>
  <c r="G913" i="13" s="1"/>
  <c r="G914" i="13" s="1"/>
  <c r="G915" i="13" s="1"/>
  <c r="G916" i="13" s="1"/>
  <c r="G917" i="13" s="1"/>
  <c r="G918" i="13" s="1"/>
  <c r="G919" i="13" s="1"/>
  <c r="G920" i="13" s="1"/>
  <c r="G921" i="13" s="1"/>
  <c r="G922" i="13" s="1"/>
  <c r="G923" i="13" s="1"/>
  <c r="G924" i="13" s="1"/>
  <c r="G925" i="13" s="1"/>
  <c r="G926" i="13" s="1"/>
  <c r="G927" i="13" s="1"/>
  <c r="G928" i="13" s="1"/>
  <c r="G929" i="13" s="1"/>
  <c r="G930" i="13" s="1"/>
  <c r="G931" i="13" s="1"/>
  <c r="G932" i="13" s="1"/>
  <c r="G933" i="13" s="1"/>
  <c r="G934" i="13" s="1"/>
  <c r="G935" i="13" s="1"/>
  <c r="G936" i="13" s="1"/>
  <c r="G937" i="13" s="1"/>
  <c r="G938" i="13" s="1"/>
  <c r="G939" i="13" s="1"/>
  <c r="G940" i="13" s="1"/>
  <c r="G941" i="13" s="1"/>
  <c r="G942" i="13" s="1"/>
  <c r="G943" i="13" s="1"/>
  <c r="G944" i="13" s="1"/>
  <c r="G945" i="13" s="1"/>
  <c r="G946" i="13" s="1"/>
  <c r="G947" i="13" s="1"/>
  <c r="G948" i="13" s="1"/>
  <c r="G949" i="13" s="1"/>
  <c r="G950" i="13" s="1"/>
  <c r="G951" i="13" s="1"/>
  <c r="G952" i="13" s="1"/>
  <c r="G953" i="13" s="1"/>
  <c r="G954" i="13" s="1"/>
  <c r="G955" i="13" s="1"/>
  <c r="G956" i="13" s="1"/>
  <c r="G957" i="13" s="1"/>
  <c r="G958" i="13" s="1"/>
  <c r="G959" i="13" s="1"/>
  <c r="G960" i="13" s="1"/>
  <c r="G961" i="13" s="1"/>
  <c r="G962" i="13" s="1"/>
  <c r="G963" i="13" s="1"/>
  <c r="G964" i="13" s="1"/>
  <c r="G965" i="13" s="1"/>
  <c r="G966" i="13" s="1"/>
  <c r="G967" i="13" s="1"/>
  <c r="G968" i="13" s="1"/>
  <c r="G969" i="13" s="1"/>
  <c r="G970" i="13" s="1"/>
  <c r="G971" i="13" s="1"/>
  <c r="G972" i="13" s="1"/>
  <c r="G973" i="13" s="1"/>
  <c r="G974" i="13" s="1"/>
  <c r="G975" i="13" s="1"/>
  <c r="G976" i="13" s="1"/>
  <c r="G977" i="13" s="1"/>
  <c r="G978" i="13" s="1"/>
  <c r="G979" i="13" s="1"/>
  <c r="G980" i="13" s="1"/>
  <c r="G981" i="13" s="1"/>
  <c r="G982" i="13" s="1"/>
  <c r="G983" i="13" s="1"/>
  <c r="G984" i="13" s="1"/>
  <c r="G985" i="13" s="1"/>
  <c r="G986" i="13" s="1"/>
  <c r="G987" i="13" s="1"/>
  <c r="G988" i="13" s="1"/>
  <c r="G989" i="13" s="1"/>
  <c r="G990" i="13" s="1"/>
  <c r="G991" i="13" s="1"/>
  <c r="G992" i="13" s="1"/>
  <c r="G993" i="13" s="1"/>
  <c r="G994" i="13" s="1"/>
  <c r="G995" i="13" s="1"/>
  <c r="G996" i="13" s="1"/>
  <c r="G997" i="13" s="1"/>
  <c r="G998" i="13" s="1"/>
  <c r="G999" i="13" s="1"/>
  <c r="G1000" i="13" s="1"/>
  <c r="G1001" i="13" s="1"/>
  <c r="G1002" i="13" s="1"/>
  <c r="G1003" i="13" s="1"/>
  <c r="G1004" i="13" s="1"/>
  <c r="G1005" i="13" s="1"/>
  <c r="G1006" i="13" s="1"/>
  <c r="G1007" i="13" s="1"/>
  <c r="G1008" i="13" s="1"/>
  <c r="G1009" i="13" s="1"/>
  <c r="G1010" i="13" s="1"/>
  <c r="G1011" i="13" s="1"/>
  <c r="G1012" i="13" s="1"/>
  <c r="G1013" i="13" s="1"/>
  <c r="G1014" i="13" s="1"/>
  <c r="G1015" i="13" s="1"/>
  <c r="G1016" i="13" s="1"/>
  <c r="G1017" i="13" s="1"/>
  <c r="G1018" i="13" s="1"/>
  <c r="G1019" i="13" s="1"/>
  <c r="G1020" i="13" s="1"/>
  <c r="G1021" i="13" s="1"/>
  <c r="G1022" i="13" s="1"/>
  <c r="G1023" i="13" s="1"/>
  <c r="G1024" i="13" s="1"/>
  <c r="G1025" i="13" s="1"/>
  <c r="G1026" i="13" s="1"/>
  <c r="G1027" i="13" s="1"/>
  <c r="G1028" i="13" s="1"/>
  <c r="G1029" i="13" s="1"/>
  <c r="G1030" i="13" s="1"/>
  <c r="G1031" i="13" s="1"/>
  <c r="G1032" i="13" s="1"/>
  <c r="G1033" i="13" s="1"/>
  <c r="G1034" i="13" s="1"/>
  <c r="G1035" i="13" s="1"/>
  <c r="G1036" i="13" s="1"/>
  <c r="G1037" i="13" s="1"/>
  <c r="G1038" i="13" s="1"/>
  <c r="G1039" i="13" s="1"/>
  <c r="G1040" i="13" s="1"/>
  <c r="G1041" i="13" s="1"/>
  <c r="G1042" i="13" s="1"/>
  <c r="G1043" i="13" s="1"/>
  <c r="G1044" i="13" s="1"/>
  <c r="G1045" i="13" s="1"/>
  <c r="G1046" i="13" s="1"/>
  <c r="G1047" i="13" s="1"/>
  <c r="G1048" i="13" s="1"/>
  <c r="G1049" i="13" s="1"/>
  <c r="G1050" i="13" s="1"/>
  <c r="G1051" i="13" s="1"/>
  <c r="G1052" i="13" s="1"/>
  <c r="G1053" i="13" s="1"/>
  <c r="G1054" i="13" s="1"/>
  <c r="G1055" i="13" s="1"/>
  <c r="G1056" i="13" s="1"/>
  <c r="G1057" i="13" s="1"/>
  <c r="G1058" i="13" s="1"/>
  <c r="G1059" i="13" s="1"/>
  <c r="G1060" i="13" s="1"/>
  <c r="G1061" i="13" s="1"/>
  <c r="G1062" i="13" s="1"/>
  <c r="G1063" i="13" s="1"/>
  <c r="G1064" i="13" s="1"/>
  <c r="G1065" i="13" s="1"/>
  <c r="G1066" i="13" s="1"/>
  <c r="G1067" i="13" s="1"/>
  <c r="G1068" i="13" s="1"/>
  <c r="G1069" i="13" s="1"/>
  <c r="G1070" i="13" s="1"/>
  <c r="G1071" i="13" s="1"/>
  <c r="G1072" i="13" s="1"/>
  <c r="G1073" i="13" s="1"/>
  <c r="G1074" i="13" s="1"/>
  <c r="G1075" i="13" s="1"/>
  <c r="G1076" i="13" s="1"/>
  <c r="G1077" i="13" s="1"/>
  <c r="G1078" i="13" s="1"/>
  <c r="G1079" i="13" s="1"/>
  <c r="G1080" i="13" s="1"/>
  <c r="G1081" i="13" s="1"/>
  <c r="G1082" i="13" s="1"/>
  <c r="G1083" i="13" s="1"/>
  <c r="G1084" i="13" s="1"/>
  <c r="G1085" i="13" s="1"/>
  <c r="G1086" i="13" s="1"/>
  <c r="G1087" i="13" s="1"/>
  <c r="G1088" i="13" s="1"/>
  <c r="G1089" i="13" s="1"/>
  <c r="G1090" i="13" s="1"/>
  <c r="G1091" i="13" s="1"/>
  <c r="G1092" i="13" s="1"/>
  <c r="G1093" i="13" s="1"/>
  <c r="G1094" i="13" s="1"/>
  <c r="G1095" i="13" s="1"/>
  <c r="G1096" i="13" s="1"/>
  <c r="G1097" i="13" s="1"/>
  <c r="G1098" i="13" s="1"/>
  <c r="G1099" i="13" s="1"/>
  <c r="G1100" i="13" s="1"/>
  <c r="G1101" i="13" s="1"/>
  <c r="G1102" i="13" s="1"/>
  <c r="G1103" i="13" s="1"/>
  <c r="E30" i="13"/>
  <c r="I30" i="13" l="1"/>
  <c r="J30" i="13" s="1"/>
  <c r="F32" i="13"/>
  <c r="E31" i="13"/>
  <c r="I31" i="13" s="1"/>
  <c r="J31" i="13" s="1"/>
  <c r="F33" i="13" l="1"/>
  <c r="E32" i="13"/>
  <c r="I32" i="13" s="1"/>
  <c r="J32" i="13" s="1"/>
  <c r="F34" i="13" l="1"/>
  <c r="E33" i="13"/>
  <c r="I33" i="13" s="1"/>
  <c r="J33" i="13" s="1"/>
  <c r="F35" i="13" l="1"/>
  <c r="E34" i="13"/>
  <c r="I34" i="13" s="1"/>
  <c r="J34" i="13" s="1"/>
  <c r="F36" i="13" l="1"/>
  <c r="E35" i="13"/>
  <c r="I35" i="13" s="1"/>
  <c r="J35" i="13" s="1"/>
  <c r="F37" i="13" l="1"/>
  <c r="E36" i="13"/>
  <c r="I36" i="13" s="1"/>
  <c r="J36" i="13" s="1"/>
  <c r="F38" i="13" l="1"/>
  <c r="E37" i="13"/>
  <c r="I37" i="13" s="1"/>
  <c r="J37" i="13" s="1"/>
  <c r="F39" i="13" l="1"/>
  <c r="E38" i="13"/>
  <c r="I38" i="13" s="1"/>
  <c r="J38" i="13" s="1"/>
  <c r="F40" i="13" l="1"/>
  <c r="E39" i="13"/>
  <c r="I39" i="13" s="1"/>
  <c r="J39" i="13" s="1"/>
  <c r="F41" i="13" l="1"/>
  <c r="E40" i="13"/>
  <c r="I40" i="13" s="1"/>
  <c r="J40" i="13" s="1"/>
  <c r="F42" i="13" l="1"/>
  <c r="E41" i="13"/>
  <c r="I41" i="13" s="1"/>
  <c r="J41" i="13" s="1"/>
  <c r="F43" i="13" l="1"/>
  <c r="E42" i="13"/>
  <c r="I42" i="13" s="1"/>
  <c r="J42" i="13" s="1"/>
  <c r="F44" i="13" l="1"/>
  <c r="E43" i="13"/>
  <c r="I43" i="13" s="1"/>
  <c r="J43" i="13" s="1"/>
  <c r="F45" i="13" l="1"/>
  <c r="B44" i="13"/>
  <c r="E44" i="13"/>
  <c r="C44" i="13" l="1"/>
  <c r="I44" i="13" s="1"/>
  <c r="J44" i="13" s="1"/>
  <c r="D44" i="13"/>
  <c r="F46" i="13"/>
  <c r="B45" i="13"/>
  <c r="E45" i="13"/>
  <c r="B46" i="13" l="1"/>
  <c r="F47" i="13"/>
  <c r="C45" i="13"/>
  <c r="I45" i="13" s="1"/>
  <c r="J45" i="13" s="1"/>
  <c r="D45" i="13"/>
  <c r="L44" i="13"/>
  <c r="E46" i="13"/>
  <c r="L45" i="13" l="1"/>
  <c r="B47" i="13"/>
  <c r="F48" i="13"/>
  <c r="C46" i="13"/>
  <c r="D46" i="13"/>
  <c r="E47" i="13"/>
  <c r="I46" i="13" l="1"/>
  <c r="J46" i="13" s="1"/>
  <c r="L46" i="13" s="1"/>
  <c r="D47" i="13"/>
  <c r="C47" i="13"/>
  <c r="I47" i="13" s="1"/>
  <c r="J47" i="13" s="1"/>
  <c r="B48" i="13"/>
  <c r="F49" i="13"/>
  <c r="E48" i="13"/>
  <c r="D48" i="13" l="1"/>
  <c r="L48" i="13" s="1"/>
  <c r="C48" i="13"/>
  <c r="L47" i="13"/>
  <c r="M47" i="13" s="1"/>
  <c r="B49" i="13"/>
  <c r="F50" i="13"/>
  <c r="E49" i="13"/>
  <c r="B50" i="13" l="1"/>
  <c r="F51" i="13"/>
  <c r="D49" i="13"/>
  <c r="C49" i="13"/>
  <c r="I48" i="13"/>
  <c r="J48" i="13" s="1"/>
  <c r="K48" i="13" s="1"/>
  <c r="M48" i="13" s="1"/>
  <c r="E50" i="13"/>
  <c r="B51" i="13" l="1"/>
  <c r="F52" i="13"/>
  <c r="I49" i="13"/>
  <c r="J49" i="13" s="1"/>
  <c r="K49" i="13" s="1"/>
  <c r="M49" i="13" s="1"/>
  <c r="L49" i="13"/>
  <c r="D50" i="13"/>
  <c r="L50" i="13" s="1"/>
  <c r="C50" i="13"/>
  <c r="E51" i="13"/>
  <c r="C51" i="13" l="1"/>
  <c r="D51" i="13"/>
  <c r="L51" i="13" s="1"/>
  <c r="I50" i="13"/>
  <c r="J50" i="13" s="1"/>
  <c r="K50" i="13" s="1"/>
  <c r="M50" i="13" s="1"/>
  <c r="F53" i="13"/>
  <c r="B52" i="13"/>
  <c r="E52" i="13"/>
  <c r="C52" i="13" l="1"/>
  <c r="D52" i="13"/>
  <c r="L52" i="13" s="1"/>
  <c r="B53" i="13"/>
  <c r="F54" i="13"/>
  <c r="K51" i="13"/>
  <c r="M51" i="13" s="1"/>
  <c r="I51" i="13"/>
  <c r="J51" i="13" s="1"/>
  <c r="E53" i="13"/>
  <c r="B54" i="13" l="1"/>
  <c r="F55" i="13"/>
  <c r="C53" i="13"/>
  <c r="D53" i="13"/>
  <c r="L53" i="13" s="1"/>
  <c r="K52" i="13"/>
  <c r="M52" i="13" s="1"/>
  <c r="I52" i="13"/>
  <c r="J52" i="13" s="1"/>
  <c r="E54" i="13"/>
  <c r="B55" i="13" l="1"/>
  <c r="F56" i="13"/>
  <c r="I53" i="13"/>
  <c r="J53" i="13" s="1"/>
  <c r="K53" i="13" s="1"/>
  <c r="M53" i="13" s="1"/>
  <c r="C54" i="13"/>
  <c r="D54" i="13"/>
  <c r="L54" i="13" s="1"/>
  <c r="E55" i="13"/>
  <c r="I54" i="13" l="1"/>
  <c r="J54" i="13" s="1"/>
  <c r="K54" i="13" s="1"/>
  <c r="M54" i="13" s="1"/>
  <c r="B56" i="13"/>
  <c r="F57" i="13"/>
  <c r="C55" i="13"/>
  <c r="D55" i="13"/>
  <c r="L55" i="13" s="1"/>
  <c r="E56" i="13"/>
  <c r="I55" i="13" l="1"/>
  <c r="J55" i="13" s="1"/>
  <c r="K55" i="13" s="1"/>
  <c r="M55" i="13" s="1"/>
  <c r="F58" i="13"/>
  <c r="B57" i="13"/>
  <c r="C56" i="13"/>
  <c r="D56" i="13"/>
  <c r="L56" i="13" s="1"/>
  <c r="E57" i="13"/>
  <c r="C57" i="13" l="1"/>
  <c r="D57" i="13"/>
  <c r="L57" i="13" s="1"/>
  <c r="K56" i="13"/>
  <c r="M56" i="13" s="1"/>
  <c r="I56" i="13"/>
  <c r="J56" i="13" s="1"/>
  <c r="F59" i="13"/>
  <c r="B58" i="13"/>
  <c r="E58" i="13"/>
  <c r="C58" i="13" l="1"/>
  <c r="D58" i="13"/>
  <c r="L58" i="13" s="1"/>
  <c r="F60" i="13"/>
  <c r="B59" i="13"/>
  <c r="I57" i="13"/>
  <c r="J57" i="13" s="1"/>
  <c r="K57" i="13" s="1"/>
  <c r="M57" i="13" s="1"/>
  <c r="E59" i="13"/>
  <c r="C59" i="13" l="1"/>
  <c r="D59" i="13"/>
  <c r="L59" i="13" s="1"/>
  <c r="F61" i="13"/>
  <c r="B60" i="13"/>
  <c r="I58" i="13"/>
  <c r="J58" i="13" s="1"/>
  <c r="K58" i="13" s="1"/>
  <c r="M58" i="13" s="1"/>
  <c r="E60" i="13"/>
  <c r="C60" i="13" l="1"/>
  <c r="D60" i="13"/>
  <c r="L60" i="13" s="1"/>
  <c r="F62" i="13"/>
  <c r="B61" i="13"/>
  <c r="I59" i="13"/>
  <c r="J59" i="13" s="1"/>
  <c r="K59" i="13" s="1"/>
  <c r="M59" i="13" s="1"/>
  <c r="E61" i="13"/>
  <c r="C61" i="13" l="1"/>
  <c r="D61" i="13"/>
  <c r="L61" i="13" s="1"/>
  <c r="F63" i="13"/>
  <c r="B62" i="13"/>
  <c r="I60" i="13"/>
  <c r="J60" i="13" s="1"/>
  <c r="K60" i="13" s="1"/>
  <c r="M60" i="13" s="1"/>
  <c r="E62" i="13"/>
  <c r="C62" i="13" l="1"/>
  <c r="D62" i="13"/>
  <c r="L62" i="13" s="1"/>
  <c r="F64" i="13"/>
  <c r="B63" i="13"/>
  <c r="I61" i="13"/>
  <c r="J61" i="13" s="1"/>
  <c r="K61" i="13" s="1"/>
  <c r="M61" i="13" s="1"/>
  <c r="E63" i="13"/>
  <c r="C63" i="13" l="1"/>
  <c r="D63" i="13"/>
  <c r="L63" i="13" s="1"/>
  <c r="F65" i="13"/>
  <c r="B64" i="13"/>
  <c r="I62" i="13"/>
  <c r="J62" i="13" s="1"/>
  <c r="K62" i="13" s="1"/>
  <c r="M62" i="13" s="1"/>
  <c r="E64" i="13"/>
  <c r="C64" i="13" l="1"/>
  <c r="D64" i="13"/>
  <c r="L64" i="13" s="1"/>
  <c r="F66" i="13"/>
  <c r="B65" i="13"/>
  <c r="I63" i="13"/>
  <c r="J63" i="13" s="1"/>
  <c r="K63" i="13" s="1"/>
  <c r="M63" i="13" s="1"/>
  <c r="E65" i="13"/>
  <c r="C65" i="13" l="1"/>
  <c r="D65" i="13"/>
  <c r="L65" i="13" s="1"/>
  <c r="B66" i="13"/>
  <c r="F67" i="13"/>
  <c r="I64" i="13"/>
  <c r="J64" i="13" s="1"/>
  <c r="K64" i="13" s="1"/>
  <c r="M64" i="13" s="1"/>
  <c r="E66" i="13"/>
  <c r="F68" i="13" l="1"/>
  <c r="B67" i="13"/>
  <c r="C66" i="13"/>
  <c r="D66" i="13"/>
  <c r="L66" i="13" s="1"/>
  <c r="I65" i="13"/>
  <c r="J65" i="13" s="1"/>
  <c r="K65" i="13" s="1"/>
  <c r="M65" i="13" s="1"/>
  <c r="E67" i="13"/>
  <c r="C67" i="13" l="1"/>
  <c r="D67" i="13"/>
  <c r="L67" i="13" s="1"/>
  <c r="I66" i="13"/>
  <c r="J66" i="13" s="1"/>
  <c r="K66" i="13" s="1"/>
  <c r="M66" i="13" s="1"/>
  <c r="B68" i="13"/>
  <c r="F69" i="13"/>
  <c r="E68" i="13"/>
  <c r="F70" i="13" l="1"/>
  <c r="B69" i="13"/>
  <c r="C68" i="13"/>
  <c r="D68" i="13"/>
  <c r="L68" i="13" s="1"/>
  <c r="I67" i="13"/>
  <c r="J67" i="13" s="1"/>
  <c r="K67" i="13" s="1"/>
  <c r="M67" i="13" s="1"/>
  <c r="E69" i="13"/>
  <c r="C69" i="13" l="1"/>
  <c r="D69" i="13"/>
  <c r="L69" i="13" s="1"/>
  <c r="I68" i="13"/>
  <c r="J68" i="13" s="1"/>
  <c r="K68" i="13" s="1"/>
  <c r="M68" i="13" s="1"/>
  <c r="B70" i="13"/>
  <c r="F71" i="13"/>
  <c r="E70" i="13"/>
  <c r="C70" i="13" l="1"/>
  <c r="D70" i="13"/>
  <c r="L70" i="13" s="1"/>
  <c r="B71" i="13"/>
  <c r="F72" i="13"/>
  <c r="I69" i="13"/>
  <c r="J69" i="13" s="1"/>
  <c r="K69" i="13" s="1"/>
  <c r="M69" i="13" s="1"/>
  <c r="E71" i="13"/>
  <c r="F73" i="13" l="1"/>
  <c r="B72" i="13"/>
  <c r="C71" i="13"/>
  <c r="D71" i="13"/>
  <c r="L71" i="13" s="1"/>
  <c r="I70" i="13"/>
  <c r="J70" i="13" s="1"/>
  <c r="K70" i="13" s="1"/>
  <c r="M70" i="13" s="1"/>
  <c r="E72" i="13"/>
  <c r="C72" i="13" l="1"/>
  <c r="D72" i="13"/>
  <c r="L72" i="13" s="1"/>
  <c r="K71" i="13"/>
  <c r="I71" i="13"/>
  <c r="J71" i="13" s="1"/>
  <c r="F74" i="13"/>
  <c r="B73" i="13"/>
  <c r="M71" i="13"/>
  <c r="E73" i="13"/>
  <c r="C73" i="13" l="1"/>
  <c r="D73" i="13"/>
  <c r="L73" i="13" s="1"/>
  <c r="F75" i="13"/>
  <c r="B74" i="13"/>
  <c r="I72" i="13"/>
  <c r="J72" i="13" s="1"/>
  <c r="K72" i="13" s="1"/>
  <c r="M72" i="13" s="1"/>
  <c r="E74" i="13"/>
  <c r="C74" i="13" l="1"/>
  <c r="D74" i="13"/>
  <c r="L74" i="13" s="1"/>
  <c r="F76" i="13"/>
  <c r="B75" i="13"/>
  <c r="I73" i="13"/>
  <c r="J73" i="13" s="1"/>
  <c r="K73" i="13" s="1"/>
  <c r="M73" i="13" s="1"/>
  <c r="E75" i="13"/>
  <c r="C75" i="13" l="1"/>
  <c r="D75" i="13"/>
  <c r="L75" i="13" s="1"/>
  <c r="F77" i="13"/>
  <c r="B76" i="13"/>
  <c r="I74" i="13"/>
  <c r="J74" i="13" s="1"/>
  <c r="K74" i="13" s="1"/>
  <c r="M74" i="13" s="1"/>
  <c r="E76" i="13"/>
  <c r="C76" i="13" l="1"/>
  <c r="D76" i="13"/>
  <c r="L76" i="13" s="1"/>
  <c r="F78" i="13"/>
  <c r="B77" i="13"/>
  <c r="I75" i="13"/>
  <c r="J75" i="13" s="1"/>
  <c r="K75" i="13" s="1"/>
  <c r="M75" i="13" s="1"/>
  <c r="E77" i="13"/>
  <c r="C77" i="13" l="1"/>
  <c r="D77" i="13"/>
  <c r="L77" i="13" s="1"/>
  <c r="F79" i="13"/>
  <c r="B78" i="13"/>
  <c r="I76" i="13"/>
  <c r="J76" i="13" s="1"/>
  <c r="K76" i="13" s="1"/>
  <c r="M76" i="13" s="1"/>
  <c r="E78" i="13"/>
  <c r="C78" i="13" l="1"/>
  <c r="D78" i="13"/>
  <c r="L78" i="13" s="1"/>
  <c r="F80" i="13"/>
  <c r="B79" i="13"/>
  <c r="I77" i="13"/>
  <c r="J77" i="13" s="1"/>
  <c r="K77" i="13" s="1"/>
  <c r="M77" i="13" s="1"/>
  <c r="E79" i="13"/>
  <c r="C79" i="13" l="1"/>
  <c r="D79" i="13"/>
  <c r="L79" i="13" s="1"/>
  <c r="F81" i="13"/>
  <c r="B80" i="13"/>
  <c r="I78" i="13"/>
  <c r="J78" i="13" s="1"/>
  <c r="K78" i="13" s="1"/>
  <c r="M78" i="13" s="1"/>
  <c r="E80" i="13"/>
  <c r="C80" i="13" l="1"/>
  <c r="D80" i="13"/>
  <c r="L80" i="13" s="1"/>
  <c r="F82" i="13"/>
  <c r="B81" i="13"/>
  <c r="I79" i="13"/>
  <c r="J79" i="13" s="1"/>
  <c r="K79" i="13" s="1"/>
  <c r="M79" i="13" s="1"/>
  <c r="E81" i="13"/>
  <c r="C81" i="13" l="1"/>
  <c r="D81" i="13"/>
  <c r="L81" i="13" s="1"/>
  <c r="B82" i="13"/>
  <c r="F83" i="13"/>
  <c r="K80" i="13"/>
  <c r="M80" i="13" s="1"/>
  <c r="I80" i="13"/>
  <c r="J80" i="13" s="1"/>
  <c r="E82" i="13"/>
  <c r="F84" i="13" l="1"/>
  <c r="B83" i="13"/>
  <c r="C82" i="13"/>
  <c r="D82" i="13"/>
  <c r="L82" i="13" s="1"/>
  <c r="K81" i="13"/>
  <c r="I81" i="13"/>
  <c r="J81" i="13" s="1"/>
  <c r="E83" i="13"/>
  <c r="M81" i="13" l="1"/>
  <c r="C83" i="13"/>
  <c r="D83" i="13"/>
  <c r="L83" i="13" s="1"/>
  <c r="I82" i="13"/>
  <c r="J82" i="13" s="1"/>
  <c r="K82" i="13" s="1"/>
  <c r="M82" i="13" s="1"/>
  <c r="F85" i="13"/>
  <c r="B84" i="13"/>
  <c r="E84" i="13"/>
  <c r="C84" i="13" l="1"/>
  <c r="D84" i="13"/>
  <c r="L84" i="13" s="1"/>
  <c r="F86" i="13"/>
  <c r="B85" i="13"/>
  <c r="I83" i="13"/>
  <c r="J83" i="13" s="1"/>
  <c r="E85" i="13"/>
  <c r="M83" i="13" l="1"/>
  <c r="K83" i="13"/>
  <c r="C85" i="13"/>
  <c r="D85" i="13"/>
  <c r="L85" i="13" s="1"/>
  <c r="B86" i="13"/>
  <c r="F87" i="13"/>
  <c r="K84" i="13"/>
  <c r="M84" i="13" s="1"/>
  <c r="I84" i="13"/>
  <c r="J84" i="13" s="1"/>
  <c r="E86" i="13"/>
  <c r="F88" i="13" l="1"/>
  <c r="B87" i="13"/>
  <c r="C86" i="13"/>
  <c r="D86" i="13"/>
  <c r="L86" i="13" s="1"/>
  <c r="I85" i="13"/>
  <c r="J85" i="13" s="1"/>
  <c r="E87" i="13"/>
  <c r="M85" i="13" l="1"/>
  <c r="C87" i="13"/>
  <c r="D87" i="13"/>
  <c r="L87" i="13" s="1"/>
  <c r="K85" i="13"/>
  <c r="K86" i="13"/>
  <c r="I86" i="13"/>
  <c r="J86" i="13" s="1"/>
  <c r="B88" i="13"/>
  <c r="F89" i="13"/>
  <c r="M86" i="13"/>
  <c r="E88" i="13"/>
  <c r="F90" i="13" l="1"/>
  <c r="B89" i="13"/>
  <c r="I87" i="13"/>
  <c r="J87" i="13" s="1"/>
  <c r="K87" i="13" s="1"/>
  <c r="M87" i="13" s="1"/>
  <c r="C88" i="13"/>
  <c r="D88" i="13"/>
  <c r="L88" i="13" s="1"/>
  <c r="E89" i="13"/>
  <c r="C89" i="13" l="1"/>
  <c r="D89" i="13"/>
  <c r="L89" i="13" s="1"/>
  <c r="K88" i="13"/>
  <c r="M88" i="13" s="1"/>
  <c r="I88" i="13"/>
  <c r="J88" i="13" s="1"/>
  <c r="B90" i="13"/>
  <c r="F91" i="13"/>
  <c r="E90" i="13"/>
  <c r="F92" i="13" l="1"/>
  <c r="B91" i="13"/>
  <c r="C90" i="13"/>
  <c r="D90" i="13"/>
  <c r="L90" i="13" s="1"/>
  <c r="I89" i="13"/>
  <c r="J89" i="13" s="1"/>
  <c r="E91" i="13"/>
  <c r="M89" i="13" l="1"/>
  <c r="C91" i="13"/>
  <c r="D91" i="13"/>
  <c r="L91" i="13" s="1"/>
  <c r="K89" i="13"/>
  <c r="K90" i="13"/>
  <c r="M90" i="13" s="1"/>
  <c r="I90" i="13"/>
  <c r="J90" i="13" s="1"/>
  <c r="F93" i="13"/>
  <c r="B92" i="13"/>
  <c r="E92" i="13"/>
  <c r="C92" i="13" l="1"/>
  <c r="D92" i="13"/>
  <c r="L92" i="13" s="1"/>
  <c r="K91" i="13"/>
  <c r="I91" i="13"/>
  <c r="J91" i="13" s="1"/>
  <c r="F94" i="13"/>
  <c r="B93" i="13"/>
  <c r="E93" i="13"/>
  <c r="C93" i="13" l="1"/>
  <c r="D93" i="13"/>
  <c r="L93" i="13" s="1"/>
  <c r="M91" i="13"/>
  <c r="F95" i="13"/>
  <c r="B94" i="13"/>
  <c r="I92" i="13"/>
  <c r="J92" i="13" s="1"/>
  <c r="K92" i="13" s="1"/>
  <c r="M92" i="13" s="1"/>
  <c r="E94" i="13"/>
  <c r="C94" i="13" l="1"/>
  <c r="D94" i="13"/>
  <c r="L94" i="13" s="1"/>
  <c r="F96" i="13"/>
  <c r="B95" i="13"/>
  <c r="I93" i="13"/>
  <c r="J93" i="13" s="1"/>
  <c r="E95" i="13"/>
  <c r="C95" i="13" l="1"/>
  <c r="D95" i="13"/>
  <c r="L95" i="13" s="1"/>
  <c r="K93" i="13"/>
  <c r="M93" i="13" s="1"/>
  <c r="B96" i="13"/>
  <c r="F97" i="13"/>
  <c r="I94" i="13"/>
  <c r="J94" i="13" s="1"/>
  <c r="K94" i="13" s="1"/>
  <c r="E96" i="13"/>
  <c r="M94" i="13" l="1"/>
  <c r="F98" i="13"/>
  <c r="B97" i="13"/>
  <c r="I95" i="13"/>
  <c r="J95" i="13" s="1"/>
  <c r="C96" i="13"/>
  <c r="D96" i="13"/>
  <c r="L96" i="13" s="1"/>
  <c r="E97" i="13"/>
  <c r="I96" i="13" l="1"/>
  <c r="J96" i="13" s="1"/>
  <c r="K96" i="13" s="1"/>
  <c r="M96" i="13" s="1"/>
  <c r="K95" i="13"/>
  <c r="M95" i="13" s="1"/>
  <c r="B98" i="13"/>
  <c r="F99" i="13"/>
  <c r="C97" i="13"/>
  <c r="D97" i="13"/>
  <c r="L97" i="13" s="1"/>
  <c r="E98" i="13"/>
  <c r="K97" i="13" l="1"/>
  <c r="I97" i="13"/>
  <c r="J97" i="13" s="1"/>
  <c r="F100" i="13"/>
  <c r="B99" i="13"/>
  <c r="C98" i="13"/>
  <c r="D98" i="13"/>
  <c r="L98" i="13" s="1"/>
  <c r="M97" i="13"/>
  <c r="E99" i="13"/>
  <c r="C99" i="13" l="1"/>
  <c r="D99" i="13"/>
  <c r="L99" i="13" s="1"/>
  <c r="K98" i="13"/>
  <c r="I98" i="13"/>
  <c r="J98" i="13" s="1"/>
  <c r="B100" i="13"/>
  <c r="F101" i="13"/>
  <c r="M98" i="13"/>
  <c r="E100" i="13"/>
  <c r="C100" i="13" l="1"/>
  <c r="D100" i="13"/>
  <c r="L100" i="13" s="1"/>
  <c r="F102" i="13"/>
  <c r="B101" i="13"/>
  <c r="I99" i="13"/>
  <c r="J99" i="13" s="1"/>
  <c r="E101" i="13"/>
  <c r="M99" i="13" l="1"/>
  <c r="C101" i="13"/>
  <c r="D101" i="13"/>
  <c r="L101" i="13" s="1"/>
  <c r="K99" i="13"/>
  <c r="B102" i="13"/>
  <c r="F103" i="13"/>
  <c r="K100" i="13"/>
  <c r="I100" i="13"/>
  <c r="J100" i="13" s="1"/>
  <c r="M100" i="13"/>
  <c r="E102" i="13"/>
  <c r="C102" i="13" l="1"/>
  <c r="D102" i="13"/>
  <c r="L102" i="13" s="1"/>
  <c r="F104" i="13"/>
  <c r="B103" i="13"/>
  <c r="I101" i="13"/>
  <c r="J101" i="13" s="1"/>
  <c r="K101" i="13" s="1"/>
  <c r="M101" i="13" s="1"/>
  <c r="E103" i="13"/>
  <c r="C103" i="13" l="1"/>
  <c r="D103" i="13"/>
  <c r="L103" i="13" s="1"/>
  <c r="B104" i="13"/>
  <c r="F105" i="13"/>
  <c r="K102" i="13"/>
  <c r="I102" i="13"/>
  <c r="J102" i="13" s="1"/>
  <c r="M102" i="13"/>
  <c r="E104" i="13"/>
  <c r="F106" i="13" l="1"/>
  <c r="B105" i="13"/>
  <c r="C104" i="13"/>
  <c r="D104" i="13"/>
  <c r="L104" i="13" s="1"/>
  <c r="K103" i="13"/>
  <c r="I103" i="13"/>
  <c r="J103" i="13" s="1"/>
  <c r="M103" i="13"/>
  <c r="E105" i="13"/>
  <c r="C105" i="13" l="1"/>
  <c r="D105" i="13"/>
  <c r="L105" i="13" s="1"/>
  <c r="K104" i="13"/>
  <c r="I104" i="13"/>
  <c r="J104" i="13" s="1"/>
  <c r="F107" i="13"/>
  <c r="B106" i="13"/>
  <c r="E106" i="13"/>
  <c r="C106" i="13" l="1"/>
  <c r="D106" i="13"/>
  <c r="L106" i="13" s="1"/>
  <c r="M104" i="13"/>
  <c r="F108" i="13"/>
  <c r="B107" i="13"/>
  <c r="I105" i="13"/>
  <c r="J105" i="13" s="1"/>
  <c r="K105" i="13" s="1"/>
  <c r="M105" i="13" s="1"/>
  <c r="E107" i="13"/>
  <c r="C107" i="13" l="1"/>
  <c r="D107" i="13"/>
  <c r="L107" i="13" s="1"/>
  <c r="F109" i="13"/>
  <c r="B108" i="13"/>
  <c r="K106" i="13"/>
  <c r="I106" i="13"/>
  <c r="J106" i="13" s="1"/>
  <c r="M106" i="13"/>
  <c r="E108" i="13"/>
  <c r="C108" i="13" l="1"/>
  <c r="D108" i="13"/>
  <c r="L108" i="13" s="1"/>
  <c r="F110" i="13"/>
  <c r="B109" i="13"/>
  <c r="I107" i="13"/>
  <c r="J107" i="13" s="1"/>
  <c r="K107" i="13" s="1"/>
  <c r="M107" i="13" s="1"/>
  <c r="E109" i="13"/>
  <c r="C109" i="13" l="1"/>
  <c r="D109" i="13"/>
  <c r="L109" i="13" s="1"/>
  <c r="F111" i="13"/>
  <c r="B110" i="13"/>
  <c r="I108" i="13"/>
  <c r="J108" i="13" s="1"/>
  <c r="K108" i="13" s="1"/>
  <c r="M108" i="13" s="1"/>
  <c r="E110" i="13"/>
  <c r="C110" i="13" l="1"/>
  <c r="D110" i="13"/>
  <c r="L110" i="13" s="1"/>
  <c r="F112" i="13"/>
  <c r="B111" i="13"/>
  <c r="I109" i="13"/>
  <c r="J109" i="13" s="1"/>
  <c r="K109" i="13" s="1"/>
  <c r="M109" i="13" s="1"/>
  <c r="E111" i="13"/>
  <c r="C111" i="13" l="1"/>
  <c r="D111" i="13"/>
  <c r="L111" i="13" s="1"/>
  <c r="F113" i="13"/>
  <c r="B112" i="13"/>
  <c r="I110" i="13"/>
  <c r="J110" i="13" s="1"/>
  <c r="K110" i="13" s="1"/>
  <c r="M110" i="13" s="1"/>
  <c r="E112" i="13"/>
  <c r="C112" i="13" l="1"/>
  <c r="D112" i="13"/>
  <c r="L112" i="13" s="1"/>
  <c r="F114" i="13"/>
  <c r="B113" i="13"/>
  <c r="I111" i="13"/>
  <c r="J111" i="13" s="1"/>
  <c r="K111" i="13" s="1"/>
  <c r="M111" i="13" s="1"/>
  <c r="E113" i="13"/>
  <c r="C113" i="13" l="1"/>
  <c r="D113" i="13"/>
  <c r="L113" i="13" s="1"/>
  <c r="F115" i="13"/>
  <c r="B114" i="13"/>
  <c r="I112" i="13"/>
  <c r="J112" i="13" s="1"/>
  <c r="K112" i="13" s="1"/>
  <c r="M112" i="13" s="1"/>
  <c r="E114" i="13"/>
  <c r="C114" i="13" l="1"/>
  <c r="D114" i="13"/>
  <c r="L114" i="13" s="1"/>
  <c r="F116" i="13"/>
  <c r="B115" i="13"/>
  <c r="I113" i="13"/>
  <c r="J113" i="13" s="1"/>
  <c r="E115" i="13"/>
  <c r="M113" i="13" l="1"/>
  <c r="K113" i="13"/>
  <c r="C115" i="13"/>
  <c r="D115" i="13"/>
  <c r="L115" i="13" s="1"/>
  <c r="B116" i="13"/>
  <c r="F117" i="13"/>
  <c r="K114" i="13"/>
  <c r="I114" i="13"/>
  <c r="J114" i="13" s="1"/>
  <c r="M114" i="13"/>
  <c r="E116" i="13"/>
  <c r="F118" i="13" l="1"/>
  <c r="B117" i="13"/>
  <c r="C116" i="13"/>
  <c r="D116" i="13"/>
  <c r="L116" i="13" s="1"/>
  <c r="I115" i="13"/>
  <c r="J115" i="13" s="1"/>
  <c r="E117" i="13"/>
  <c r="M115" i="13" l="1"/>
  <c r="C117" i="13"/>
  <c r="D117" i="13"/>
  <c r="L117" i="13" s="1"/>
  <c r="K115" i="13"/>
  <c r="K116" i="13"/>
  <c r="I116" i="13"/>
  <c r="J116" i="13" s="1"/>
  <c r="F119" i="13"/>
  <c r="B118" i="13"/>
  <c r="E118" i="13"/>
  <c r="C118" i="13" l="1"/>
  <c r="D118" i="13"/>
  <c r="L118" i="13" s="1"/>
  <c r="M116" i="13"/>
  <c r="I117" i="13"/>
  <c r="J117" i="13" s="1"/>
  <c r="F120" i="13"/>
  <c r="B119" i="13"/>
  <c r="E119" i="13"/>
  <c r="M117" i="13" l="1"/>
  <c r="F121" i="13"/>
  <c r="B120" i="13"/>
  <c r="K117" i="13"/>
  <c r="C119" i="13"/>
  <c r="D119" i="13"/>
  <c r="L119" i="13" s="1"/>
  <c r="K118" i="13"/>
  <c r="I118" i="13"/>
  <c r="J118" i="13" s="1"/>
  <c r="M118" i="13"/>
  <c r="E120" i="13"/>
  <c r="F122" i="13" l="1"/>
  <c r="B121" i="13"/>
  <c r="I119" i="13"/>
  <c r="J119" i="13" s="1"/>
  <c r="C120" i="13"/>
  <c r="D120" i="13"/>
  <c r="L120" i="13" s="1"/>
  <c r="E121" i="13"/>
  <c r="C121" i="13" l="1"/>
  <c r="D121" i="13"/>
  <c r="L121" i="13" s="1"/>
  <c r="I120" i="13"/>
  <c r="J120" i="13" s="1"/>
  <c r="K120" i="13" s="1"/>
  <c r="M120" i="13" s="1"/>
  <c r="K119" i="13"/>
  <c r="M119" i="13" s="1"/>
  <c r="F123" i="13"/>
  <c r="B122" i="13"/>
  <c r="E122" i="13"/>
  <c r="F124" i="13" l="1"/>
  <c r="B123" i="13"/>
  <c r="C122" i="13"/>
  <c r="D122" i="13"/>
  <c r="L122" i="13" s="1"/>
  <c r="I121" i="13"/>
  <c r="J121" i="13" s="1"/>
  <c r="K121" i="13" s="1"/>
  <c r="M121" i="13" s="1"/>
  <c r="E123" i="13"/>
  <c r="C123" i="13" l="1"/>
  <c r="D123" i="13"/>
  <c r="L123" i="13" s="1"/>
  <c r="K122" i="13"/>
  <c r="M122" i="13" s="1"/>
  <c r="I122" i="13"/>
  <c r="J122" i="13" s="1"/>
  <c r="B124" i="13"/>
  <c r="F125" i="13"/>
  <c r="E124" i="13"/>
  <c r="F126" i="13" l="1"/>
  <c r="B125" i="13"/>
  <c r="C124" i="13"/>
  <c r="D124" i="13"/>
  <c r="L124" i="13" s="1"/>
  <c r="I123" i="13"/>
  <c r="J123" i="13" s="1"/>
  <c r="K123" i="13" s="1"/>
  <c r="M123" i="13" s="1"/>
  <c r="E125" i="13"/>
  <c r="C125" i="13" l="1"/>
  <c r="D125" i="13"/>
  <c r="L125" i="13" s="1"/>
  <c r="K124" i="13"/>
  <c r="M124" i="13" s="1"/>
  <c r="I124" i="13"/>
  <c r="J124" i="13" s="1"/>
  <c r="B126" i="13"/>
  <c r="F127" i="13"/>
  <c r="E126" i="13"/>
  <c r="F128" i="13" l="1"/>
  <c r="B127" i="13"/>
  <c r="C126" i="13"/>
  <c r="D126" i="13"/>
  <c r="L126" i="13" s="1"/>
  <c r="I125" i="13"/>
  <c r="J125" i="13" s="1"/>
  <c r="E127" i="13"/>
  <c r="M125" i="13" l="1"/>
  <c r="C127" i="13"/>
  <c r="D127" i="13"/>
  <c r="L127" i="13" s="1"/>
  <c r="K125" i="13"/>
  <c r="K126" i="13"/>
  <c r="I126" i="13"/>
  <c r="J126" i="13" s="1"/>
  <c r="B128" i="13"/>
  <c r="F129" i="13"/>
  <c r="M126" i="13"/>
  <c r="E128" i="13"/>
  <c r="C128" i="13" l="1"/>
  <c r="D128" i="13"/>
  <c r="L128" i="13" s="1"/>
  <c r="F130" i="13"/>
  <c r="B129" i="13"/>
  <c r="I127" i="13"/>
  <c r="J127" i="13" s="1"/>
  <c r="K127" i="13" s="1"/>
  <c r="M127" i="13" s="1"/>
  <c r="E129" i="13"/>
  <c r="C129" i="13" l="1"/>
  <c r="D129" i="13"/>
  <c r="L129" i="13" s="1"/>
  <c r="B130" i="13"/>
  <c r="F131" i="13"/>
  <c r="K128" i="13"/>
  <c r="I128" i="13"/>
  <c r="J128" i="13" s="1"/>
  <c r="M128" i="13"/>
  <c r="E130" i="13"/>
  <c r="F132" i="13" l="1"/>
  <c r="B131" i="13"/>
  <c r="C130" i="13"/>
  <c r="D130" i="13"/>
  <c r="L130" i="13" s="1"/>
  <c r="I129" i="13"/>
  <c r="J129" i="13" s="1"/>
  <c r="K129" i="13" s="1"/>
  <c r="M129" i="13" s="1"/>
  <c r="E131" i="13"/>
  <c r="C131" i="13" l="1"/>
  <c r="D131" i="13"/>
  <c r="L131" i="13" s="1"/>
  <c r="K130" i="13"/>
  <c r="I130" i="13"/>
  <c r="J130" i="13" s="1"/>
  <c r="F133" i="13"/>
  <c r="B132" i="13"/>
  <c r="M130" i="13"/>
  <c r="E132" i="13"/>
  <c r="C132" i="13" l="1"/>
  <c r="D132" i="13"/>
  <c r="L132" i="13" s="1"/>
  <c r="F134" i="13"/>
  <c r="B133" i="13"/>
  <c r="I131" i="13"/>
  <c r="J131" i="13" s="1"/>
  <c r="E133" i="13"/>
  <c r="M131" i="13" l="1"/>
  <c r="K131" i="13"/>
  <c r="C133" i="13"/>
  <c r="D133" i="13"/>
  <c r="L133" i="13" s="1"/>
  <c r="B134" i="13"/>
  <c r="F135" i="13"/>
  <c r="K132" i="13"/>
  <c r="I132" i="13"/>
  <c r="J132" i="13" s="1"/>
  <c r="M132" i="13"/>
  <c r="E134" i="13"/>
  <c r="F136" i="13" l="1"/>
  <c r="B135" i="13"/>
  <c r="C134" i="13"/>
  <c r="D134" i="13"/>
  <c r="L134" i="13" s="1"/>
  <c r="I133" i="13"/>
  <c r="J133" i="13" s="1"/>
  <c r="E135" i="13"/>
  <c r="M133" i="13" l="1"/>
  <c r="C135" i="13"/>
  <c r="D135" i="13"/>
  <c r="L135" i="13" s="1"/>
  <c r="K133" i="13"/>
  <c r="K134" i="13"/>
  <c r="I134" i="13"/>
  <c r="J134" i="13" s="1"/>
  <c r="B136" i="13"/>
  <c r="F137" i="13"/>
  <c r="M134" i="13"/>
  <c r="E136" i="13"/>
  <c r="F138" i="13" l="1"/>
  <c r="B137" i="13"/>
  <c r="I135" i="13"/>
  <c r="J135" i="13" s="1"/>
  <c r="K135" i="13" s="1"/>
  <c r="M135" i="13" s="1"/>
  <c r="C136" i="13"/>
  <c r="D136" i="13"/>
  <c r="L136" i="13" s="1"/>
  <c r="E137" i="13"/>
  <c r="C137" i="13" l="1"/>
  <c r="D137" i="13"/>
  <c r="L137" i="13" s="1"/>
  <c r="K136" i="13"/>
  <c r="I136" i="13"/>
  <c r="J136" i="13" s="1"/>
  <c r="F139" i="13"/>
  <c r="B138" i="13"/>
  <c r="E138" i="13"/>
  <c r="M136" i="13" l="1"/>
  <c r="C138" i="13"/>
  <c r="D138" i="13"/>
  <c r="L138" i="13" s="1"/>
  <c r="F140" i="13"/>
  <c r="B139" i="13"/>
  <c r="I137" i="13"/>
  <c r="J137" i="13" s="1"/>
  <c r="K137" i="13" s="1"/>
  <c r="M137" i="13" s="1"/>
  <c r="E139" i="13"/>
  <c r="C139" i="13" l="1"/>
  <c r="D139" i="13"/>
  <c r="L139" i="13" s="1"/>
  <c r="F141" i="13"/>
  <c r="B140" i="13"/>
  <c r="I138" i="13"/>
  <c r="J138" i="13" s="1"/>
  <c r="E140" i="13"/>
  <c r="M138" i="13" l="1"/>
  <c r="C140" i="13"/>
  <c r="D140" i="13"/>
  <c r="L140" i="13" s="1"/>
  <c r="K138" i="13"/>
  <c r="F142" i="13"/>
  <c r="B141" i="13"/>
  <c r="K139" i="13"/>
  <c r="I139" i="13"/>
  <c r="J139" i="13" s="1"/>
  <c r="M139" i="13"/>
  <c r="E141" i="13"/>
  <c r="C141" i="13" l="1"/>
  <c r="D141" i="13"/>
  <c r="L141" i="13" s="1"/>
  <c r="I140" i="13"/>
  <c r="J140" i="13" s="1"/>
  <c r="K140" i="13" s="1"/>
  <c r="M140" i="13" s="1"/>
  <c r="F143" i="13"/>
  <c r="B142" i="13"/>
  <c r="E142" i="13"/>
  <c r="C142" i="13" l="1"/>
  <c r="D142" i="13"/>
  <c r="L142" i="13" s="1"/>
  <c r="B143" i="13"/>
  <c r="F144" i="13"/>
  <c r="K141" i="13"/>
  <c r="I141" i="13"/>
  <c r="J141" i="13" s="1"/>
  <c r="M141" i="13"/>
  <c r="E143" i="13"/>
  <c r="F145" i="13" l="1"/>
  <c r="B144" i="13"/>
  <c r="C143" i="13"/>
  <c r="D143" i="13"/>
  <c r="L143" i="13" s="1"/>
  <c r="I142" i="13"/>
  <c r="J142" i="13" s="1"/>
  <c r="E144" i="13"/>
  <c r="M142" i="13" l="1"/>
  <c r="K142" i="13"/>
  <c r="C144" i="13"/>
  <c r="D144" i="13"/>
  <c r="L144" i="13" s="1"/>
  <c r="K143" i="13"/>
  <c r="I143" i="13"/>
  <c r="J143" i="13" s="1"/>
  <c r="B145" i="13"/>
  <c r="F146" i="13"/>
  <c r="M143" i="13"/>
  <c r="E145" i="13"/>
  <c r="F147" i="13" l="1"/>
  <c r="B146" i="13"/>
  <c r="C145" i="13"/>
  <c r="D145" i="13"/>
  <c r="L145" i="13" s="1"/>
  <c r="I144" i="13"/>
  <c r="J144" i="13" s="1"/>
  <c r="K144" i="13" s="1"/>
  <c r="M144" i="13" s="1"/>
  <c r="E146" i="13"/>
  <c r="C146" i="13" l="1"/>
  <c r="D146" i="13"/>
  <c r="L146" i="13" s="1"/>
  <c r="K145" i="13"/>
  <c r="I145" i="13"/>
  <c r="J145" i="13" s="1"/>
  <c r="B147" i="13"/>
  <c r="F148" i="13"/>
  <c r="E147" i="13"/>
  <c r="F149" i="13" l="1"/>
  <c r="B148" i="13"/>
  <c r="M145" i="13"/>
  <c r="C147" i="13"/>
  <c r="D147" i="13"/>
  <c r="L147" i="13" s="1"/>
  <c r="I146" i="13"/>
  <c r="J146" i="13" s="1"/>
  <c r="K146" i="13" s="1"/>
  <c r="M146" i="13" s="1"/>
  <c r="E148" i="13"/>
  <c r="K147" i="13" l="1"/>
  <c r="I147" i="13"/>
  <c r="J147" i="13" s="1"/>
  <c r="C148" i="13"/>
  <c r="D148" i="13"/>
  <c r="L148" i="13" s="1"/>
  <c r="B149" i="13"/>
  <c r="F150" i="13"/>
  <c r="E149" i="13"/>
  <c r="B150" i="13" l="1"/>
  <c r="F151" i="13"/>
  <c r="M147" i="13"/>
  <c r="C149" i="13"/>
  <c r="D149" i="13"/>
  <c r="L149" i="13" s="1"/>
  <c r="I148" i="13"/>
  <c r="J148" i="13" s="1"/>
  <c r="K148" i="13" s="1"/>
  <c r="E150" i="13"/>
  <c r="I149" i="13" l="1"/>
  <c r="J149" i="13" s="1"/>
  <c r="K149" i="13" s="1"/>
  <c r="B151" i="13"/>
  <c r="F152" i="13"/>
  <c r="M148" i="13"/>
  <c r="C150" i="13"/>
  <c r="D150" i="13"/>
  <c r="L150" i="13" s="1"/>
  <c r="E151" i="13"/>
  <c r="I150" i="13" l="1"/>
  <c r="J150" i="13" s="1"/>
  <c r="K150" i="13" s="1"/>
  <c r="M150" i="13" s="1"/>
  <c r="F153" i="13"/>
  <c r="B152" i="13"/>
  <c r="M149" i="13"/>
  <c r="C151" i="13"/>
  <c r="D151" i="13"/>
  <c r="L151" i="13" s="1"/>
  <c r="E152" i="13"/>
  <c r="I151" i="13" l="1"/>
  <c r="J151" i="13" s="1"/>
  <c r="K151" i="13" s="1"/>
  <c r="M151" i="13" s="1"/>
  <c r="C152" i="13"/>
  <c r="D152" i="13"/>
  <c r="L152" i="13" s="1"/>
  <c r="B153" i="13"/>
  <c r="F154" i="13"/>
  <c r="E153" i="13"/>
  <c r="B154" i="13" l="1"/>
  <c r="F155" i="13"/>
  <c r="C153" i="13"/>
  <c r="D153" i="13"/>
  <c r="L153" i="13" s="1"/>
  <c r="K152" i="13"/>
  <c r="I152" i="13"/>
  <c r="J152" i="13" s="1"/>
  <c r="M152" i="13"/>
  <c r="E154" i="13"/>
  <c r="F156" i="13" l="1"/>
  <c r="B155" i="13"/>
  <c r="I153" i="13"/>
  <c r="J153" i="13" s="1"/>
  <c r="C154" i="13"/>
  <c r="D154" i="13"/>
  <c r="L154" i="13" s="1"/>
  <c r="E155" i="13"/>
  <c r="C155" i="13" l="1"/>
  <c r="D155" i="13"/>
  <c r="L155" i="13" s="1"/>
  <c r="I154" i="13"/>
  <c r="J154" i="13" s="1"/>
  <c r="K154" i="13" s="1"/>
  <c r="M154" i="13" s="1"/>
  <c r="K153" i="13"/>
  <c r="M153" i="13" s="1"/>
  <c r="F157" i="13"/>
  <c r="B156" i="13"/>
  <c r="E156" i="13"/>
  <c r="F158" i="13" l="1"/>
  <c r="B157" i="13"/>
  <c r="C156" i="13"/>
  <c r="D156" i="13"/>
  <c r="L156" i="13" s="1"/>
  <c r="I155" i="13"/>
  <c r="J155" i="13" s="1"/>
  <c r="E157" i="13"/>
  <c r="M155" i="13" l="1"/>
  <c r="C157" i="13"/>
  <c r="D157" i="13"/>
  <c r="L157" i="13" s="1"/>
  <c r="K155" i="13"/>
  <c r="K156" i="13"/>
  <c r="I156" i="13"/>
  <c r="J156" i="13" s="1"/>
  <c r="B158" i="13"/>
  <c r="F159" i="13"/>
  <c r="M156" i="13"/>
  <c r="E158" i="13"/>
  <c r="F160" i="13" l="1"/>
  <c r="B159" i="13"/>
  <c r="I157" i="13"/>
  <c r="J157" i="13" s="1"/>
  <c r="K157" i="13" s="1"/>
  <c r="M157" i="13" s="1"/>
  <c r="C158" i="13"/>
  <c r="D158" i="13"/>
  <c r="L158" i="13" s="1"/>
  <c r="E159" i="13"/>
  <c r="C159" i="13" l="1"/>
  <c r="D159" i="13"/>
  <c r="L159" i="13" s="1"/>
  <c r="K158" i="13"/>
  <c r="I158" i="13"/>
  <c r="J158" i="13" s="1"/>
  <c r="B160" i="13"/>
  <c r="F161" i="13"/>
  <c r="M158" i="13"/>
  <c r="E160" i="13"/>
  <c r="F162" i="13" l="1"/>
  <c r="B161" i="13"/>
  <c r="C160" i="13"/>
  <c r="D160" i="13"/>
  <c r="L160" i="13" s="1"/>
  <c r="I159" i="13"/>
  <c r="J159" i="13" s="1"/>
  <c r="K159" i="13" s="1"/>
  <c r="M159" i="13" s="1"/>
  <c r="E161" i="13"/>
  <c r="C161" i="13" l="1"/>
  <c r="D161" i="13"/>
  <c r="L161" i="13" s="1"/>
  <c r="I160" i="13"/>
  <c r="J160" i="13" s="1"/>
  <c r="K160" i="13" s="1"/>
  <c r="M160" i="13" s="1"/>
  <c r="B162" i="13"/>
  <c r="F163" i="13"/>
  <c r="E162" i="13"/>
  <c r="C162" i="13" l="1"/>
  <c r="D162" i="13"/>
  <c r="L162" i="13" s="1"/>
  <c r="F164" i="13"/>
  <c r="B163" i="13"/>
  <c r="I161" i="13"/>
  <c r="J161" i="13" s="1"/>
  <c r="E163" i="13"/>
  <c r="M161" i="13" l="1"/>
  <c r="C163" i="13"/>
  <c r="D163" i="13"/>
  <c r="L163" i="13" s="1"/>
  <c r="K161" i="13"/>
  <c r="F165" i="13"/>
  <c r="B164" i="13"/>
  <c r="K162" i="13"/>
  <c r="M162" i="13" s="1"/>
  <c r="I162" i="13"/>
  <c r="J162" i="13" s="1"/>
  <c r="E164" i="13"/>
  <c r="C164" i="13" l="1"/>
  <c r="D164" i="13"/>
  <c r="L164" i="13" s="1"/>
  <c r="K163" i="13"/>
  <c r="I163" i="13"/>
  <c r="J163" i="13" s="1"/>
  <c r="F166" i="13"/>
  <c r="B165" i="13"/>
  <c r="E165" i="13"/>
  <c r="C165" i="13" l="1"/>
  <c r="D165" i="13"/>
  <c r="L165" i="13" s="1"/>
  <c r="M163" i="13"/>
  <c r="B166" i="13"/>
  <c r="F167" i="13"/>
  <c r="I164" i="13"/>
  <c r="J164" i="13" s="1"/>
  <c r="K164" i="13" s="1"/>
  <c r="M164" i="13" s="1"/>
  <c r="E166" i="13"/>
  <c r="C166" i="13" l="1"/>
  <c r="D166" i="13"/>
  <c r="L166" i="13" s="1"/>
  <c r="F168" i="13"/>
  <c r="B167" i="13"/>
  <c r="I165" i="13"/>
  <c r="J165" i="13" s="1"/>
  <c r="K165" i="13" s="1"/>
  <c r="E167" i="13"/>
  <c r="M165" i="13" l="1"/>
  <c r="C167" i="13"/>
  <c r="D167" i="13"/>
  <c r="L167" i="13" s="1"/>
  <c r="F169" i="13"/>
  <c r="B168" i="13"/>
  <c r="I166" i="13"/>
  <c r="J166" i="13" s="1"/>
  <c r="K166" i="13" s="1"/>
  <c r="M166" i="13" s="1"/>
  <c r="E168" i="13"/>
  <c r="C168" i="13" l="1"/>
  <c r="D168" i="13"/>
  <c r="L168" i="13" s="1"/>
  <c r="F170" i="13"/>
  <c r="B169" i="13"/>
  <c r="I167" i="13"/>
  <c r="J167" i="13" s="1"/>
  <c r="E169" i="13"/>
  <c r="C169" i="13" l="1"/>
  <c r="D169" i="13"/>
  <c r="L169" i="13" s="1"/>
  <c r="K167" i="13"/>
  <c r="M167" i="13" s="1"/>
  <c r="F171" i="13"/>
  <c r="B170" i="13"/>
  <c r="I168" i="13"/>
  <c r="J168" i="13" s="1"/>
  <c r="K168" i="13" s="1"/>
  <c r="M168" i="13" s="1"/>
  <c r="E170" i="13"/>
  <c r="C170" i="13" l="1"/>
  <c r="D170" i="13"/>
  <c r="L170" i="13" s="1"/>
  <c r="K169" i="13"/>
  <c r="I169" i="13"/>
  <c r="J169" i="13" s="1"/>
  <c r="F172" i="13"/>
  <c r="B171" i="13"/>
  <c r="M169" i="13"/>
  <c r="E171" i="13"/>
  <c r="C171" i="13" l="1"/>
  <c r="D171" i="13"/>
  <c r="L171" i="13" s="1"/>
  <c r="B172" i="13"/>
  <c r="F173" i="13"/>
  <c r="K170" i="13"/>
  <c r="M170" i="13" s="1"/>
  <c r="I170" i="13"/>
  <c r="J170" i="13" s="1"/>
  <c r="E172" i="13"/>
  <c r="F174" i="13" l="1"/>
  <c r="B173" i="13"/>
  <c r="C172" i="13"/>
  <c r="D172" i="13"/>
  <c r="L172" i="13" s="1"/>
  <c r="I171" i="13"/>
  <c r="J171" i="13" s="1"/>
  <c r="E173" i="13"/>
  <c r="C173" i="13" l="1"/>
  <c r="D173" i="13"/>
  <c r="L173" i="13" s="1"/>
  <c r="K171" i="13"/>
  <c r="M171" i="13" s="1"/>
  <c r="I172" i="13"/>
  <c r="J172" i="13" s="1"/>
  <c r="K172" i="13" s="1"/>
  <c r="M172" i="13" s="1"/>
  <c r="F175" i="13"/>
  <c r="B174" i="13"/>
  <c r="E174" i="13"/>
  <c r="C174" i="13" l="1"/>
  <c r="D174" i="13"/>
  <c r="L174" i="13" s="1"/>
  <c r="K173" i="13"/>
  <c r="I173" i="13"/>
  <c r="J173" i="13" s="1"/>
  <c r="F176" i="13"/>
  <c r="B175" i="13"/>
  <c r="M173" i="13"/>
  <c r="E175" i="13"/>
  <c r="C175" i="13" l="1"/>
  <c r="D175" i="13"/>
  <c r="L175" i="13" s="1"/>
  <c r="F177" i="13"/>
  <c r="B176" i="13"/>
  <c r="I174" i="13"/>
  <c r="J174" i="13" s="1"/>
  <c r="K174" i="13" s="1"/>
  <c r="M174" i="13" s="1"/>
  <c r="E176" i="13"/>
  <c r="C176" i="13" l="1"/>
  <c r="D176" i="13"/>
  <c r="L176" i="13" s="1"/>
  <c r="F178" i="13"/>
  <c r="B177" i="13"/>
  <c r="I175" i="13"/>
  <c r="J175" i="13" s="1"/>
  <c r="E177" i="13"/>
  <c r="M175" i="13" l="1"/>
  <c r="C177" i="13"/>
  <c r="D177" i="13"/>
  <c r="L177" i="13" s="1"/>
  <c r="K175" i="13"/>
  <c r="F179" i="13"/>
  <c r="B178" i="13"/>
  <c r="K176" i="13"/>
  <c r="I176" i="13"/>
  <c r="J176" i="13" s="1"/>
  <c r="M176" i="13"/>
  <c r="E178" i="13"/>
  <c r="C178" i="13" l="1"/>
  <c r="D178" i="13"/>
  <c r="L178" i="13" s="1"/>
  <c r="K177" i="13"/>
  <c r="M177" i="13" s="1"/>
  <c r="I177" i="13"/>
  <c r="J177" i="13" s="1"/>
  <c r="F180" i="13"/>
  <c r="B179" i="13"/>
  <c r="E179" i="13"/>
  <c r="C179" i="13" l="1"/>
  <c r="D179" i="13"/>
  <c r="L179" i="13" s="1"/>
  <c r="F181" i="13"/>
  <c r="B180" i="13"/>
  <c r="I178" i="13"/>
  <c r="J178" i="13" s="1"/>
  <c r="E180" i="13"/>
  <c r="M178" i="13" l="1"/>
  <c r="K178" i="13"/>
  <c r="C180" i="13"/>
  <c r="D180" i="13"/>
  <c r="L180" i="13" s="1"/>
  <c r="F182" i="13"/>
  <c r="B181" i="13"/>
  <c r="K179" i="13"/>
  <c r="M179" i="13" s="1"/>
  <c r="I179" i="13"/>
  <c r="J179" i="13" s="1"/>
  <c r="E181" i="13"/>
  <c r="C181" i="13" l="1"/>
  <c r="D181" i="13"/>
  <c r="L181" i="13" s="1"/>
  <c r="F183" i="13"/>
  <c r="B182" i="13"/>
  <c r="I180" i="13"/>
  <c r="J180" i="13" s="1"/>
  <c r="E182" i="13"/>
  <c r="M180" i="13" l="1"/>
  <c r="C182" i="13"/>
  <c r="D182" i="13"/>
  <c r="L182" i="13" s="1"/>
  <c r="K180" i="13"/>
  <c r="F184" i="13"/>
  <c r="B183" i="13"/>
  <c r="K181" i="13"/>
  <c r="M181" i="13" s="1"/>
  <c r="I181" i="13"/>
  <c r="J181" i="13" s="1"/>
  <c r="E183" i="13"/>
  <c r="C183" i="13" l="1"/>
  <c r="D183" i="13"/>
  <c r="L183" i="13" s="1"/>
  <c r="K182" i="13"/>
  <c r="I182" i="13"/>
  <c r="J182" i="13" s="1"/>
  <c r="F185" i="13"/>
  <c r="B184" i="13"/>
  <c r="E184" i="13"/>
  <c r="C184" i="13" l="1"/>
  <c r="D184" i="13"/>
  <c r="L184" i="13" s="1"/>
  <c r="M182" i="13"/>
  <c r="F186" i="13"/>
  <c r="B185" i="13"/>
  <c r="I183" i="13"/>
  <c r="J183" i="13" s="1"/>
  <c r="K183" i="13" s="1"/>
  <c r="M183" i="13" s="1"/>
  <c r="E185" i="13"/>
  <c r="C185" i="13" l="1"/>
  <c r="D185" i="13"/>
  <c r="L185" i="13" s="1"/>
  <c r="F187" i="13"/>
  <c r="B186" i="13"/>
  <c r="I184" i="13"/>
  <c r="J184" i="13" s="1"/>
  <c r="E186" i="13"/>
  <c r="M184" i="13" l="1"/>
  <c r="K184" i="13"/>
  <c r="C186" i="13"/>
  <c r="D186" i="13"/>
  <c r="L186" i="13" s="1"/>
  <c r="B187" i="13"/>
  <c r="F188" i="13"/>
  <c r="K185" i="13"/>
  <c r="M185" i="13" s="1"/>
  <c r="I185" i="13"/>
  <c r="J185" i="13" s="1"/>
  <c r="E187" i="13"/>
  <c r="F189" i="13" l="1"/>
  <c r="B188" i="13"/>
  <c r="C187" i="13"/>
  <c r="D187" i="13"/>
  <c r="L187" i="13" s="1"/>
  <c r="K186" i="13"/>
  <c r="I186" i="13"/>
  <c r="J186" i="13" s="1"/>
  <c r="E188" i="13"/>
  <c r="M186" i="13" l="1"/>
  <c r="C188" i="13"/>
  <c r="D188" i="13"/>
  <c r="L188" i="13" s="1"/>
  <c r="I187" i="13"/>
  <c r="J187" i="13" s="1"/>
  <c r="K187" i="13" s="1"/>
  <c r="M187" i="13" s="1"/>
  <c r="B189" i="13"/>
  <c r="F190" i="13"/>
  <c r="E189" i="13"/>
  <c r="F191" i="13" l="1"/>
  <c r="B190" i="13"/>
  <c r="D189" i="13"/>
  <c r="L189" i="13" s="1"/>
  <c r="C189" i="13"/>
  <c r="K188" i="13"/>
  <c r="I188" i="13"/>
  <c r="J188" i="13" s="1"/>
  <c r="E190" i="13"/>
  <c r="M188" i="13" l="1"/>
  <c r="I189" i="13"/>
  <c r="J189" i="13" s="1"/>
  <c r="K189" i="13" s="1"/>
  <c r="M189" i="13" s="1"/>
  <c r="D190" i="13"/>
  <c r="L190" i="13" s="1"/>
  <c r="C190" i="13"/>
  <c r="F192" i="13"/>
  <c r="B191" i="13"/>
  <c r="E191" i="13"/>
  <c r="D191" i="13" l="1"/>
  <c r="L191" i="13" s="1"/>
  <c r="C191" i="13"/>
  <c r="K190" i="13"/>
  <c r="I190" i="13"/>
  <c r="J190" i="13" s="1"/>
  <c r="F193" i="13"/>
  <c r="B192" i="13"/>
  <c r="E192" i="13"/>
  <c r="M190" i="13" l="1"/>
  <c r="D192" i="13"/>
  <c r="L192" i="13" s="1"/>
  <c r="C192" i="13"/>
  <c r="I191" i="13"/>
  <c r="J191" i="13" s="1"/>
  <c r="K191" i="13" s="1"/>
  <c r="M191" i="13" s="1"/>
  <c r="F194" i="13"/>
  <c r="B193" i="13"/>
  <c r="E193" i="13"/>
  <c r="D193" i="13" l="1"/>
  <c r="L193" i="13" s="1"/>
  <c r="C193" i="13"/>
  <c r="I192" i="13"/>
  <c r="J192" i="13" s="1"/>
  <c r="K192" i="13" s="1"/>
  <c r="F195" i="13"/>
  <c r="B194" i="13"/>
  <c r="E194" i="13"/>
  <c r="D194" i="13" l="1"/>
  <c r="L194" i="13" s="1"/>
  <c r="C194" i="13"/>
  <c r="M192" i="13"/>
  <c r="I193" i="13"/>
  <c r="J193" i="13" s="1"/>
  <c r="K193" i="13" s="1"/>
  <c r="M193" i="13" s="1"/>
  <c r="F196" i="13"/>
  <c r="B195" i="13"/>
  <c r="E195" i="13"/>
  <c r="F197" i="13" l="1"/>
  <c r="B196" i="13"/>
  <c r="I194" i="13"/>
  <c r="J194" i="13" s="1"/>
  <c r="K194" i="13" s="1"/>
  <c r="D195" i="13"/>
  <c r="L195" i="13" s="1"/>
  <c r="C195" i="13"/>
  <c r="E196" i="13"/>
  <c r="I195" i="13" l="1"/>
  <c r="J195" i="13" s="1"/>
  <c r="K195" i="13" s="1"/>
  <c r="M195" i="13" s="1"/>
  <c r="M194" i="13"/>
  <c r="D196" i="13"/>
  <c r="L196" i="13" s="1"/>
  <c r="C196" i="13"/>
  <c r="F198" i="13"/>
  <c r="B197" i="13"/>
  <c r="E197" i="13"/>
  <c r="F199" i="13" l="1"/>
  <c r="B198" i="13"/>
  <c r="D197" i="13"/>
  <c r="L197" i="13" s="1"/>
  <c r="C197" i="13"/>
  <c r="I196" i="13"/>
  <c r="J196" i="13" s="1"/>
  <c r="K196" i="13" s="1"/>
  <c r="M196" i="13" s="1"/>
  <c r="E198" i="13"/>
  <c r="I197" i="13" l="1"/>
  <c r="J197" i="13" s="1"/>
  <c r="D198" i="13"/>
  <c r="L198" i="13" s="1"/>
  <c r="C198" i="13"/>
  <c r="F200" i="13"/>
  <c r="B199" i="13"/>
  <c r="E199" i="13"/>
  <c r="D199" i="13" l="1"/>
  <c r="L199" i="13" s="1"/>
  <c r="C199" i="13"/>
  <c r="K198" i="13"/>
  <c r="I198" i="13"/>
  <c r="J198" i="13" s="1"/>
  <c r="M197" i="13"/>
  <c r="F201" i="13"/>
  <c r="B200" i="13"/>
  <c r="K197" i="13"/>
  <c r="M198" i="13"/>
  <c r="E200" i="13"/>
  <c r="D200" i="13" l="1"/>
  <c r="L200" i="13" s="1"/>
  <c r="C200" i="13"/>
  <c r="F202" i="13"/>
  <c r="B201" i="13"/>
  <c r="I199" i="13"/>
  <c r="J199" i="13" s="1"/>
  <c r="E201" i="13"/>
  <c r="M199" i="13" l="1"/>
  <c r="K199" i="13"/>
  <c r="D201" i="13"/>
  <c r="L201" i="13" s="1"/>
  <c r="C201" i="13"/>
  <c r="K200" i="13"/>
  <c r="I200" i="13"/>
  <c r="J200" i="13" s="1"/>
  <c r="F203" i="13"/>
  <c r="B202" i="13"/>
  <c r="E202" i="13"/>
  <c r="D202" i="13" l="1"/>
  <c r="L202" i="13" s="1"/>
  <c r="C202" i="13"/>
  <c r="M200" i="13"/>
  <c r="I201" i="13"/>
  <c r="J201" i="13" s="1"/>
  <c r="F204" i="13"/>
  <c r="B203" i="13"/>
  <c r="E203" i="13"/>
  <c r="M201" i="13" l="1"/>
  <c r="F205" i="13"/>
  <c r="B204" i="13"/>
  <c r="K201" i="13"/>
  <c r="K202" i="13"/>
  <c r="I202" i="13"/>
  <c r="J202" i="13" s="1"/>
  <c r="D203" i="13"/>
  <c r="L203" i="13" s="1"/>
  <c r="C203" i="13"/>
  <c r="M202" i="13"/>
  <c r="E204" i="13"/>
  <c r="I203" i="13" l="1"/>
  <c r="J203" i="13" s="1"/>
  <c r="K203" i="13" s="1"/>
  <c r="M203" i="13" s="1"/>
  <c r="F206" i="13"/>
  <c r="B205" i="13"/>
  <c r="D204" i="13"/>
  <c r="L204" i="13" s="1"/>
  <c r="C204" i="13"/>
  <c r="E205" i="13"/>
  <c r="I204" i="13" l="1"/>
  <c r="J204" i="13" s="1"/>
  <c r="K204" i="13" s="1"/>
  <c r="M204" i="13" s="1"/>
  <c r="D205" i="13"/>
  <c r="L205" i="13" s="1"/>
  <c r="C205" i="13"/>
  <c r="B206" i="13"/>
  <c r="F207" i="13"/>
  <c r="E206" i="13"/>
  <c r="F208" i="13" l="1"/>
  <c r="B207" i="13"/>
  <c r="I205" i="13"/>
  <c r="J205" i="13" s="1"/>
  <c r="D206" i="13"/>
  <c r="L206" i="13" s="1"/>
  <c r="C206" i="13"/>
  <c r="E207" i="13"/>
  <c r="K206" i="13" l="1"/>
  <c r="I206" i="13"/>
  <c r="J206" i="13" s="1"/>
  <c r="D207" i="13"/>
  <c r="L207" i="13" s="1"/>
  <c r="C207" i="13"/>
  <c r="K205" i="13"/>
  <c r="M205" i="13" s="1"/>
  <c r="B208" i="13"/>
  <c r="F209" i="13"/>
  <c r="E208" i="13"/>
  <c r="M206" i="13"/>
  <c r="D208" i="13" l="1"/>
  <c r="L208" i="13" s="1"/>
  <c r="C208" i="13"/>
  <c r="F210" i="13"/>
  <c r="B209" i="13"/>
  <c r="I207" i="13"/>
  <c r="J207" i="13" s="1"/>
  <c r="E209" i="13"/>
  <c r="M207" i="13" l="1"/>
  <c r="K207" i="13"/>
  <c r="D209" i="13"/>
  <c r="L209" i="13" s="1"/>
  <c r="C209" i="13"/>
  <c r="K208" i="13"/>
  <c r="M208" i="13" s="1"/>
  <c r="I208" i="13"/>
  <c r="J208" i="13" s="1"/>
  <c r="F211" i="13"/>
  <c r="B210" i="13"/>
  <c r="E210" i="13"/>
  <c r="D210" i="13" l="1"/>
  <c r="L210" i="13" s="1"/>
  <c r="C210" i="13"/>
  <c r="K209" i="13"/>
  <c r="I209" i="13"/>
  <c r="J209" i="13" s="1"/>
  <c r="F212" i="13"/>
  <c r="B211" i="13"/>
  <c r="E211" i="13"/>
  <c r="D211" i="13" l="1"/>
  <c r="L211" i="13" s="1"/>
  <c r="C211" i="13"/>
  <c r="M209" i="13"/>
  <c r="I210" i="13"/>
  <c r="J210" i="13" s="1"/>
  <c r="K210" i="13" s="1"/>
  <c r="M210" i="13" s="1"/>
  <c r="F213" i="13"/>
  <c r="B212" i="13"/>
  <c r="E212" i="13"/>
  <c r="F214" i="13" l="1"/>
  <c r="B213" i="13"/>
  <c r="I211" i="13"/>
  <c r="J211" i="13" s="1"/>
  <c r="D212" i="13"/>
  <c r="L212" i="13" s="1"/>
  <c r="C212" i="13"/>
  <c r="E213" i="13"/>
  <c r="K212" i="13" l="1"/>
  <c r="I212" i="13"/>
  <c r="J212" i="13" s="1"/>
  <c r="D213" i="13"/>
  <c r="L213" i="13" s="1"/>
  <c r="C213" i="13"/>
  <c r="K211" i="13"/>
  <c r="M211" i="13" s="1"/>
  <c r="F215" i="13"/>
  <c r="B214" i="13"/>
  <c r="E214" i="13"/>
  <c r="M212" i="13"/>
  <c r="D214" i="13" l="1"/>
  <c r="L214" i="13" s="1"/>
  <c r="C214" i="13"/>
  <c r="F216" i="13"/>
  <c r="B215" i="13"/>
  <c r="I213" i="13"/>
  <c r="J213" i="13" s="1"/>
  <c r="E215" i="13"/>
  <c r="D215" i="13" l="1"/>
  <c r="L215" i="13" s="1"/>
  <c r="C215" i="13"/>
  <c r="I214" i="13"/>
  <c r="J214" i="13" s="1"/>
  <c r="K214" i="13" s="1"/>
  <c r="M214" i="13" s="1"/>
  <c r="K213" i="13"/>
  <c r="M213" i="13" s="1"/>
  <c r="F217" i="13"/>
  <c r="B216" i="13"/>
  <c r="E216" i="13"/>
  <c r="D216" i="13" l="1"/>
  <c r="L216" i="13" s="1"/>
  <c r="C216" i="13"/>
  <c r="F218" i="13"/>
  <c r="B217" i="13"/>
  <c r="K215" i="13"/>
  <c r="I215" i="13"/>
  <c r="J215" i="13" s="1"/>
  <c r="E217" i="13"/>
  <c r="M215" i="13" l="1"/>
  <c r="D217" i="13"/>
  <c r="L217" i="13" s="1"/>
  <c r="C217" i="13"/>
  <c r="I216" i="13"/>
  <c r="J216" i="13" s="1"/>
  <c r="K216" i="13" s="1"/>
  <c r="M216" i="13" s="1"/>
  <c r="B218" i="13"/>
  <c r="F219" i="13"/>
  <c r="E218" i="13"/>
  <c r="F220" i="13" l="1"/>
  <c r="B219" i="13"/>
  <c r="I217" i="13"/>
  <c r="J217" i="13" s="1"/>
  <c r="D218" i="13"/>
  <c r="L218" i="13" s="1"/>
  <c r="C218" i="13"/>
  <c r="E219" i="13"/>
  <c r="I218" i="13" l="1"/>
  <c r="J218" i="13" s="1"/>
  <c r="K218" i="13" s="1"/>
  <c r="M218" i="13" s="1"/>
  <c r="D219" i="13"/>
  <c r="L219" i="13" s="1"/>
  <c r="C219" i="13"/>
  <c r="K217" i="13"/>
  <c r="M217" i="13" s="1"/>
  <c r="B220" i="13"/>
  <c r="F221" i="13"/>
  <c r="E220" i="13"/>
  <c r="F222" i="13" l="1"/>
  <c r="B221" i="13"/>
  <c r="D220" i="13"/>
  <c r="L220" i="13" s="1"/>
  <c r="C220" i="13"/>
  <c r="I219" i="13"/>
  <c r="J219" i="13" s="1"/>
  <c r="E221" i="13"/>
  <c r="I220" i="13" l="1"/>
  <c r="J220" i="13" s="1"/>
  <c r="K220" i="13" s="1"/>
  <c r="M220" i="13" s="1"/>
  <c r="D221" i="13"/>
  <c r="L221" i="13" s="1"/>
  <c r="C221" i="13"/>
  <c r="K219" i="13"/>
  <c r="M219" i="13" s="1"/>
  <c r="B222" i="13"/>
  <c r="F223" i="13"/>
  <c r="E222" i="13"/>
  <c r="I221" i="13" l="1"/>
  <c r="J221" i="13" s="1"/>
  <c r="K221" i="13" s="1"/>
  <c r="M221" i="13" s="1"/>
  <c r="F224" i="13"/>
  <c r="B223" i="13"/>
  <c r="D222" i="13"/>
  <c r="L222" i="13" s="1"/>
  <c r="C222" i="13"/>
  <c r="E223" i="13"/>
  <c r="I222" i="13" l="1"/>
  <c r="J222" i="13" s="1"/>
  <c r="K222" i="13" s="1"/>
  <c r="M222" i="13" s="1"/>
  <c r="D223" i="13"/>
  <c r="L223" i="13" s="1"/>
  <c r="C223" i="13"/>
  <c r="B224" i="13"/>
  <c r="F225" i="13"/>
  <c r="E224" i="13"/>
  <c r="D224" i="13" l="1"/>
  <c r="L224" i="13" s="1"/>
  <c r="C224" i="13"/>
  <c r="F226" i="13"/>
  <c r="B225" i="13"/>
  <c r="I223" i="13"/>
  <c r="J223" i="13" s="1"/>
  <c r="K223" i="13" s="1"/>
  <c r="M223" i="13" s="1"/>
  <c r="E225" i="13"/>
  <c r="D225" i="13" l="1"/>
  <c r="L225" i="13" s="1"/>
  <c r="C225" i="13"/>
  <c r="K224" i="13"/>
  <c r="M224" i="13" s="1"/>
  <c r="I224" i="13"/>
  <c r="J224" i="13" s="1"/>
  <c r="F227" i="13"/>
  <c r="B226" i="13"/>
  <c r="E226" i="13"/>
  <c r="D226" i="13" l="1"/>
  <c r="L226" i="13" s="1"/>
  <c r="C226" i="13"/>
  <c r="K225" i="13"/>
  <c r="I225" i="13"/>
  <c r="J225" i="13" s="1"/>
  <c r="F228" i="13"/>
  <c r="B227" i="13"/>
  <c r="E227" i="13"/>
  <c r="D227" i="13" l="1"/>
  <c r="L227" i="13" s="1"/>
  <c r="C227" i="13"/>
  <c r="M225" i="13"/>
  <c r="I226" i="13"/>
  <c r="J226" i="13" s="1"/>
  <c r="K226" i="13" s="1"/>
  <c r="M226" i="13" s="1"/>
  <c r="F229" i="13"/>
  <c r="B228" i="13"/>
  <c r="E228" i="13"/>
  <c r="F230" i="13" l="1"/>
  <c r="B229" i="13"/>
  <c r="I227" i="13"/>
  <c r="J227" i="13" s="1"/>
  <c r="K227" i="13" s="1"/>
  <c r="M227" i="13" s="1"/>
  <c r="D228" i="13"/>
  <c r="L228" i="13" s="1"/>
  <c r="C228" i="13"/>
  <c r="E229" i="13"/>
  <c r="I228" i="13" l="1"/>
  <c r="J228" i="13" s="1"/>
  <c r="K228" i="13" s="1"/>
  <c r="M228" i="13" s="1"/>
  <c r="D229" i="13"/>
  <c r="L229" i="13" s="1"/>
  <c r="C229" i="13"/>
  <c r="B230" i="13"/>
  <c r="F231" i="13"/>
  <c r="E230" i="13"/>
  <c r="F232" i="13" l="1"/>
  <c r="B231" i="13"/>
  <c r="I229" i="13"/>
  <c r="J229" i="13" s="1"/>
  <c r="D230" i="13"/>
  <c r="L230" i="13" s="1"/>
  <c r="C230" i="13"/>
  <c r="E231" i="13"/>
  <c r="I230" i="13" l="1"/>
  <c r="J230" i="13" s="1"/>
  <c r="K230" i="13" s="1"/>
  <c r="M230" i="13" s="1"/>
  <c r="D231" i="13"/>
  <c r="L231" i="13" s="1"/>
  <c r="C231" i="13"/>
  <c r="K229" i="13"/>
  <c r="M229" i="13" s="1"/>
  <c r="B232" i="13"/>
  <c r="F233" i="13"/>
  <c r="E232" i="13"/>
  <c r="D232" i="13" l="1"/>
  <c r="L232" i="13" s="1"/>
  <c r="C232" i="13"/>
  <c r="F234" i="13"/>
  <c r="B233" i="13"/>
  <c r="K231" i="13"/>
  <c r="M231" i="13" s="1"/>
  <c r="I231" i="13"/>
  <c r="J231" i="13" s="1"/>
  <c r="E233" i="13"/>
  <c r="D233" i="13" l="1"/>
  <c r="L233" i="13" s="1"/>
  <c r="C233" i="13"/>
  <c r="K232" i="13"/>
  <c r="I232" i="13"/>
  <c r="J232" i="13" s="1"/>
  <c r="F235" i="13"/>
  <c r="B234" i="13"/>
  <c r="E234" i="13"/>
  <c r="D234" i="13" l="1"/>
  <c r="L234" i="13" s="1"/>
  <c r="C234" i="13"/>
  <c r="M232" i="13"/>
  <c r="I233" i="13"/>
  <c r="J233" i="13" s="1"/>
  <c r="K233" i="13" s="1"/>
  <c r="M233" i="13" s="1"/>
  <c r="F236" i="13"/>
  <c r="B235" i="13"/>
  <c r="E235" i="13"/>
  <c r="D235" i="13" l="1"/>
  <c r="L235" i="13" s="1"/>
  <c r="C235" i="13"/>
  <c r="F237" i="13"/>
  <c r="B236" i="13"/>
  <c r="K234" i="13"/>
  <c r="I234" i="13"/>
  <c r="J234" i="13" s="1"/>
  <c r="M234" i="13"/>
  <c r="E236" i="13"/>
  <c r="D236" i="13" l="1"/>
  <c r="L236" i="13" s="1"/>
  <c r="C236" i="13"/>
  <c r="K235" i="13"/>
  <c r="M235" i="13" s="1"/>
  <c r="I235" i="13"/>
  <c r="J235" i="13" s="1"/>
  <c r="B237" i="13"/>
  <c r="F238" i="13"/>
  <c r="E237" i="13"/>
  <c r="D237" i="13" l="1"/>
  <c r="L237" i="13" s="1"/>
  <c r="C237" i="13"/>
  <c r="F239" i="13"/>
  <c r="B238" i="13"/>
  <c r="I236" i="13"/>
  <c r="J236" i="13" s="1"/>
  <c r="E238" i="13"/>
  <c r="M236" i="13" l="1"/>
  <c r="K236" i="13"/>
  <c r="D238" i="13"/>
  <c r="L238" i="13" s="1"/>
  <c r="C238" i="13"/>
  <c r="K237" i="13"/>
  <c r="I237" i="13"/>
  <c r="J237" i="13" s="1"/>
  <c r="F240" i="13"/>
  <c r="B239" i="13"/>
  <c r="M237" i="13"/>
  <c r="E239" i="13"/>
  <c r="D239" i="13" l="1"/>
  <c r="L239" i="13" s="1"/>
  <c r="C239" i="13"/>
  <c r="K238" i="13"/>
  <c r="I238" i="13"/>
  <c r="J238" i="13" s="1"/>
  <c r="F241" i="13"/>
  <c r="B240" i="13"/>
  <c r="M238" i="13"/>
  <c r="E240" i="13"/>
  <c r="D240" i="13" l="1"/>
  <c r="L240" i="13" s="1"/>
  <c r="C240" i="13"/>
  <c r="K239" i="13"/>
  <c r="M239" i="13" s="1"/>
  <c r="I239" i="13"/>
  <c r="J239" i="13" s="1"/>
  <c r="B241" i="13"/>
  <c r="F242" i="13"/>
  <c r="E241" i="13"/>
  <c r="F243" i="13" l="1"/>
  <c r="B242" i="13"/>
  <c r="I240" i="13"/>
  <c r="J240" i="13" s="1"/>
  <c r="D241" i="13"/>
  <c r="L241" i="13" s="1"/>
  <c r="C241" i="13"/>
  <c r="E242" i="13"/>
  <c r="K241" i="13" l="1"/>
  <c r="I241" i="13"/>
  <c r="J241" i="13" s="1"/>
  <c r="D242" i="13"/>
  <c r="L242" i="13" s="1"/>
  <c r="C242" i="13"/>
  <c r="K240" i="13"/>
  <c r="M240" i="13" s="1"/>
  <c r="B243" i="13"/>
  <c r="F244" i="13"/>
  <c r="E243" i="13"/>
  <c r="M241" i="13"/>
  <c r="D243" i="13" l="1"/>
  <c r="L243" i="13" s="1"/>
  <c r="C243" i="13"/>
  <c r="F245" i="13"/>
  <c r="B244" i="13"/>
  <c r="K242" i="13"/>
  <c r="I242" i="13"/>
  <c r="J242" i="13" s="1"/>
  <c r="E244" i="13"/>
  <c r="M242" i="13" l="1"/>
  <c r="D244" i="13"/>
  <c r="L244" i="13" s="1"/>
  <c r="C244" i="13"/>
  <c r="I243" i="13"/>
  <c r="J243" i="13" s="1"/>
  <c r="K243" i="13" s="1"/>
  <c r="M243" i="13" s="1"/>
  <c r="F246" i="13"/>
  <c r="B245" i="13"/>
  <c r="E245" i="13"/>
  <c r="D245" i="13" l="1"/>
  <c r="L245" i="13" s="1"/>
  <c r="C245" i="13"/>
  <c r="K244" i="13"/>
  <c r="I244" i="13"/>
  <c r="J244" i="13" s="1"/>
  <c r="F247" i="13"/>
  <c r="B246" i="13"/>
  <c r="M244" i="13"/>
  <c r="E246" i="13"/>
  <c r="D246" i="13" l="1"/>
  <c r="L246" i="13" s="1"/>
  <c r="C246" i="13"/>
  <c r="K245" i="13"/>
  <c r="M245" i="13" s="1"/>
  <c r="I245" i="13"/>
  <c r="J245" i="13" s="1"/>
  <c r="F248" i="13"/>
  <c r="B247" i="13"/>
  <c r="E247" i="13"/>
  <c r="D247" i="13" l="1"/>
  <c r="L247" i="13" s="1"/>
  <c r="C247" i="13"/>
  <c r="K246" i="13"/>
  <c r="I246" i="13"/>
  <c r="J246" i="13" s="1"/>
  <c r="F249" i="13"/>
  <c r="B248" i="13"/>
  <c r="E248" i="13"/>
  <c r="D248" i="13" l="1"/>
  <c r="L248" i="13" s="1"/>
  <c r="C248" i="13"/>
  <c r="M246" i="13"/>
  <c r="I247" i="13"/>
  <c r="J247" i="13" s="1"/>
  <c r="K247" i="13" s="1"/>
  <c r="M247" i="13" s="1"/>
  <c r="F250" i="13"/>
  <c r="B249" i="13"/>
  <c r="E249" i="13"/>
  <c r="D249" i="13" l="1"/>
  <c r="L249" i="13" s="1"/>
  <c r="C249" i="13"/>
  <c r="F251" i="13"/>
  <c r="B250" i="13"/>
  <c r="I248" i="13"/>
  <c r="J248" i="13" s="1"/>
  <c r="E250" i="13"/>
  <c r="M248" i="13" l="1"/>
  <c r="K248" i="13"/>
  <c r="D250" i="13"/>
  <c r="L250" i="13" s="1"/>
  <c r="C250" i="13"/>
  <c r="K249" i="13"/>
  <c r="I249" i="13"/>
  <c r="J249" i="13" s="1"/>
  <c r="F252" i="13"/>
  <c r="B251" i="13"/>
  <c r="E251" i="13"/>
  <c r="D251" i="13" l="1"/>
  <c r="L251" i="13" s="1"/>
  <c r="C251" i="13"/>
  <c r="M249" i="13"/>
  <c r="I250" i="13"/>
  <c r="J250" i="13" s="1"/>
  <c r="F253" i="13"/>
  <c r="B252" i="13"/>
  <c r="E252" i="13"/>
  <c r="M250" i="13" l="1"/>
  <c r="F254" i="13"/>
  <c r="B253" i="13"/>
  <c r="K250" i="13"/>
  <c r="K251" i="13"/>
  <c r="M251" i="13" s="1"/>
  <c r="I251" i="13"/>
  <c r="J251" i="13" s="1"/>
  <c r="D252" i="13"/>
  <c r="L252" i="13" s="1"/>
  <c r="C252" i="13"/>
  <c r="E253" i="13"/>
  <c r="K252" i="13" l="1"/>
  <c r="I252" i="13"/>
  <c r="J252" i="13" s="1"/>
  <c r="F255" i="13"/>
  <c r="B254" i="13"/>
  <c r="D253" i="13"/>
  <c r="L253" i="13" s="1"/>
  <c r="C253" i="13"/>
  <c r="M252" i="13"/>
  <c r="E254" i="13"/>
  <c r="I253" i="13" l="1"/>
  <c r="J253" i="13" s="1"/>
  <c r="K253" i="13" s="1"/>
  <c r="M253" i="13" s="1"/>
  <c r="D254" i="13"/>
  <c r="L254" i="13" s="1"/>
  <c r="C254" i="13"/>
  <c r="B255" i="13"/>
  <c r="F256" i="13"/>
  <c r="E255" i="13"/>
  <c r="F257" i="13" l="1"/>
  <c r="B256" i="13"/>
  <c r="I254" i="13"/>
  <c r="J254" i="13" s="1"/>
  <c r="D255" i="13"/>
  <c r="L255" i="13" s="1"/>
  <c r="C255" i="13"/>
  <c r="E256" i="13"/>
  <c r="I255" i="13" l="1"/>
  <c r="J255" i="13" s="1"/>
  <c r="K255" i="13" s="1"/>
  <c r="M255" i="13" s="1"/>
  <c r="D256" i="13"/>
  <c r="L256" i="13" s="1"/>
  <c r="C256" i="13"/>
  <c r="K254" i="13"/>
  <c r="M254" i="13" s="1"/>
  <c r="B257" i="13"/>
  <c r="F258" i="13"/>
  <c r="E257" i="13"/>
  <c r="D257" i="13" l="1"/>
  <c r="L257" i="13" s="1"/>
  <c r="C257" i="13"/>
  <c r="F259" i="13"/>
  <c r="B258" i="13"/>
  <c r="I256" i="13"/>
  <c r="J256" i="13" s="1"/>
  <c r="E258" i="13"/>
  <c r="M256" i="13" l="1"/>
  <c r="K256" i="13"/>
  <c r="D258" i="13"/>
  <c r="L258" i="13" s="1"/>
  <c r="C258" i="13"/>
  <c r="K257" i="13"/>
  <c r="I257" i="13"/>
  <c r="J257" i="13" s="1"/>
  <c r="B259" i="13"/>
  <c r="F260" i="13"/>
  <c r="M257" i="13"/>
  <c r="E259" i="13"/>
  <c r="F261" i="13" l="1"/>
  <c r="B260" i="13"/>
  <c r="I258" i="13"/>
  <c r="J258" i="13" s="1"/>
  <c r="K258" i="13" s="1"/>
  <c r="M258" i="13" s="1"/>
  <c r="D259" i="13"/>
  <c r="L259" i="13" s="1"/>
  <c r="C259" i="13"/>
  <c r="E260" i="13"/>
  <c r="I259" i="13" l="1"/>
  <c r="J259" i="13" s="1"/>
  <c r="K259" i="13" s="1"/>
  <c r="M259" i="13" s="1"/>
  <c r="D260" i="13"/>
  <c r="L260" i="13" s="1"/>
  <c r="C260" i="13"/>
  <c r="B261" i="13"/>
  <c r="F262" i="13"/>
  <c r="E261" i="13"/>
  <c r="F263" i="13" l="1"/>
  <c r="B262" i="13"/>
  <c r="I260" i="13"/>
  <c r="J260" i="13" s="1"/>
  <c r="K260" i="13" s="1"/>
  <c r="M260" i="13" s="1"/>
  <c r="D261" i="13"/>
  <c r="L261" i="13" s="1"/>
  <c r="C261" i="13"/>
  <c r="E262" i="13"/>
  <c r="I261" i="13" l="1"/>
  <c r="J261" i="13" s="1"/>
  <c r="K261" i="13" s="1"/>
  <c r="M261" i="13" s="1"/>
  <c r="D262" i="13"/>
  <c r="L262" i="13" s="1"/>
  <c r="C262" i="13"/>
  <c r="B263" i="13"/>
  <c r="F264" i="13"/>
  <c r="E263" i="13"/>
  <c r="B264" i="13" l="1"/>
  <c r="F265" i="13"/>
  <c r="K262" i="13"/>
  <c r="M262" i="13" s="1"/>
  <c r="I262" i="13"/>
  <c r="J262" i="13" s="1"/>
  <c r="D263" i="13"/>
  <c r="L263" i="13" s="1"/>
  <c r="C263" i="13"/>
  <c r="E264" i="13"/>
  <c r="I263" i="13" l="1"/>
  <c r="J263" i="13" s="1"/>
  <c r="K263" i="13" s="1"/>
  <c r="M263" i="13" s="1"/>
  <c r="B265" i="13"/>
  <c r="F266" i="13"/>
  <c r="D264" i="13"/>
  <c r="L264" i="13" s="1"/>
  <c r="C264" i="13"/>
  <c r="E265" i="13"/>
  <c r="I264" i="13" l="1"/>
  <c r="J264" i="13" s="1"/>
  <c r="K264" i="13" s="1"/>
  <c r="M264" i="13" s="1"/>
  <c r="B266" i="13"/>
  <c r="F267" i="13"/>
  <c r="D265" i="13"/>
  <c r="L265" i="13" s="1"/>
  <c r="C265" i="13"/>
  <c r="E266" i="13"/>
  <c r="I265" i="13" l="1"/>
  <c r="J265" i="13" s="1"/>
  <c r="B267" i="13"/>
  <c r="F268" i="13"/>
  <c r="D266" i="13"/>
  <c r="L266" i="13" s="1"/>
  <c r="C266" i="13"/>
  <c r="E267" i="13"/>
  <c r="I266" i="13" l="1"/>
  <c r="J266" i="13" s="1"/>
  <c r="K266" i="13" s="1"/>
  <c r="M266" i="13" s="1"/>
  <c r="B268" i="13"/>
  <c r="F269" i="13"/>
  <c r="D267" i="13"/>
  <c r="L267" i="13" s="1"/>
  <c r="C267" i="13"/>
  <c r="K265" i="13"/>
  <c r="M265" i="13" s="1"/>
  <c r="E268" i="13"/>
  <c r="I267" i="13" l="1"/>
  <c r="J267" i="13" s="1"/>
  <c r="F270" i="13"/>
  <c r="B269" i="13"/>
  <c r="D268" i="13"/>
  <c r="L268" i="13" s="1"/>
  <c r="C268" i="13"/>
  <c r="E269" i="13"/>
  <c r="I268" i="13" l="1"/>
  <c r="J268" i="13" s="1"/>
  <c r="K268" i="13" s="1"/>
  <c r="D269" i="13"/>
  <c r="L269" i="13" s="1"/>
  <c r="C269" i="13"/>
  <c r="B270" i="13"/>
  <c r="F271" i="13"/>
  <c r="K267" i="13"/>
  <c r="M267" i="13" s="1"/>
  <c r="E270" i="13"/>
  <c r="D270" i="13" l="1"/>
  <c r="L270" i="13" s="1"/>
  <c r="C270" i="13"/>
  <c r="K269" i="13"/>
  <c r="I269" i="13"/>
  <c r="J269" i="13" s="1"/>
  <c r="M268" i="13"/>
  <c r="F272" i="13"/>
  <c r="B271" i="13"/>
  <c r="E271" i="13"/>
  <c r="M269" i="13" l="1"/>
  <c r="F273" i="13"/>
  <c r="B272" i="13"/>
  <c r="I270" i="13"/>
  <c r="J270" i="13" s="1"/>
  <c r="K270" i="13" s="1"/>
  <c r="M270" i="13" s="1"/>
  <c r="D271" i="13"/>
  <c r="L271" i="13" s="1"/>
  <c r="C271" i="13"/>
  <c r="E272" i="13"/>
  <c r="I271" i="13" l="1"/>
  <c r="J271" i="13" s="1"/>
  <c r="K271" i="13" s="1"/>
  <c r="M271" i="13" s="1"/>
  <c r="D272" i="13"/>
  <c r="L272" i="13" s="1"/>
  <c r="C272" i="13"/>
  <c r="F274" i="13"/>
  <c r="B273" i="13"/>
  <c r="E273" i="13"/>
  <c r="D273" i="13" l="1"/>
  <c r="L273" i="13" s="1"/>
  <c r="C273" i="13"/>
  <c r="K272" i="13"/>
  <c r="I272" i="13"/>
  <c r="J272" i="13" s="1"/>
  <c r="B274" i="13"/>
  <c r="F275" i="13"/>
  <c r="M272" i="13"/>
  <c r="E274" i="13"/>
  <c r="F276" i="13" l="1"/>
  <c r="B275" i="13"/>
  <c r="I273" i="13"/>
  <c r="J273" i="13" s="1"/>
  <c r="K273" i="13" s="1"/>
  <c r="M273" i="13" s="1"/>
  <c r="D274" i="13"/>
  <c r="L274" i="13" s="1"/>
  <c r="C274" i="13"/>
  <c r="E275" i="13"/>
  <c r="I274" i="13" l="1"/>
  <c r="J274" i="13" s="1"/>
  <c r="K274" i="13" s="1"/>
  <c r="M274" i="13" s="1"/>
  <c r="D275" i="13"/>
  <c r="L275" i="13" s="1"/>
  <c r="C275" i="13"/>
  <c r="B276" i="13"/>
  <c r="F277" i="13"/>
  <c r="E276" i="13"/>
  <c r="B277" i="13" l="1"/>
  <c r="F278" i="13"/>
  <c r="K275" i="13"/>
  <c r="I275" i="13"/>
  <c r="J275" i="13" s="1"/>
  <c r="D276" i="13"/>
  <c r="L276" i="13" s="1"/>
  <c r="C276" i="13"/>
  <c r="E277" i="13"/>
  <c r="I276" i="13" l="1"/>
  <c r="J276" i="13" s="1"/>
  <c r="K276" i="13" s="1"/>
  <c r="M276" i="13" s="1"/>
  <c r="M275" i="13"/>
  <c r="B278" i="13"/>
  <c r="F279" i="13"/>
  <c r="D277" i="13"/>
  <c r="L277" i="13" s="1"/>
  <c r="C277" i="13"/>
  <c r="E278" i="13"/>
  <c r="D278" i="13" l="1"/>
  <c r="L278" i="13" s="1"/>
  <c r="C278" i="13"/>
  <c r="K277" i="13"/>
  <c r="I277" i="13"/>
  <c r="J277" i="13" s="1"/>
  <c r="F280" i="13"/>
  <c r="B279" i="13"/>
  <c r="E279" i="13"/>
  <c r="M277" i="13" l="1"/>
  <c r="D279" i="13"/>
  <c r="L279" i="13" s="1"/>
  <c r="C279" i="13"/>
  <c r="I278" i="13"/>
  <c r="J278" i="13" s="1"/>
  <c r="K278" i="13" s="1"/>
  <c r="F281" i="13"/>
  <c r="B280" i="13"/>
  <c r="E280" i="13"/>
  <c r="D280" i="13" l="1"/>
  <c r="L280" i="13" s="1"/>
  <c r="C280" i="13"/>
  <c r="M278" i="13"/>
  <c r="I279" i="13"/>
  <c r="J279" i="13" s="1"/>
  <c r="K279" i="13" s="1"/>
  <c r="M279" i="13" s="1"/>
  <c r="F282" i="13"/>
  <c r="B281" i="13"/>
  <c r="E281" i="13"/>
  <c r="F283" i="13" l="1"/>
  <c r="B282" i="13"/>
  <c r="I280" i="13"/>
  <c r="J280" i="13" s="1"/>
  <c r="K280" i="13" s="1"/>
  <c r="M280" i="13" s="1"/>
  <c r="D281" i="13"/>
  <c r="L281" i="13" s="1"/>
  <c r="C281" i="13"/>
  <c r="E282" i="13"/>
  <c r="I281" i="13" l="1"/>
  <c r="J281" i="13" s="1"/>
  <c r="K281" i="13" s="1"/>
  <c r="M281" i="13" s="1"/>
  <c r="D282" i="13"/>
  <c r="L282" i="13" s="1"/>
  <c r="C282" i="13"/>
  <c r="B283" i="13"/>
  <c r="F284" i="13"/>
  <c r="E283" i="13"/>
  <c r="F285" i="13" l="1"/>
  <c r="B284" i="13"/>
  <c r="I282" i="13"/>
  <c r="J282" i="13" s="1"/>
  <c r="K282" i="13" s="1"/>
  <c r="M282" i="13" s="1"/>
  <c r="D283" i="13"/>
  <c r="L283" i="13" s="1"/>
  <c r="C283" i="13"/>
  <c r="E284" i="13"/>
  <c r="I283" i="13" l="1"/>
  <c r="J283" i="13" s="1"/>
  <c r="D284" i="13"/>
  <c r="L284" i="13" s="1"/>
  <c r="C284" i="13"/>
  <c r="B285" i="13"/>
  <c r="F286" i="13"/>
  <c r="E285" i="13"/>
  <c r="F287" i="13" l="1"/>
  <c r="B286" i="13"/>
  <c r="I284" i="13"/>
  <c r="J284" i="13" s="1"/>
  <c r="K284" i="13" s="1"/>
  <c r="M284" i="13" s="1"/>
  <c r="D285" i="13"/>
  <c r="L285" i="13" s="1"/>
  <c r="C285" i="13"/>
  <c r="K283" i="13"/>
  <c r="M283" i="13" s="1"/>
  <c r="E286" i="13"/>
  <c r="D286" i="13" l="1"/>
  <c r="L286" i="13" s="1"/>
  <c r="C286" i="13"/>
  <c r="K285" i="13"/>
  <c r="I285" i="13"/>
  <c r="J285" i="13" s="1"/>
  <c r="B287" i="13"/>
  <c r="F288" i="13"/>
  <c r="E287" i="13"/>
  <c r="F289" i="13" l="1"/>
  <c r="B288" i="13"/>
  <c r="M285" i="13"/>
  <c r="I286" i="13"/>
  <c r="J286" i="13" s="1"/>
  <c r="K286" i="13" s="1"/>
  <c r="M286" i="13" s="1"/>
  <c r="D287" i="13"/>
  <c r="L287" i="13" s="1"/>
  <c r="C287" i="13"/>
  <c r="E288" i="13"/>
  <c r="D288" i="13" l="1"/>
  <c r="L288" i="13" s="1"/>
  <c r="C288" i="13"/>
  <c r="K287" i="13"/>
  <c r="I287" i="13"/>
  <c r="J287" i="13" s="1"/>
  <c r="F290" i="13"/>
  <c r="B289" i="13"/>
  <c r="E289" i="13"/>
  <c r="D289" i="13" l="1"/>
  <c r="L289" i="13" s="1"/>
  <c r="C289" i="13"/>
  <c r="M287" i="13"/>
  <c r="I288" i="13"/>
  <c r="J288" i="13" s="1"/>
  <c r="K288" i="13" s="1"/>
  <c r="M288" i="13" s="1"/>
  <c r="B290" i="13"/>
  <c r="F291" i="13"/>
  <c r="E290" i="13"/>
  <c r="F292" i="13" l="1"/>
  <c r="B291" i="13"/>
  <c r="D290" i="13"/>
  <c r="L290" i="13" s="1"/>
  <c r="C290" i="13"/>
  <c r="I289" i="13"/>
  <c r="J289" i="13" s="1"/>
  <c r="E291" i="13"/>
  <c r="I290" i="13" l="1"/>
  <c r="J290" i="13" s="1"/>
  <c r="K290" i="13" s="1"/>
  <c r="M290" i="13" s="1"/>
  <c r="D291" i="13"/>
  <c r="L291" i="13" s="1"/>
  <c r="C291" i="13"/>
  <c r="K289" i="13"/>
  <c r="M289" i="13" s="1"/>
  <c r="F293" i="13"/>
  <c r="B292" i="13"/>
  <c r="E292" i="13"/>
  <c r="F294" i="13" l="1"/>
  <c r="B293" i="13"/>
  <c r="D292" i="13"/>
  <c r="L292" i="13" s="1"/>
  <c r="C292" i="13"/>
  <c r="I291" i="13"/>
  <c r="J291" i="13" s="1"/>
  <c r="E293" i="13"/>
  <c r="M291" i="13" l="1"/>
  <c r="K291" i="13"/>
  <c r="I292" i="13"/>
  <c r="J292" i="13" s="1"/>
  <c r="K292" i="13" s="1"/>
  <c r="M292" i="13" s="1"/>
  <c r="D293" i="13"/>
  <c r="L293" i="13" s="1"/>
  <c r="C293" i="13"/>
  <c r="B294" i="13"/>
  <c r="F295" i="13"/>
  <c r="E294" i="13"/>
  <c r="F296" i="13" l="1"/>
  <c r="B295" i="13"/>
  <c r="I293" i="13"/>
  <c r="J293" i="13" s="1"/>
  <c r="D294" i="13"/>
  <c r="L294" i="13" s="1"/>
  <c r="C294" i="13"/>
  <c r="E295" i="13"/>
  <c r="I294" i="13" l="1"/>
  <c r="J294" i="13" s="1"/>
  <c r="K294" i="13" s="1"/>
  <c r="M294" i="13" s="1"/>
  <c r="D295" i="13"/>
  <c r="L295" i="13" s="1"/>
  <c r="C295" i="13"/>
  <c r="K293" i="13"/>
  <c r="M293" i="13" s="1"/>
  <c r="F297" i="13"/>
  <c r="B296" i="13"/>
  <c r="E296" i="13"/>
  <c r="D296" i="13" l="1"/>
  <c r="L296" i="13" s="1"/>
  <c r="C296" i="13"/>
  <c r="F298" i="13"/>
  <c r="B297" i="13"/>
  <c r="K295" i="13"/>
  <c r="I295" i="13"/>
  <c r="J295" i="13" s="1"/>
  <c r="E297" i="13"/>
  <c r="M295" i="13" l="1"/>
  <c r="D297" i="13"/>
  <c r="L297" i="13" s="1"/>
  <c r="C297" i="13"/>
  <c r="I296" i="13"/>
  <c r="J296" i="13" s="1"/>
  <c r="K296" i="13" s="1"/>
  <c r="M296" i="13" s="1"/>
  <c r="F299" i="13"/>
  <c r="B298" i="13"/>
  <c r="E298" i="13"/>
  <c r="D298" i="13" l="1"/>
  <c r="L298" i="13" s="1"/>
  <c r="C298" i="13"/>
  <c r="I297" i="13"/>
  <c r="J297" i="13" s="1"/>
  <c r="K297" i="13" s="1"/>
  <c r="F300" i="13"/>
  <c r="B299" i="13"/>
  <c r="E299" i="13"/>
  <c r="D299" i="13" l="1"/>
  <c r="L299" i="13" s="1"/>
  <c r="C299" i="13"/>
  <c r="M297" i="13"/>
  <c r="I298" i="13"/>
  <c r="J298" i="13" s="1"/>
  <c r="K298" i="13" s="1"/>
  <c r="M298" i="13" s="1"/>
  <c r="F301" i="13"/>
  <c r="B300" i="13"/>
  <c r="E300" i="13"/>
  <c r="F302" i="13" l="1"/>
  <c r="B301" i="13"/>
  <c r="I299" i="13"/>
  <c r="J299" i="13" s="1"/>
  <c r="D300" i="13"/>
  <c r="L300" i="13" s="1"/>
  <c r="C300" i="13"/>
  <c r="E301" i="13"/>
  <c r="I300" i="13" l="1"/>
  <c r="J300" i="13" s="1"/>
  <c r="K300" i="13" s="1"/>
  <c r="M300" i="13" s="1"/>
  <c r="D301" i="13"/>
  <c r="L301" i="13" s="1"/>
  <c r="C301" i="13"/>
  <c r="K299" i="13"/>
  <c r="M299" i="13" s="1"/>
  <c r="B302" i="13"/>
  <c r="F303" i="13"/>
  <c r="E302" i="13"/>
  <c r="D302" i="13" l="1"/>
  <c r="L302" i="13" s="1"/>
  <c r="C302" i="13"/>
  <c r="F304" i="13"/>
  <c r="B303" i="13"/>
  <c r="I301" i="13"/>
  <c r="J301" i="13" s="1"/>
  <c r="E303" i="13"/>
  <c r="D303" i="13" l="1"/>
  <c r="L303" i="13" s="1"/>
  <c r="C303" i="13"/>
  <c r="I302" i="13"/>
  <c r="J302" i="13" s="1"/>
  <c r="K302" i="13" s="1"/>
  <c r="M302" i="13" s="1"/>
  <c r="K301" i="13"/>
  <c r="M301" i="13" s="1"/>
  <c r="F305" i="13"/>
  <c r="B304" i="13"/>
  <c r="E304" i="13"/>
  <c r="F306" i="13" l="1"/>
  <c r="B305" i="13"/>
  <c r="D304" i="13"/>
  <c r="L304" i="13" s="1"/>
  <c r="C304" i="13"/>
  <c r="I303" i="13"/>
  <c r="J303" i="13" s="1"/>
  <c r="E305" i="13"/>
  <c r="M303" i="13" l="1"/>
  <c r="K303" i="13"/>
  <c r="K304" i="13"/>
  <c r="I304" i="13"/>
  <c r="J304" i="13" s="1"/>
  <c r="D305" i="13"/>
  <c r="L305" i="13" s="1"/>
  <c r="C305" i="13"/>
  <c r="F307" i="13"/>
  <c r="B306" i="13"/>
  <c r="M304" i="13"/>
  <c r="E306" i="13"/>
  <c r="D306" i="13" l="1"/>
  <c r="L306" i="13" s="1"/>
  <c r="C306" i="13"/>
  <c r="K305" i="13"/>
  <c r="I305" i="13"/>
  <c r="J305" i="13" s="1"/>
  <c r="F308" i="13"/>
  <c r="B307" i="13"/>
  <c r="M305" i="13"/>
  <c r="E307" i="13"/>
  <c r="D307" i="13" l="1"/>
  <c r="L307" i="13" s="1"/>
  <c r="C307" i="13"/>
  <c r="K306" i="13"/>
  <c r="I306" i="13"/>
  <c r="J306" i="13" s="1"/>
  <c r="F309" i="13"/>
  <c r="B308" i="13"/>
  <c r="M306" i="13"/>
  <c r="E308" i="13"/>
  <c r="D308" i="13" l="1"/>
  <c r="L308" i="13" s="1"/>
  <c r="C308" i="13"/>
  <c r="K307" i="13"/>
  <c r="I307" i="13"/>
  <c r="J307" i="13" s="1"/>
  <c r="F310" i="13"/>
  <c r="B309" i="13"/>
  <c r="M307" i="13"/>
  <c r="E309" i="13"/>
  <c r="D309" i="13" l="1"/>
  <c r="L309" i="13" s="1"/>
  <c r="C309" i="13"/>
  <c r="K308" i="13"/>
  <c r="M308" i="13" s="1"/>
  <c r="I308" i="13"/>
  <c r="J308" i="13" s="1"/>
  <c r="F311" i="13"/>
  <c r="B310" i="13"/>
  <c r="E310" i="13"/>
  <c r="D310" i="13" l="1"/>
  <c r="L310" i="13" s="1"/>
  <c r="C310" i="13"/>
  <c r="K309" i="13"/>
  <c r="I309" i="13"/>
  <c r="J309" i="13" s="1"/>
  <c r="F312" i="13"/>
  <c r="B311" i="13"/>
  <c r="E311" i="13"/>
  <c r="M309" i="13" l="1"/>
  <c r="D311" i="13"/>
  <c r="L311" i="13" s="1"/>
  <c r="C311" i="13"/>
  <c r="I310" i="13"/>
  <c r="J310" i="13" s="1"/>
  <c r="K310" i="13" s="1"/>
  <c r="M310" i="13" s="1"/>
  <c r="F313" i="13"/>
  <c r="B312" i="13"/>
  <c r="E312" i="13"/>
  <c r="D312" i="13" l="1"/>
  <c r="L312" i="13" s="1"/>
  <c r="C312" i="13"/>
  <c r="K311" i="13"/>
  <c r="I311" i="13"/>
  <c r="J311" i="13" s="1"/>
  <c r="F314" i="13"/>
  <c r="B313" i="13"/>
  <c r="E313" i="13"/>
  <c r="D313" i="13" l="1"/>
  <c r="L313" i="13" s="1"/>
  <c r="C313" i="13"/>
  <c r="M311" i="13"/>
  <c r="I312" i="13"/>
  <c r="J312" i="13" s="1"/>
  <c r="F315" i="13"/>
  <c r="B314" i="13"/>
  <c r="E314" i="13"/>
  <c r="M312" i="13" l="1"/>
  <c r="F316" i="13"/>
  <c r="B315" i="13"/>
  <c r="K312" i="13"/>
  <c r="K313" i="13"/>
  <c r="I313" i="13"/>
  <c r="J313" i="13" s="1"/>
  <c r="D314" i="13"/>
  <c r="L314" i="13" s="1"/>
  <c r="C314" i="13"/>
  <c r="M313" i="13"/>
  <c r="E315" i="13"/>
  <c r="I314" i="13" l="1"/>
  <c r="J314" i="13" s="1"/>
  <c r="K314" i="13" s="1"/>
  <c r="M314" i="13" s="1"/>
  <c r="F317" i="13"/>
  <c r="B316" i="13"/>
  <c r="D315" i="13"/>
  <c r="L315" i="13" s="1"/>
  <c r="C315" i="13"/>
  <c r="E316" i="13"/>
  <c r="I315" i="13" l="1"/>
  <c r="J315" i="13" s="1"/>
  <c r="K315" i="13" s="1"/>
  <c r="M315" i="13" s="1"/>
  <c r="D316" i="13"/>
  <c r="L316" i="13" s="1"/>
  <c r="C316" i="13"/>
  <c r="B317" i="13"/>
  <c r="F318" i="13"/>
  <c r="E317" i="13"/>
  <c r="F319" i="13" l="1"/>
  <c r="B318" i="13"/>
  <c r="I316" i="13"/>
  <c r="J316" i="13" s="1"/>
  <c r="K316" i="13" s="1"/>
  <c r="M316" i="13" s="1"/>
  <c r="D317" i="13"/>
  <c r="L317" i="13" s="1"/>
  <c r="C317" i="13"/>
  <c r="E318" i="13"/>
  <c r="I317" i="13" l="1"/>
  <c r="J317" i="13" s="1"/>
  <c r="K317" i="13" s="1"/>
  <c r="M317" i="13" s="1"/>
  <c r="D318" i="13"/>
  <c r="L318" i="13" s="1"/>
  <c r="C318" i="13"/>
  <c r="B319" i="13"/>
  <c r="F320" i="13"/>
  <c r="E319" i="13"/>
  <c r="B320" i="13" l="1"/>
  <c r="F321" i="13"/>
  <c r="K318" i="13"/>
  <c r="I318" i="13"/>
  <c r="J318" i="13" s="1"/>
  <c r="D319" i="13"/>
  <c r="L319" i="13" s="1"/>
  <c r="C319" i="13"/>
  <c r="E320" i="13"/>
  <c r="I319" i="13" l="1"/>
  <c r="J319" i="13" s="1"/>
  <c r="K319" i="13" s="1"/>
  <c r="M319" i="13" s="1"/>
  <c r="M318" i="13"/>
  <c r="B321" i="13"/>
  <c r="F322" i="13"/>
  <c r="D320" i="13"/>
  <c r="L320" i="13" s="1"/>
  <c r="C320" i="13"/>
  <c r="E321" i="13"/>
  <c r="D321" i="13" l="1"/>
  <c r="L321" i="13" s="1"/>
  <c r="C321" i="13"/>
  <c r="I320" i="13"/>
  <c r="J320" i="13" s="1"/>
  <c r="K320" i="13" s="1"/>
  <c r="M320" i="13" s="1"/>
  <c r="F323" i="13"/>
  <c r="B322" i="13"/>
  <c r="E322" i="13"/>
  <c r="D322" i="13" l="1"/>
  <c r="L322" i="13" s="1"/>
  <c r="C322" i="13"/>
  <c r="I321" i="13"/>
  <c r="J321" i="13" s="1"/>
  <c r="K321" i="13" s="1"/>
  <c r="M321" i="13" s="1"/>
  <c r="F324" i="13"/>
  <c r="B323" i="13"/>
  <c r="E323" i="13"/>
  <c r="D323" i="13" l="1"/>
  <c r="L323" i="13" s="1"/>
  <c r="C323" i="13"/>
  <c r="K322" i="13"/>
  <c r="I322" i="13"/>
  <c r="J322" i="13" s="1"/>
  <c r="F325" i="13"/>
  <c r="B324" i="13"/>
  <c r="E324" i="13"/>
  <c r="D324" i="13" l="1"/>
  <c r="L324" i="13" s="1"/>
  <c r="C324" i="13"/>
  <c r="M322" i="13"/>
  <c r="I323" i="13"/>
  <c r="J323" i="13" s="1"/>
  <c r="K323" i="13" s="1"/>
  <c r="M323" i="13" s="1"/>
  <c r="B325" i="13"/>
  <c r="F326" i="13"/>
  <c r="E325" i="13"/>
  <c r="F327" i="13" l="1"/>
  <c r="B326" i="13"/>
  <c r="D325" i="13"/>
  <c r="L325" i="13" s="1"/>
  <c r="C325" i="13"/>
  <c r="I324" i="13"/>
  <c r="J324" i="13" s="1"/>
  <c r="K324" i="13" s="1"/>
  <c r="M324" i="13" s="1"/>
  <c r="E326" i="13"/>
  <c r="I325" i="13" l="1"/>
  <c r="J325" i="13" s="1"/>
  <c r="K325" i="13" s="1"/>
  <c r="M325" i="13" s="1"/>
  <c r="D326" i="13"/>
  <c r="L326" i="13" s="1"/>
  <c r="C326" i="13"/>
  <c r="F328" i="13"/>
  <c r="B327" i="13"/>
  <c r="E327" i="13"/>
  <c r="D327" i="13" l="1"/>
  <c r="L327" i="13" s="1"/>
  <c r="C327" i="13"/>
  <c r="K326" i="13"/>
  <c r="I326" i="13"/>
  <c r="J326" i="13" s="1"/>
  <c r="F329" i="13"/>
  <c r="B328" i="13"/>
  <c r="E328" i="13"/>
  <c r="D328" i="13" l="1"/>
  <c r="L328" i="13" s="1"/>
  <c r="C328" i="13"/>
  <c r="M326" i="13"/>
  <c r="I327" i="13"/>
  <c r="J327" i="13" s="1"/>
  <c r="K327" i="13" s="1"/>
  <c r="M327" i="13" s="1"/>
  <c r="F330" i="13"/>
  <c r="B329" i="13"/>
  <c r="E329" i="13"/>
  <c r="F331" i="13" l="1"/>
  <c r="B330" i="13"/>
  <c r="I328" i="13"/>
  <c r="J328" i="13" s="1"/>
  <c r="K328" i="13" s="1"/>
  <c r="M328" i="13" s="1"/>
  <c r="D329" i="13"/>
  <c r="L329" i="13" s="1"/>
  <c r="C329" i="13"/>
  <c r="E330" i="13"/>
  <c r="I329" i="13" l="1"/>
  <c r="J329" i="13" s="1"/>
  <c r="K329" i="13" s="1"/>
  <c r="M329" i="13" s="1"/>
  <c r="D330" i="13"/>
  <c r="L330" i="13" s="1"/>
  <c r="C330" i="13"/>
  <c r="B331" i="13"/>
  <c r="F332" i="13"/>
  <c r="E331" i="13"/>
  <c r="F333" i="13" l="1"/>
  <c r="B332" i="13"/>
  <c r="I330" i="13"/>
  <c r="J330" i="13" s="1"/>
  <c r="D331" i="13"/>
  <c r="L331" i="13" s="1"/>
  <c r="C331" i="13"/>
  <c r="E332" i="13"/>
  <c r="I331" i="13" l="1"/>
  <c r="J331" i="13" s="1"/>
  <c r="K331" i="13" s="1"/>
  <c r="M331" i="13" s="1"/>
  <c r="D332" i="13"/>
  <c r="L332" i="13" s="1"/>
  <c r="C332" i="13"/>
  <c r="K330" i="13"/>
  <c r="M330" i="13" s="1"/>
  <c r="F334" i="13"/>
  <c r="B333" i="13"/>
  <c r="E333" i="13"/>
  <c r="D333" i="13" l="1"/>
  <c r="L333" i="13" s="1"/>
  <c r="C333" i="13"/>
  <c r="F335" i="13"/>
  <c r="B334" i="13"/>
  <c r="I332" i="13"/>
  <c r="J332" i="13" s="1"/>
  <c r="E334" i="13"/>
  <c r="D334" i="13" l="1"/>
  <c r="L334" i="13" s="1"/>
  <c r="C334" i="13"/>
  <c r="I333" i="13"/>
  <c r="J333" i="13" s="1"/>
  <c r="K333" i="13" s="1"/>
  <c r="M333" i="13" s="1"/>
  <c r="K332" i="13"/>
  <c r="M332" i="13" s="1"/>
  <c r="F336" i="13"/>
  <c r="B335" i="13"/>
  <c r="E335" i="13"/>
  <c r="F337" i="13" l="1"/>
  <c r="B336" i="13"/>
  <c r="D335" i="13"/>
  <c r="L335" i="13" s="1"/>
  <c r="C335" i="13"/>
  <c r="I334" i="13"/>
  <c r="J334" i="13" s="1"/>
  <c r="E336" i="13"/>
  <c r="M334" i="13" l="1"/>
  <c r="K334" i="13"/>
  <c r="K335" i="13"/>
  <c r="M335" i="13" s="1"/>
  <c r="I335" i="13"/>
  <c r="J335" i="13" s="1"/>
  <c r="D336" i="13"/>
  <c r="L336" i="13" s="1"/>
  <c r="C336" i="13"/>
  <c r="B337" i="13"/>
  <c r="F338" i="13"/>
  <c r="E337" i="13"/>
  <c r="F339" i="13" l="1"/>
  <c r="B338" i="13"/>
  <c r="I336" i="13"/>
  <c r="J336" i="13" s="1"/>
  <c r="D337" i="13"/>
  <c r="L337" i="13" s="1"/>
  <c r="C337" i="13"/>
  <c r="E338" i="13"/>
  <c r="K337" i="13" l="1"/>
  <c r="I337" i="13"/>
  <c r="J337" i="13" s="1"/>
  <c r="D338" i="13"/>
  <c r="L338" i="13" s="1"/>
  <c r="C338" i="13"/>
  <c r="K336" i="13"/>
  <c r="M336" i="13" s="1"/>
  <c r="B339" i="13"/>
  <c r="F340" i="13"/>
  <c r="E339" i="13"/>
  <c r="M337" i="13"/>
  <c r="D339" i="13" l="1"/>
  <c r="L339" i="13" s="1"/>
  <c r="C339" i="13"/>
  <c r="F341" i="13"/>
  <c r="B340" i="13"/>
  <c r="I338" i="13"/>
  <c r="J338" i="13" s="1"/>
  <c r="E340" i="13"/>
  <c r="D340" i="13" l="1"/>
  <c r="L340" i="13" s="1"/>
  <c r="C340" i="13"/>
  <c r="I339" i="13"/>
  <c r="J339" i="13" s="1"/>
  <c r="K339" i="13" s="1"/>
  <c r="M339" i="13" s="1"/>
  <c r="K338" i="13"/>
  <c r="M338" i="13" s="1"/>
  <c r="F342" i="13"/>
  <c r="B341" i="13"/>
  <c r="E341" i="13"/>
  <c r="F343" i="13" l="1"/>
  <c r="B342" i="13"/>
  <c r="D341" i="13"/>
  <c r="L341" i="13" s="1"/>
  <c r="C341" i="13"/>
  <c r="K340" i="13"/>
  <c r="I340" i="13"/>
  <c r="J340" i="13" s="1"/>
  <c r="E342" i="13"/>
  <c r="M340" i="13" l="1"/>
  <c r="I341" i="13"/>
  <c r="J341" i="13" s="1"/>
  <c r="K341" i="13" s="1"/>
  <c r="M341" i="13" s="1"/>
  <c r="D342" i="13"/>
  <c r="L342" i="13" s="1"/>
  <c r="C342" i="13"/>
  <c r="F344" i="13"/>
  <c r="B343" i="13"/>
  <c r="E343" i="13"/>
  <c r="D343" i="13" l="1"/>
  <c r="L343" i="13" s="1"/>
  <c r="C343" i="13"/>
  <c r="K342" i="13"/>
  <c r="I342" i="13"/>
  <c r="J342" i="13" s="1"/>
  <c r="F345" i="13"/>
  <c r="B344" i="13"/>
  <c r="E344" i="13"/>
  <c r="D344" i="13" l="1"/>
  <c r="L344" i="13" s="1"/>
  <c r="C344" i="13"/>
  <c r="M342" i="13"/>
  <c r="I343" i="13"/>
  <c r="J343" i="13" s="1"/>
  <c r="K343" i="13" s="1"/>
  <c r="M343" i="13" s="1"/>
  <c r="B345" i="13"/>
  <c r="F346" i="13"/>
  <c r="E345" i="13"/>
  <c r="F347" i="13" l="1"/>
  <c r="B346" i="13"/>
  <c r="D345" i="13"/>
  <c r="L345" i="13" s="1"/>
  <c r="C345" i="13"/>
  <c r="I344" i="13"/>
  <c r="J344" i="13" s="1"/>
  <c r="K344" i="13" s="1"/>
  <c r="E346" i="13"/>
  <c r="M344" i="13" l="1"/>
  <c r="I345" i="13"/>
  <c r="J345" i="13" s="1"/>
  <c r="K345" i="13" s="1"/>
  <c r="M345" i="13" s="1"/>
  <c r="D346" i="13"/>
  <c r="L346" i="13" s="1"/>
  <c r="C346" i="13"/>
  <c r="B347" i="13"/>
  <c r="F348" i="13"/>
  <c r="E347" i="13"/>
  <c r="F349" i="13" l="1"/>
  <c r="B348" i="13"/>
  <c r="D347" i="13"/>
  <c r="L347" i="13" s="1"/>
  <c r="C347" i="13"/>
  <c r="I346" i="13"/>
  <c r="J346" i="13" s="1"/>
  <c r="K346" i="13" s="1"/>
  <c r="E348" i="13"/>
  <c r="M346" i="13" l="1"/>
  <c r="I347" i="13"/>
  <c r="J347" i="13" s="1"/>
  <c r="K347" i="13" s="1"/>
  <c r="M347" i="13" s="1"/>
  <c r="D348" i="13"/>
  <c r="L348" i="13" s="1"/>
  <c r="C348" i="13"/>
  <c r="F350" i="13"/>
  <c r="B349" i="13"/>
  <c r="E349" i="13"/>
  <c r="D349" i="13" l="1"/>
  <c r="L349" i="13" s="1"/>
  <c r="C349" i="13"/>
  <c r="F351" i="13"/>
  <c r="B350" i="13"/>
  <c r="K348" i="13"/>
  <c r="I348" i="13"/>
  <c r="J348" i="13" s="1"/>
  <c r="E350" i="13"/>
  <c r="M348" i="13" l="1"/>
  <c r="D350" i="13"/>
  <c r="L350" i="13" s="1"/>
  <c r="C350" i="13"/>
  <c r="I349" i="13"/>
  <c r="J349" i="13" s="1"/>
  <c r="K349" i="13" s="1"/>
  <c r="M349" i="13" s="1"/>
  <c r="B351" i="13"/>
  <c r="F352" i="13"/>
  <c r="E351" i="13"/>
  <c r="F353" i="13" l="1"/>
  <c r="B352" i="13"/>
  <c r="I350" i="13"/>
  <c r="J350" i="13" s="1"/>
  <c r="K350" i="13" s="1"/>
  <c r="M350" i="13" s="1"/>
  <c r="D351" i="13"/>
  <c r="L351" i="13" s="1"/>
  <c r="C351" i="13"/>
  <c r="E352" i="13"/>
  <c r="I351" i="13" l="1"/>
  <c r="J351" i="13" s="1"/>
  <c r="K351" i="13" s="1"/>
  <c r="M351" i="13" s="1"/>
  <c r="D352" i="13"/>
  <c r="L352" i="13" s="1"/>
  <c r="C352" i="13"/>
  <c r="B353" i="13"/>
  <c r="F354" i="13"/>
  <c r="E353" i="13"/>
  <c r="F355" i="13" l="1"/>
  <c r="B354" i="13"/>
  <c r="I352" i="13"/>
  <c r="J352" i="13" s="1"/>
  <c r="K352" i="13" s="1"/>
  <c r="M352" i="13" s="1"/>
  <c r="D353" i="13"/>
  <c r="L353" i="13" s="1"/>
  <c r="C353" i="13"/>
  <c r="E354" i="13"/>
  <c r="I353" i="13" l="1"/>
  <c r="J353" i="13" s="1"/>
  <c r="K353" i="13" s="1"/>
  <c r="M353" i="13" s="1"/>
  <c r="D354" i="13"/>
  <c r="L354" i="13" s="1"/>
  <c r="C354" i="13"/>
  <c r="B355" i="13"/>
  <c r="F356" i="13"/>
  <c r="E355" i="13"/>
  <c r="D355" i="13" l="1"/>
  <c r="L355" i="13" s="1"/>
  <c r="C355" i="13"/>
  <c r="F357" i="13"/>
  <c r="B356" i="13"/>
  <c r="I354" i="13"/>
  <c r="J354" i="13" s="1"/>
  <c r="E356" i="13"/>
  <c r="M354" i="13" l="1"/>
  <c r="K354" i="13"/>
  <c r="D356" i="13"/>
  <c r="L356" i="13" s="1"/>
  <c r="C356" i="13"/>
  <c r="K355" i="13"/>
  <c r="I355" i="13"/>
  <c r="J355" i="13" s="1"/>
  <c r="F358" i="13"/>
  <c r="B357" i="13"/>
  <c r="E357" i="13"/>
  <c r="D357" i="13" l="1"/>
  <c r="L357" i="13" s="1"/>
  <c r="C357" i="13"/>
  <c r="M355" i="13"/>
  <c r="I356" i="13"/>
  <c r="J356" i="13" s="1"/>
  <c r="F359" i="13"/>
  <c r="B358" i="13"/>
  <c r="E358" i="13"/>
  <c r="M356" i="13" l="1"/>
  <c r="F360" i="13"/>
  <c r="B359" i="13"/>
  <c r="K356" i="13"/>
  <c r="K357" i="13"/>
  <c r="M357" i="13" s="1"/>
  <c r="I357" i="13"/>
  <c r="J357" i="13" s="1"/>
  <c r="D358" i="13"/>
  <c r="L358" i="13" s="1"/>
  <c r="C358" i="13"/>
  <c r="E359" i="13"/>
  <c r="I358" i="13" l="1"/>
  <c r="J358" i="13" s="1"/>
  <c r="K358" i="13" s="1"/>
  <c r="F361" i="13"/>
  <c r="B360" i="13"/>
  <c r="D359" i="13"/>
  <c r="L359" i="13" s="1"/>
  <c r="C359" i="13"/>
  <c r="E360" i="13"/>
  <c r="I359" i="13" l="1"/>
  <c r="J359" i="13" s="1"/>
  <c r="K359" i="13" s="1"/>
  <c r="M359" i="13" s="1"/>
  <c r="D360" i="13"/>
  <c r="L360" i="13" s="1"/>
  <c r="C360" i="13"/>
  <c r="M358" i="13"/>
  <c r="B361" i="13"/>
  <c r="F362" i="13"/>
  <c r="E361" i="13"/>
  <c r="D361" i="13" l="1"/>
  <c r="L361" i="13" s="1"/>
  <c r="C361" i="13"/>
  <c r="K360" i="13"/>
  <c r="I360" i="13"/>
  <c r="J360" i="13" s="1"/>
  <c r="F363" i="13"/>
  <c r="B362" i="13"/>
  <c r="E362" i="13"/>
  <c r="D362" i="13" l="1"/>
  <c r="L362" i="13" s="1"/>
  <c r="C362" i="13"/>
  <c r="M360" i="13"/>
  <c r="I361" i="13"/>
  <c r="J361" i="13" s="1"/>
  <c r="K361" i="13" s="1"/>
  <c r="M361" i="13" s="1"/>
  <c r="F364" i="13"/>
  <c r="B363" i="13"/>
  <c r="E363" i="13"/>
  <c r="D363" i="13" l="1"/>
  <c r="L363" i="13" s="1"/>
  <c r="C363" i="13"/>
  <c r="F365" i="13"/>
  <c r="B364" i="13"/>
  <c r="I362" i="13"/>
  <c r="J362" i="13" s="1"/>
  <c r="K362" i="13" s="1"/>
  <c r="M362" i="13" s="1"/>
  <c r="E364" i="13"/>
  <c r="D364" i="13" l="1"/>
  <c r="L364" i="13" s="1"/>
  <c r="C364" i="13"/>
  <c r="K363" i="13"/>
  <c r="I363" i="13"/>
  <c r="J363" i="13" s="1"/>
  <c r="B365" i="13"/>
  <c r="F366" i="13"/>
  <c r="E365" i="13"/>
  <c r="F367" i="13" l="1"/>
  <c r="B366" i="13"/>
  <c r="M363" i="13"/>
  <c r="I364" i="13"/>
  <c r="J364" i="13" s="1"/>
  <c r="K364" i="13" s="1"/>
  <c r="M364" i="13" s="1"/>
  <c r="D365" i="13"/>
  <c r="L365" i="13" s="1"/>
  <c r="C365" i="13"/>
  <c r="E366" i="13"/>
  <c r="D366" i="13" l="1"/>
  <c r="L366" i="13" s="1"/>
  <c r="C366" i="13"/>
  <c r="K365" i="13"/>
  <c r="I365" i="13"/>
  <c r="J365" i="13" s="1"/>
  <c r="B367" i="13"/>
  <c r="F368" i="13"/>
  <c r="E367" i="13"/>
  <c r="B368" i="13" l="1"/>
  <c r="F369" i="13"/>
  <c r="M365" i="13"/>
  <c r="I366" i="13"/>
  <c r="J366" i="13" s="1"/>
  <c r="K366" i="13" s="1"/>
  <c r="M366" i="13" s="1"/>
  <c r="D367" i="13"/>
  <c r="L367" i="13" s="1"/>
  <c r="C367" i="13"/>
  <c r="E368" i="13"/>
  <c r="I367" i="13" l="1"/>
  <c r="J367" i="13" s="1"/>
  <c r="B369" i="13"/>
  <c r="F370" i="13"/>
  <c r="D368" i="13"/>
  <c r="L368" i="13" s="1"/>
  <c r="C368" i="13"/>
  <c r="E369" i="13"/>
  <c r="I368" i="13" l="1"/>
  <c r="J368" i="13" s="1"/>
  <c r="K368" i="13" s="1"/>
  <c r="M368" i="13" s="1"/>
  <c r="B370" i="13"/>
  <c r="F371" i="13"/>
  <c r="D369" i="13"/>
  <c r="L369" i="13" s="1"/>
  <c r="C369" i="13"/>
  <c r="K367" i="13"/>
  <c r="M367" i="13" s="1"/>
  <c r="E370" i="13"/>
  <c r="K369" i="13" l="1"/>
  <c r="I369" i="13"/>
  <c r="J369" i="13" s="1"/>
  <c r="B371" i="13"/>
  <c r="F372" i="13"/>
  <c r="D370" i="13"/>
  <c r="L370" i="13" s="1"/>
  <c r="C370" i="13"/>
  <c r="E371" i="13"/>
  <c r="I370" i="13" l="1"/>
  <c r="J370" i="13" s="1"/>
  <c r="K370" i="13" s="1"/>
  <c r="M370" i="13" s="1"/>
  <c r="F373" i="13"/>
  <c r="B372" i="13"/>
  <c r="M369" i="13"/>
  <c r="D371" i="13"/>
  <c r="L371" i="13" s="1"/>
  <c r="C371" i="13"/>
  <c r="E372" i="13"/>
  <c r="D372" i="13" l="1"/>
  <c r="L372" i="13" s="1"/>
  <c r="C372" i="13"/>
  <c r="K371" i="13"/>
  <c r="I371" i="13"/>
  <c r="J371" i="13" s="1"/>
  <c r="B373" i="13"/>
  <c r="F374" i="13"/>
  <c r="E373" i="13"/>
  <c r="B374" i="13" l="1"/>
  <c r="F375" i="13"/>
  <c r="M371" i="13"/>
  <c r="I372" i="13"/>
  <c r="J372" i="13" s="1"/>
  <c r="K372" i="13" s="1"/>
  <c r="M372" i="13" s="1"/>
  <c r="D373" i="13"/>
  <c r="L373" i="13" s="1"/>
  <c r="C373" i="13"/>
  <c r="E374" i="13"/>
  <c r="B375" i="13" l="1"/>
  <c r="F376" i="13"/>
  <c r="K373" i="13"/>
  <c r="M373" i="13" s="1"/>
  <c r="I373" i="13"/>
  <c r="J373" i="13" s="1"/>
  <c r="D374" i="13"/>
  <c r="L374" i="13" s="1"/>
  <c r="C374" i="13"/>
  <c r="E375" i="13"/>
  <c r="K374" i="13" l="1"/>
  <c r="I374" i="13"/>
  <c r="J374" i="13" s="1"/>
  <c r="F377" i="13"/>
  <c r="B376" i="13"/>
  <c r="D375" i="13"/>
  <c r="L375" i="13" s="1"/>
  <c r="C375" i="13"/>
  <c r="E376" i="13"/>
  <c r="I375" i="13" l="1"/>
  <c r="J375" i="13" s="1"/>
  <c r="K375" i="13" s="1"/>
  <c r="M375" i="13" s="1"/>
  <c r="D376" i="13"/>
  <c r="L376" i="13" s="1"/>
  <c r="C376" i="13"/>
  <c r="M374" i="13"/>
  <c r="B377" i="13"/>
  <c r="F378" i="13"/>
  <c r="E377" i="13"/>
  <c r="D377" i="13" l="1"/>
  <c r="L377" i="13" s="1"/>
  <c r="C377" i="13"/>
  <c r="K376" i="13"/>
  <c r="I376" i="13"/>
  <c r="J376" i="13" s="1"/>
  <c r="F379" i="13"/>
  <c r="B378" i="13"/>
  <c r="E378" i="13"/>
  <c r="D378" i="13" l="1"/>
  <c r="L378" i="13" s="1"/>
  <c r="C378" i="13"/>
  <c r="M376" i="13"/>
  <c r="I377" i="13"/>
  <c r="J377" i="13" s="1"/>
  <c r="K377" i="13" s="1"/>
  <c r="M377" i="13" s="1"/>
  <c r="F380" i="13"/>
  <c r="B379" i="13"/>
  <c r="E379" i="13"/>
  <c r="F381" i="13" l="1"/>
  <c r="B380" i="13"/>
  <c r="K378" i="13"/>
  <c r="I378" i="13"/>
  <c r="J378" i="13" s="1"/>
  <c r="D379" i="13"/>
  <c r="L379" i="13" s="1"/>
  <c r="C379" i="13"/>
  <c r="E380" i="13"/>
  <c r="I379" i="13" l="1"/>
  <c r="J379" i="13" s="1"/>
  <c r="K379" i="13" s="1"/>
  <c r="M379" i="13" s="1"/>
  <c r="M378" i="13"/>
  <c r="D380" i="13"/>
  <c r="L380" i="13" s="1"/>
  <c r="C380" i="13"/>
  <c r="F382" i="13"/>
  <c r="B381" i="13"/>
  <c r="E381" i="13"/>
  <c r="D381" i="13" l="1"/>
  <c r="L381" i="13" s="1"/>
  <c r="C381" i="13"/>
  <c r="F383" i="13"/>
  <c r="B382" i="13"/>
  <c r="I380" i="13"/>
  <c r="J380" i="13" s="1"/>
  <c r="E382" i="13"/>
  <c r="D382" i="13" l="1"/>
  <c r="L382" i="13" s="1"/>
  <c r="C382" i="13"/>
  <c r="I381" i="13"/>
  <c r="J381" i="13" s="1"/>
  <c r="K381" i="13" s="1"/>
  <c r="M381" i="13" s="1"/>
  <c r="K380" i="13"/>
  <c r="M380" i="13" s="1"/>
  <c r="B383" i="13"/>
  <c r="F384" i="13"/>
  <c r="E383" i="13"/>
  <c r="F385" i="13" l="1"/>
  <c r="B384" i="13"/>
  <c r="D383" i="13"/>
  <c r="L383" i="13" s="1"/>
  <c r="C383" i="13"/>
  <c r="I382" i="13"/>
  <c r="J382" i="13" s="1"/>
  <c r="E384" i="13"/>
  <c r="I383" i="13" l="1"/>
  <c r="J383" i="13" s="1"/>
  <c r="K383" i="13" s="1"/>
  <c r="M383" i="13" s="1"/>
  <c r="D384" i="13"/>
  <c r="L384" i="13" s="1"/>
  <c r="C384" i="13"/>
  <c r="K382" i="13"/>
  <c r="M382" i="13" s="1"/>
  <c r="B385" i="13"/>
  <c r="F386" i="13"/>
  <c r="E385" i="13"/>
  <c r="D385" i="13" l="1"/>
  <c r="L385" i="13" s="1"/>
  <c r="C385" i="13"/>
  <c r="F387" i="13"/>
  <c r="B386" i="13"/>
  <c r="I384" i="13"/>
  <c r="J384" i="13" s="1"/>
  <c r="E386" i="13"/>
  <c r="M384" i="13" l="1"/>
  <c r="K384" i="13"/>
  <c r="D386" i="13"/>
  <c r="L386" i="13" s="1"/>
  <c r="C386" i="13"/>
  <c r="K385" i="13"/>
  <c r="M385" i="13" s="1"/>
  <c r="I385" i="13"/>
  <c r="J385" i="13" s="1"/>
  <c r="F388" i="13"/>
  <c r="B387" i="13"/>
  <c r="E387" i="13"/>
  <c r="D387" i="13" l="1"/>
  <c r="L387" i="13" s="1"/>
  <c r="C387" i="13"/>
  <c r="K386" i="13"/>
  <c r="I386" i="13"/>
  <c r="J386" i="13" s="1"/>
  <c r="F389" i="13"/>
  <c r="B388" i="13"/>
  <c r="E388" i="13"/>
  <c r="D388" i="13" l="1"/>
  <c r="L388" i="13" s="1"/>
  <c r="C388" i="13"/>
  <c r="M386" i="13"/>
  <c r="I387" i="13"/>
  <c r="J387" i="13" s="1"/>
  <c r="K387" i="13" s="1"/>
  <c r="M387" i="13" s="1"/>
  <c r="F390" i="13"/>
  <c r="B389" i="13"/>
  <c r="E389" i="13"/>
  <c r="F391" i="13" l="1"/>
  <c r="B390" i="13"/>
  <c r="I388" i="13"/>
  <c r="J388" i="13" s="1"/>
  <c r="D389" i="13"/>
  <c r="L389" i="13" s="1"/>
  <c r="C389" i="13"/>
  <c r="E390" i="13"/>
  <c r="K389" i="13" l="1"/>
  <c r="I389" i="13"/>
  <c r="J389" i="13" s="1"/>
  <c r="D390" i="13"/>
  <c r="L390" i="13" s="1"/>
  <c r="C390" i="13"/>
  <c r="K388" i="13"/>
  <c r="M388" i="13" s="1"/>
  <c r="F392" i="13"/>
  <c r="B391" i="13"/>
  <c r="E391" i="13"/>
  <c r="M389" i="13"/>
  <c r="D391" i="13" l="1"/>
  <c r="L391" i="13" s="1"/>
  <c r="C391" i="13"/>
  <c r="F393" i="13"/>
  <c r="B392" i="13"/>
  <c r="I390" i="13"/>
  <c r="J390" i="13" s="1"/>
  <c r="E392" i="13"/>
  <c r="D392" i="13" l="1"/>
  <c r="L392" i="13" s="1"/>
  <c r="C392" i="13"/>
  <c r="I391" i="13"/>
  <c r="J391" i="13" s="1"/>
  <c r="K391" i="13" s="1"/>
  <c r="M391" i="13" s="1"/>
  <c r="K390" i="13"/>
  <c r="M390" i="13" s="1"/>
  <c r="F394" i="13"/>
  <c r="B393" i="13"/>
  <c r="E393" i="13"/>
  <c r="F395" i="13" l="1"/>
  <c r="B394" i="13"/>
  <c r="D393" i="13"/>
  <c r="L393" i="13" s="1"/>
  <c r="C393" i="13"/>
  <c r="I392" i="13"/>
  <c r="J392" i="13" s="1"/>
  <c r="K392" i="13" s="1"/>
  <c r="E394" i="13"/>
  <c r="M392" i="13" l="1"/>
  <c r="I393" i="13"/>
  <c r="J393" i="13" s="1"/>
  <c r="K393" i="13" s="1"/>
  <c r="M393" i="13" s="1"/>
  <c r="D394" i="13"/>
  <c r="L394" i="13" s="1"/>
  <c r="C394" i="13"/>
  <c r="B395" i="13"/>
  <c r="F396" i="13"/>
  <c r="E395" i="13"/>
  <c r="F397" i="13" l="1"/>
  <c r="B396" i="13"/>
  <c r="D395" i="13"/>
  <c r="L395" i="13" s="1"/>
  <c r="C395" i="13"/>
  <c r="I394" i="13"/>
  <c r="J394" i="13" s="1"/>
  <c r="K394" i="13" s="1"/>
  <c r="E396" i="13"/>
  <c r="B397" i="13" l="1"/>
  <c r="F398" i="13"/>
  <c r="M394" i="13"/>
  <c r="I395" i="13"/>
  <c r="J395" i="13" s="1"/>
  <c r="K395" i="13" s="1"/>
  <c r="M395" i="13" s="1"/>
  <c r="D396" i="13"/>
  <c r="L396" i="13" s="1"/>
  <c r="C396" i="13"/>
  <c r="E397" i="13"/>
  <c r="I396" i="13" l="1"/>
  <c r="J396" i="13" s="1"/>
  <c r="K396" i="13" s="1"/>
  <c r="D397" i="13"/>
  <c r="L397" i="13" s="1"/>
  <c r="C397" i="13"/>
  <c r="B398" i="13"/>
  <c r="F399" i="13"/>
  <c r="E398" i="13"/>
  <c r="D398" i="13" l="1"/>
  <c r="L398" i="13" s="1"/>
  <c r="C398" i="13"/>
  <c r="F400" i="13"/>
  <c r="B399" i="13"/>
  <c r="I397" i="13"/>
  <c r="J397" i="13" s="1"/>
  <c r="K397" i="13" s="1"/>
  <c r="M397" i="13" s="1"/>
  <c r="M396" i="13"/>
  <c r="E399" i="13"/>
  <c r="B400" i="13" l="1"/>
  <c r="F401" i="13"/>
  <c r="D399" i="13"/>
  <c r="L399" i="13" s="1"/>
  <c r="C399" i="13"/>
  <c r="K398" i="13"/>
  <c r="I398" i="13"/>
  <c r="J398" i="13" s="1"/>
  <c r="E400" i="13"/>
  <c r="D400" i="13" l="1"/>
  <c r="L400" i="13" s="1"/>
  <c r="C400" i="13"/>
  <c r="M398" i="13"/>
  <c r="I399" i="13"/>
  <c r="J399" i="13" s="1"/>
  <c r="K399" i="13" s="1"/>
  <c r="M399" i="13" s="1"/>
  <c r="F402" i="13"/>
  <c r="B401" i="13"/>
  <c r="E401" i="13"/>
  <c r="D401" i="13" l="1"/>
  <c r="L401" i="13" s="1"/>
  <c r="C401" i="13"/>
  <c r="B402" i="13"/>
  <c r="F403" i="13"/>
  <c r="K400" i="13"/>
  <c r="I400" i="13"/>
  <c r="J400" i="13" s="1"/>
  <c r="E402" i="13"/>
  <c r="D402" i="13" l="1"/>
  <c r="L402" i="13" s="1"/>
  <c r="C402" i="13"/>
  <c r="M400" i="13"/>
  <c r="F404" i="13"/>
  <c r="B403" i="13"/>
  <c r="I401" i="13"/>
  <c r="J401" i="13" s="1"/>
  <c r="K401" i="13" s="1"/>
  <c r="M401" i="13" s="1"/>
  <c r="E403" i="13"/>
  <c r="D403" i="13" l="1"/>
  <c r="L403" i="13" s="1"/>
  <c r="C403" i="13"/>
  <c r="B404" i="13"/>
  <c r="F405" i="13"/>
  <c r="K402" i="13"/>
  <c r="I402" i="13"/>
  <c r="J402" i="13" s="1"/>
  <c r="E404" i="13"/>
  <c r="D404" i="13" l="1"/>
  <c r="L404" i="13" s="1"/>
  <c r="C404" i="13"/>
  <c r="M402" i="13"/>
  <c r="F406" i="13"/>
  <c r="B405" i="13"/>
  <c r="I403" i="13"/>
  <c r="J403" i="13" s="1"/>
  <c r="K403" i="13" s="1"/>
  <c r="M403" i="13" s="1"/>
  <c r="E405" i="13"/>
  <c r="D405" i="13" l="1"/>
  <c r="L405" i="13" s="1"/>
  <c r="C405" i="13"/>
  <c r="B406" i="13"/>
  <c r="F407" i="13"/>
  <c r="K404" i="13"/>
  <c r="I404" i="13"/>
  <c r="J404" i="13" s="1"/>
  <c r="E406" i="13"/>
  <c r="D406" i="13" l="1"/>
  <c r="L406" i="13" s="1"/>
  <c r="C406" i="13"/>
  <c r="M404" i="13"/>
  <c r="B407" i="13"/>
  <c r="F408" i="13"/>
  <c r="I405" i="13"/>
  <c r="J405" i="13" s="1"/>
  <c r="K405" i="13" s="1"/>
  <c r="M405" i="13" s="1"/>
  <c r="E407" i="13"/>
  <c r="B408" i="13" l="1"/>
  <c r="F409" i="13"/>
  <c r="D407" i="13"/>
  <c r="L407" i="13" s="1"/>
  <c r="C407" i="13"/>
  <c r="K406" i="13"/>
  <c r="I406" i="13"/>
  <c r="J406" i="13" s="1"/>
  <c r="M406" i="13"/>
  <c r="E408" i="13"/>
  <c r="D408" i="13" l="1"/>
  <c r="L408" i="13" s="1"/>
  <c r="C408" i="13"/>
  <c r="K407" i="13"/>
  <c r="I407" i="13"/>
  <c r="J407" i="13" s="1"/>
  <c r="B409" i="13"/>
  <c r="F410" i="13"/>
  <c r="M407" i="13"/>
  <c r="E409" i="13"/>
  <c r="D409" i="13" l="1"/>
  <c r="L409" i="13" s="1"/>
  <c r="C409" i="13"/>
  <c r="F411" i="13"/>
  <c r="B410" i="13"/>
  <c r="I408" i="13"/>
  <c r="J408" i="13" s="1"/>
  <c r="K408" i="13" s="1"/>
  <c r="E410" i="13"/>
  <c r="F412" i="13" l="1"/>
  <c r="B411" i="13"/>
  <c r="M408" i="13"/>
  <c r="D410" i="13"/>
  <c r="L410" i="13" s="1"/>
  <c r="C410" i="13"/>
  <c r="I409" i="13"/>
  <c r="J409" i="13" s="1"/>
  <c r="K409" i="13" s="1"/>
  <c r="M409" i="13" s="1"/>
  <c r="E411" i="13"/>
  <c r="K410" i="13" l="1"/>
  <c r="M410" i="13" s="1"/>
  <c r="I410" i="13"/>
  <c r="J410" i="13" s="1"/>
  <c r="B412" i="13"/>
  <c r="F413" i="13"/>
  <c r="D411" i="13"/>
  <c r="L411" i="13" s="1"/>
  <c r="C411" i="13"/>
  <c r="E412" i="13"/>
  <c r="D412" i="13" l="1"/>
  <c r="L412" i="13" s="1"/>
  <c r="C412" i="13"/>
  <c r="K411" i="13"/>
  <c r="I411" i="13"/>
  <c r="J411" i="13" s="1"/>
  <c r="F414" i="13"/>
  <c r="B413" i="13"/>
  <c r="E413" i="13"/>
  <c r="F415" i="13" l="1"/>
  <c r="B414" i="13"/>
  <c r="D413" i="13"/>
  <c r="L413" i="13" s="1"/>
  <c r="C413" i="13"/>
  <c r="M411" i="13"/>
  <c r="I412" i="13"/>
  <c r="J412" i="13" s="1"/>
  <c r="K412" i="13" s="1"/>
  <c r="M412" i="13" s="1"/>
  <c r="E414" i="13"/>
  <c r="B415" i="13" l="1"/>
  <c r="F416" i="13"/>
  <c r="K413" i="13"/>
  <c r="I413" i="13"/>
  <c r="J413" i="13" s="1"/>
  <c r="D414" i="13"/>
  <c r="L414" i="13" s="1"/>
  <c r="C414" i="13"/>
  <c r="M413" i="13"/>
  <c r="E415" i="13"/>
  <c r="D415" i="13" l="1"/>
  <c r="L415" i="13" s="1"/>
  <c r="C415" i="13"/>
  <c r="K414" i="13"/>
  <c r="I414" i="13"/>
  <c r="J414" i="13" s="1"/>
  <c r="B416" i="13"/>
  <c r="F417" i="13"/>
  <c r="M414" i="13"/>
  <c r="E416" i="13"/>
  <c r="D416" i="13" l="1"/>
  <c r="L416" i="13" s="1"/>
  <c r="C416" i="13"/>
  <c r="B417" i="13"/>
  <c r="F418" i="13"/>
  <c r="K415" i="13"/>
  <c r="I415" i="13"/>
  <c r="J415" i="13" s="1"/>
  <c r="E417" i="13"/>
  <c r="D417" i="13" l="1"/>
  <c r="L417" i="13" s="1"/>
  <c r="C417" i="13"/>
  <c r="M415" i="13"/>
  <c r="F419" i="13"/>
  <c r="B418" i="13"/>
  <c r="I416" i="13"/>
  <c r="J416" i="13" s="1"/>
  <c r="K416" i="13" s="1"/>
  <c r="M416" i="13" s="1"/>
  <c r="E418" i="13"/>
  <c r="D418" i="13" l="1"/>
  <c r="L418" i="13" s="1"/>
  <c r="C418" i="13"/>
  <c r="B419" i="13"/>
  <c r="F420" i="13"/>
  <c r="K417" i="13"/>
  <c r="I417" i="13"/>
  <c r="J417" i="13" s="1"/>
  <c r="M417" i="13"/>
  <c r="E419" i="13"/>
  <c r="D419" i="13" l="1"/>
  <c r="L419" i="13" s="1"/>
  <c r="C419" i="13"/>
  <c r="F421" i="13"/>
  <c r="B420" i="13"/>
  <c r="K418" i="13"/>
  <c r="I418" i="13"/>
  <c r="J418" i="13" s="1"/>
  <c r="M418" i="13"/>
  <c r="E420" i="13"/>
  <c r="F422" i="13" l="1"/>
  <c r="B421" i="13"/>
  <c r="D420" i="13"/>
  <c r="L420" i="13" s="1"/>
  <c r="C420" i="13"/>
  <c r="I419" i="13"/>
  <c r="J419" i="13" s="1"/>
  <c r="K419" i="13" s="1"/>
  <c r="M419" i="13" s="1"/>
  <c r="E421" i="13"/>
  <c r="F423" i="13" l="1"/>
  <c r="B422" i="13"/>
  <c r="I420" i="13"/>
  <c r="J420" i="13" s="1"/>
  <c r="K420" i="13" s="1"/>
  <c r="M420" i="13" s="1"/>
  <c r="D421" i="13"/>
  <c r="L421" i="13" s="1"/>
  <c r="C421" i="13"/>
  <c r="E422" i="13"/>
  <c r="B423" i="13" l="1"/>
  <c r="F424" i="13"/>
  <c r="I421" i="13"/>
  <c r="J421" i="13" s="1"/>
  <c r="D422" i="13"/>
  <c r="L422" i="13" s="1"/>
  <c r="C422" i="13"/>
  <c r="E423" i="13"/>
  <c r="I422" i="13" l="1"/>
  <c r="J422" i="13" s="1"/>
  <c r="K422" i="13" s="1"/>
  <c r="M422" i="13" s="1"/>
  <c r="B424" i="13"/>
  <c r="F425" i="13"/>
  <c r="K421" i="13"/>
  <c r="M421" i="13" s="1"/>
  <c r="D423" i="13"/>
  <c r="L423" i="13" s="1"/>
  <c r="C423" i="13"/>
  <c r="E424" i="13"/>
  <c r="I423" i="13" l="1"/>
  <c r="J423" i="13" s="1"/>
  <c r="D424" i="13"/>
  <c r="L424" i="13" s="1"/>
  <c r="C424" i="13"/>
  <c r="F426" i="13"/>
  <c r="B425" i="13"/>
  <c r="E425" i="13"/>
  <c r="D425" i="13" l="1"/>
  <c r="L425" i="13" s="1"/>
  <c r="C425" i="13"/>
  <c r="I424" i="13"/>
  <c r="J424" i="13" s="1"/>
  <c r="K424" i="13" s="1"/>
  <c r="M424" i="13" s="1"/>
  <c r="F427" i="13"/>
  <c r="B426" i="13"/>
  <c r="K423" i="13"/>
  <c r="M423" i="13" s="1"/>
  <c r="E426" i="13"/>
  <c r="F428" i="13" l="1"/>
  <c r="B427" i="13"/>
  <c r="I425" i="13"/>
  <c r="J425" i="13" s="1"/>
  <c r="D426" i="13"/>
  <c r="L426" i="13" s="1"/>
  <c r="C426" i="13"/>
  <c r="E427" i="13"/>
  <c r="K426" i="13" l="1"/>
  <c r="I426" i="13"/>
  <c r="J426" i="13" s="1"/>
  <c r="D427" i="13"/>
  <c r="L427" i="13" s="1"/>
  <c r="C427" i="13"/>
  <c r="K425" i="13"/>
  <c r="M425" i="13" s="1"/>
  <c r="F429" i="13"/>
  <c r="B428" i="13"/>
  <c r="E428" i="13"/>
  <c r="M426" i="13"/>
  <c r="D428" i="13" l="1"/>
  <c r="L428" i="13" s="1"/>
  <c r="C428" i="13"/>
  <c r="F430" i="13"/>
  <c r="B429" i="13"/>
  <c r="I427" i="13"/>
  <c r="J427" i="13" s="1"/>
  <c r="E429" i="13"/>
  <c r="D429" i="13" l="1"/>
  <c r="L429" i="13" s="1"/>
  <c r="C429" i="13"/>
  <c r="I428" i="13"/>
  <c r="J428" i="13" s="1"/>
  <c r="K428" i="13" s="1"/>
  <c r="M428" i="13" s="1"/>
  <c r="K427" i="13"/>
  <c r="M427" i="13" s="1"/>
  <c r="F431" i="13"/>
  <c r="B430" i="13"/>
  <c r="E430" i="13"/>
  <c r="F432" i="13" l="1"/>
  <c r="B431" i="13"/>
  <c r="D430" i="13"/>
  <c r="L430" i="13" s="1"/>
  <c r="C430" i="13"/>
  <c r="I429" i="13"/>
  <c r="J429" i="13" s="1"/>
  <c r="E431" i="13"/>
  <c r="I430" i="13" l="1"/>
  <c r="J430" i="13" s="1"/>
  <c r="K430" i="13" s="1"/>
  <c r="M430" i="13" s="1"/>
  <c r="D431" i="13"/>
  <c r="L431" i="13" s="1"/>
  <c r="C431" i="13"/>
  <c r="K429" i="13"/>
  <c r="M429" i="13" s="1"/>
  <c r="B432" i="13"/>
  <c r="F433" i="13"/>
  <c r="E432" i="13"/>
  <c r="D432" i="13" l="1"/>
  <c r="L432" i="13" s="1"/>
  <c r="C432" i="13"/>
  <c r="F434" i="13"/>
  <c r="B433" i="13"/>
  <c r="I431" i="13"/>
  <c r="J431" i="13" s="1"/>
  <c r="K431" i="13" s="1"/>
  <c r="M431" i="13" s="1"/>
  <c r="E433" i="13"/>
  <c r="D433" i="13" l="1"/>
  <c r="L433" i="13" s="1"/>
  <c r="C433" i="13"/>
  <c r="K432" i="13"/>
  <c r="M432" i="13" s="1"/>
  <c r="I432" i="13"/>
  <c r="J432" i="13" s="1"/>
  <c r="B434" i="13"/>
  <c r="F435" i="13"/>
  <c r="E434" i="13"/>
  <c r="F436" i="13" l="1"/>
  <c r="B435" i="13"/>
  <c r="I433" i="13"/>
  <c r="J433" i="13" s="1"/>
  <c r="D434" i="13"/>
  <c r="L434" i="13" s="1"/>
  <c r="C434" i="13"/>
  <c r="E435" i="13"/>
  <c r="M433" i="13" l="1"/>
  <c r="K433" i="13"/>
  <c r="K434" i="13"/>
  <c r="M434" i="13" s="1"/>
  <c r="I434" i="13"/>
  <c r="J434" i="13" s="1"/>
  <c r="D435" i="13"/>
  <c r="L435" i="13" s="1"/>
  <c r="C435" i="13"/>
  <c r="B436" i="13"/>
  <c r="F437" i="13"/>
  <c r="E436" i="13"/>
  <c r="F438" i="13" l="1"/>
  <c r="B437" i="13"/>
  <c r="I435" i="13"/>
  <c r="J435" i="13" s="1"/>
  <c r="D436" i="13"/>
  <c r="L436" i="13" s="1"/>
  <c r="C436" i="13"/>
  <c r="E437" i="13"/>
  <c r="I436" i="13" l="1"/>
  <c r="J436" i="13" s="1"/>
  <c r="K436" i="13" s="1"/>
  <c r="M436" i="13" s="1"/>
  <c r="D437" i="13"/>
  <c r="L437" i="13" s="1"/>
  <c r="C437" i="13"/>
  <c r="K435" i="13"/>
  <c r="M435" i="13" s="1"/>
  <c r="B438" i="13"/>
  <c r="F439" i="13"/>
  <c r="E438" i="13"/>
  <c r="F440" i="13" l="1"/>
  <c r="B439" i="13"/>
  <c r="D438" i="13"/>
  <c r="L438" i="13" s="1"/>
  <c r="C438" i="13"/>
  <c r="K437" i="13"/>
  <c r="I437" i="13"/>
  <c r="J437" i="13" s="1"/>
  <c r="E439" i="13"/>
  <c r="M437" i="13" l="1"/>
  <c r="I438" i="13"/>
  <c r="J438" i="13" s="1"/>
  <c r="K438" i="13" s="1"/>
  <c r="M438" i="13" s="1"/>
  <c r="D439" i="13"/>
  <c r="L439" i="13" s="1"/>
  <c r="C439" i="13"/>
  <c r="B440" i="13"/>
  <c r="F441" i="13"/>
  <c r="E440" i="13"/>
  <c r="F442" i="13" l="1"/>
  <c r="B441" i="13"/>
  <c r="I439" i="13"/>
  <c r="J439" i="13" s="1"/>
  <c r="D440" i="13"/>
  <c r="L440" i="13" s="1"/>
  <c r="C440" i="13"/>
  <c r="E441" i="13"/>
  <c r="I440" i="13" l="1"/>
  <c r="J440" i="13" s="1"/>
  <c r="K440" i="13" s="1"/>
  <c r="M440" i="13" s="1"/>
  <c r="D441" i="13"/>
  <c r="L441" i="13" s="1"/>
  <c r="C441" i="13"/>
  <c r="K439" i="13"/>
  <c r="M439" i="13" s="1"/>
  <c r="B442" i="13"/>
  <c r="F443" i="13"/>
  <c r="E442" i="13"/>
  <c r="D442" i="13" l="1"/>
  <c r="L442" i="13" s="1"/>
  <c r="C442" i="13"/>
  <c r="F444" i="13"/>
  <c r="B443" i="13"/>
  <c r="I441" i="13"/>
  <c r="J441" i="13" s="1"/>
  <c r="K441" i="13" s="1"/>
  <c r="M441" i="13" s="1"/>
  <c r="E443" i="13"/>
  <c r="D443" i="13" l="1"/>
  <c r="L443" i="13" s="1"/>
  <c r="C443" i="13"/>
  <c r="K442" i="13"/>
  <c r="I442" i="13"/>
  <c r="J442" i="13" s="1"/>
  <c r="F445" i="13"/>
  <c r="B444" i="13"/>
  <c r="E444" i="13"/>
  <c r="D444" i="13" l="1"/>
  <c r="L444" i="13" s="1"/>
  <c r="C444" i="13"/>
  <c r="M442" i="13"/>
  <c r="I443" i="13"/>
  <c r="J443" i="13" s="1"/>
  <c r="K443" i="13" s="1"/>
  <c r="M443" i="13" s="1"/>
  <c r="F446" i="13"/>
  <c r="B445" i="13"/>
  <c r="E445" i="13"/>
  <c r="F447" i="13" l="1"/>
  <c r="B446" i="13"/>
  <c r="I444" i="13"/>
  <c r="J444" i="13" s="1"/>
  <c r="D445" i="13"/>
  <c r="L445" i="13" s="1"/>
  <c r="C445" i="13"/>
  <c r="E446" i="13"/>
  <c r="I445" i="13" l="1"/>
  <c r="J445" i="13" s="1"/>
  <c r="K445" i="13" s="1"/>
  <c r="M445" i="13" s="1"/>
  <c r="D446" i="13"/>
  <c r="L446" i="13" s="1"/>
  <c r="C446" i="13"/>
  <c r="K444" i="13"/>
  <c r="M444" i="13" s="1"/>
  <c r="B447" i="13"/>
  <c r="F448" i="13"/>
  <c r="E447" i="13"/>
  <c r="D447" i="13" l="1"/>
  <c r="L447" i="13" s="1"/>
  <c r="C447" i="13"/>
  <c r="F449" i="13"/>
  <c r="B448" i="13"/>
  <c r="K446" i="13"/>
  <c r="I446" i="13"/>
  <c r="J446" i="13" s="1"/>
  <c r="E448" i="13"/>
  <c r="M446" i="13" l="1"/>
  <c r="D448" i="13"/>
  <c r="L448" i="13" s="1"/>
  <c r="C448" i="13"/>
  <c r="I447" i="13"/>
  <c r="J447" i="13" s="1"/>
  <c r="K447" i="13" s="1"/>
  <c r="M447" i="13" s="1"/>
  <c r="F450" i="13"/>
  <c r="B449" i="13"/>
  <c r="E449" i="13"/>
  <c r="D449" i="13" l="1"/>
  <c r="L449" i="13" s="1"/>
  <c r="C449" i="13"/>
  <c r="K448" i="13"/>
  <c r="I448" i="13"/>
  <c r="J448" i="13" s="1"/>
  <c r="F451" i="13"/>
  <c r="B450" i="13"/>
  <c r="E450" i="13"/>
  <c r="D450" i="13" l="1"/>
  <c r="L450" i="13" s="1"/>
  <c r="C450" i="13"/>
  <c r="M448" i="13"/>
  <c r="I449" i="13"/>
  <c r="J449" i="13" s="1"/>
  <c r="K449" i="13" s="1"/>
  <c r="M449" i="13" s="1"/>
  <c r="F452" i="13"/>
  <c r="B451" i="13"/>
  <c r="E451" i="13"/>
  <c r="F453" i="13" l="1"/>
  <c r="B452" i="13"/>
  <c r="K450" i="13"/>
  <c r="I450" i="13"/>
  <c r="J450" i="13" s="1"/>
  <c r="D451" i="13"/>
  <c r="L451" i="13" s="1"/>
  <c r="C451" i="13"/>
  <c r="M450" i="13"/>
  <c r="E452" i="13"/>
  <c r="K451" i="13" l="1"/>
  <c r="I451" i="13"/>
  <c r="J451" i="13" s="1"/>
  <c r="D452" i="13"/>
  <c r="L452" i="13" s="1"/>
  <c r="C452" i="13"/>
  <c r="B453" i="13"/>
  <c r="F454" i="13"/>
  <c r="M451" i="13"/>
  <c r="E453" i="13"/>
  <c r="B454" i="13" l="1"/>
  <c r="F455" i="13"/>
  <c r="K452" i="13"/>
  <c r="I452" i="13"/>
  <c r="J452" i="13" s="1"/>
  <c r="D453" i="13"/>
  <c r="L453" i="13" s="1"/>
  <c r="C453" i="13"/>
  <c r="E454" i="13"/>
  <c r="K453" i="13" l="1"/>
  <c r="M453" i="13" s="1"/>
  <c r="I453" i="13"/>
  <c r="J453" i="13" s="1"/>
  <c r="M452" i="13"/>
  <c r="B455" i="13"/>
  <c r="F456" i="13"/>
  <c r="D454" i="13"/>
  <c r="L454" i="13" s="1"/>
  <c r="C454" i="13"/>
  <c r="E455" i="13"/>
  <c r="D455" i="13" l="1"/>
  <c r="L455" i="13" s="1"/>
  <c r="C455" i="13"/>
  <c r="I454" i="13"/>
  <c r="J454" i="13" s="1"/>
  <c r="K454" i="13" s="1"/>
  <c r="M454" i="13" s="1"/>
  <c r="B456" i="13"/>
  <c r="F457" i="13"/>
  <c r="E456" i="13"/>
  <c r="B457" i="13" l="1"/>
  <c r="F458" i="13"/>
  <c r="K455" i="13"/>
  <c r="I455" i="13"/>
  <c r="J455" i="13" s="1"/>
  <c r="D456" i="13"/>
  <c r="L456" i="13" s="1"/>
  <c r="C456" i="13"/>
  <c r="E457" i="13"/>
  <c r="I456" i="13" l="1"/>
  <c r="J456" i="13" s="1"/>
  <c r="K456" i="13" s="1"/>
  <c r="M456" i="13" s="1"/>
  <c r="M455" i="13"/>
  <c r="B458" i="13"/>
  <c r="F459" i="13"/>
  <c r="D457" i="13"/>
  <c r="L457" i="13" s="1"/>
  <c r="C457" i="13"/>
  <c r="E458" i="13"/>
  <c r="D458" i="13" l="1"/>
  <c r="L458" i="13" s="1"/>
  <c r="C458" i="13"/>
  <c r="I457" i="13"/>
  <c r="J457" i="13" s="1"/>
  <c r="K457" i="13" s="1"/>
  <c r="F460" i="13"/>
  <c r="B459" i="13"/>
  <c r="E459" i="13"/>
  <c r="D459" i="13" l="1"/>
  <c r="L459" i="13" s="1"/>
  <c r="C459" i="13"/>
  <c r="K458" i="13"/>
  <c r="I458" i="13"/>
  <c r="J458" i="13" s="1"/>
  <c r="F461" i="13"/>
  <c r="B460" i="13"/>
  <c r="M457" i="13"/>
  <c r="E460" i="13"/>
  <c r="D460" i="13" l="1"/>
  <c r="L460" i="13" s="1"/>
  <c r="C460" i="13"/>
  <c r="M458" i="13"/>
  <c r="I459" i="13"/>
  <c r="J459" i="13" s="1"/>
  <c r="K459" i="13" s="1"/>
  <c r="F462" i="13"/>
  <c r="B461" i="13"/>
  <c r="E461" i="13"/>
  <c r="D461" i="13" l="1"/>
  <c r="L461" i="13" s="1"/>
  <c r="C461" i="13"/>
  <c r="F463" i="13"/>
  <c r="B462" i="13"/>
  <c r="K460" i="13"/>
  <c r="M460" i="13" s="1"/>
  <c r="I460" i="13"/>
  <c r="J460" i="13" s="1"/>
  <c r="M459" i="13"/>
  <c r="E462" i="13"/>
  <c r="D462" i="13" l="1"/>
  <c r="L462" i="13" s="1"/>
  <c r="C462" i="13"/>
  <c r="K461" i="13"/>
  <c r="I461" i="13"/>
  <c r="J461" i="13" s="1"/>
  <c r="B463" i="13"/>
  <c r="F464" i="13"/>
  <c r="M461" i="13"/>
  <c r="E463" i="13"/>
  <c r="F465" i="13" l="1"/>
  <c r="B464" i="13"/>
  <c r="I462" i="13"/>
  <c r="J462" i="13" s="1"/>
  <c r="K462" i="13" s="1"/>
  <c r="M462" i="13" s="1"/>
  <c r="D463" i="13"/>
  <c r="L463" i="13" s="1"/>
  <c r="C463" i="13"/>
  <c r="E464" i="13"/>
  <c r="I463" i="13" l="1"/>
  <c r="J463" i="13" s="1"/>
  <c r="D464" i="13"/>
  <c r="L464" i="13" s="1"/>
  <c r="C464" i="13"/>
  <c r="B465" i="13"/>
  <c r="F466" i="13"/>
  <c r="E465" i="13"/>
  <c r="F467" i="13" l="1"/>
  <c r="B466" i="13"/>
  <c r="I464" i="13"/>
  <c r="J464" i="13" s="1"/>
  <c r="K464" i="13" s="1"/>
  <c r="M464" i="13" s="1"/>
  <c r="D465" i="13"/>
  <c r="L465" i="13" s="1"/>
  <c r="C465" i="13"/>
  <c r="K463" i="13"/>
  <c r="M463" i="13" s="1"/>
  <c r="E466" i="13"/>
  <c r="D466" i="13" l="1"/>
  <c r="L466" i="13" s="1"/>
  <c r="C466" i="13"/>
  <c r="K465" i="13"/>
  <c r="I465" i="13"/>
  <c r="J465" i="13" s="1"/>
  <c r="F468" i="13"/>
  <c r="B467" i="13"/>
  <c r="M465" i="13"/>
  <c r="E467" i="13"/>
  <c r="D467" i="13" l="1"/>
  <c r="L467" i="13" s="1"/>
  <c r="C467" i="13"/>
  <c r="K466" i="13"/>
  <c r="M466" i="13" s="1"/>
  <c r="I466" i="13"/>
  <c r="J466" i="13" s="1"/>
  <c r="F469" i="13"/>
  <c r="B468" i="13"/>
  <c r="E468" i="13"/>
  <c r="D468" i="13" l="1"/>
  <c r="L468" i="13" s="1"/>
  <c r="C468" i="13"/>
  <c r="K467" i="13"/>
  <c r="I467" i="13"/>
  <c r="J467" i="13" s="1"/>
  <c r="F470" i="13"/>
  <c r="B469" i="13"/>
  <c r="E469" i="13"/>
  <c r="D469" i="13" l="1"/>
  <c r="L469" i="13" s="1"/>
  <c r="C469" i="13"/>
  <c r="M467" i="13"/>
  <c r="I468" i="13"/>
  <c r="J468" i="13" s="1"/>
  <c r="K468" i="13" s="1"/>
  <c r="M468" i="13" s="1"/>
  <c r="B470" i="13"/>
  <c r="F471" i="13"/>
  <c r="E470" i="13"/>
  <c r="F472" i="13" l="1"/>
  <c r="B471" i="13"/>
  <c r="D470" i="13"/>
  <c r="L470" i="13" s="1"/>
  <c r="C470" i="13"/>
  <c r="K469" i="13"/>
  <c r="I469" i="13"/>
  <c r="J469" i="13" s="1"/>
  <c r="E471" i="13"/>
  <c r="M469" i="13" l="1"/>
  <c r="I470" i="13"/>
  <c r="J470" i="13" s="1"/>
  <c r="K470" i="13" s="1"/>
  <c r="M470" i="13" s="1"/>
  <c r="D471" i="13"/>
  <c r="L471" i="13" s="1"/>
  <c r="C471" i="13"/>
  <c r="F473" i="13"/>
  <c r="B472" i="13"/>
  <c r="E472" i="13"/>
  <c r="D472" i="13" l="1"/>
  <c r="L472" i="13" s="1"/>
  <c r="C472" i="13"/>
  <c r="K471" i="13"/>
  <c r="I471" i="13"/>
  <c r="J471" i="13" s="1"/>
  <c r="F474" i="13"/>
  <c r="B473" i="13"/>
  <c r="E473" i="13"/>
  <c r="D473" i="13" l="1"/>
  <c r="L473" i="13" s="1"/>
  <c r="C473" i="13"/>
  <c r="M471" i="13"/>
  <c r="I472" i="13"/>
  <c r="J472" i="13" s="1"/>
  <c r="K472" i="13" s="1"/>
  <c r="M472" i="13" s="1"/>
  <c r="F475" i="13"/>
  <c r="B474" i="13"/>
  <c r="E474" i="13"/>
  <c r="F476" i="13" l="1"/>
  <c r="B475" i="13"/>
  <c r="I473" i="13"/>
  <c r="J473" i="13" s="1"/>
  <c r="D474" i="13"/>
  <c r="L474" i="13" s="1"/>
  <c r="C474" i="13"/>
  <c r="E475" i="13"/>
  <c r="M473" i="13" l="1"/>
  <c r="K473" i="13"/>
  <c r="K474" i="13"/>
  <c r="M474" i="13" s="1"/>
  <c r="I474" i="13"/>
  <c r="J474" i="13" s="1"/>
  <c r="D475" i="13"/>
  <c r="L475" i="13" s="1"/>
  <c r="C475" i="13"/>
  <c r="F477" i="13"/>
  <c r="B476" i="13"/>
  <c r="E476" i="13"/>
  <c r="D476" i="13" l="1"/>
  <c r="L476" i="13" s="1"/>
  <c r="C476" i="13"/>
  <c r="K475" i="13"/>
  <c r="I475" i="13"/>
  <c r="J475" i="13" s="1"/>
  <c r="F478" i="13"/>
  <c r="B477" i="13"/>
  <c r="E477" i="13"/>
  <c r="D477" i="13" l="1"/>
  <c r="L477" i="13" s="1"/>
  <c r="C477" i="13"/>
  <c r="M475" i="13"/>
  <c r="I476" i="13"/>
  <c r="J476" i="13" s="1"/>
  <c r="K476" i="13" s="1"/>
  <c r="M476" i="13" s="1"/>
  <c r="F479" i="13"/>
  <c r="B478" i="13"/>
  <c r="E478" i="13"/>
  <c r="F480" i="13" l="1"/>
  <c r="B479" i="13"/>
  <c r="I477" i="13"/>
  <c r="J477" i="13" s="1"/>
  <c r="D478" i="13"/>
  <c r="L478" i="13" s="1"/>
  <c r="C478" i="13"/>
  <c r="E479" i="13"/>
  <c r="I478" i="13" l="1"/>
  <c r="J478" i="13" s="1"/>
  <c r="K478" i="13" s="1"/>
  <c r="M478" i="13" s="1"/>
  <c r="D479" i="13"/>
  <c r="L479" i="13" s="1"/>
  <c r="C479" i="13"/>
  <c r="K477" i="13"/>
  <c r="M477" i="13" s="1"/>
  <c r="F481" i="13"/>
  <c r="B480" i="13"/>
  <c r="E480" i="13"/>
  <c r="D480" i="13" l="1"/>
  <c r="L480" i="13" s="1"/>
  <c r="C480" i="13"/>
  <c r="F482" i="13"/>
  <c r="B481" i="13"/>
  <c r="I479" i="13"/>
  <c r="J479" i="13" s="1"/>
  <c r="E481" i="13"/>
  <c r="M479" i="13" l="1"/>
  <c r="K479" i="13"/>
  <c r="D481" i="13"/>
  <c r="L481" i="13" s="1"/>
  <c r="C481" i="13"/>
  <c r="K480" i="13"/>
  <c r="M480" i="13" s="1"/>
  <c r="I480" i="13"/>
  <c r="J480" i="13" s="1"/>
  <c r="F483" i="13"/>
  <c r="B482" i="13"/>
  <c r="E482" i="13"/>
  <c r="D482" i="13" l="1"/>
  <c r="L482" i="13" s="1"/>
  <c r="C482" i="13"/>
  <c r="K481" i="13"/>
  <c r="I481" i="13"/>
  <c r="J481" i="13" s="1"/>
  <c r="F484" i="13"/>
  <c r="B483" i="13"/>
  <c r="E483" i="13"/>
  <c r="D483" i="13" l="1"/>
  <c r="L483" i="13" s="1"/>
  <c r="C483" i="13"/>
  <c r="M481" i="13"/>
  <c r="I482" i="13"/>
  <c r="J482" i="13" s="1"/>
  <c r="K482" i="13" s="1"/>
  <c r="M482" i="13" s="1"/>
  <c r="F485" i="13"/>
  <c r="B484" i="13"/>
  <c r="E484" i="13"/>
  <c r="F486" i="13" l="1"/>
  <c r="B485" i="13"/>
  <c r="I483" i="13"/>
  <c r="J483" i="13" s="1"/>
  <c r="D484" i="13"/>
  <c r="L484" i="13" s="1"/>
  <c r="C484" i="13"/>
  <c r="E485" i="13"/>
  <c r="I484" i="13" l="1"/>
  <c r="J484" i="13" s="1"/>
  <c r="K484" i="13" s="1"/>
  <c r="M484" i="13" s="1"/>
  <c r="D485" i="13"/>
  <c r="L485" i="13" s="1"/>
  <c r="C485" i="13"/>
  <c r="K483" i="13"/>
  <c r="M483" i="13" s="1"/>
  <c r="F487" i="13"/>
  <c r="B486" i="13"/>
  <c r="E486" i="13"/>
  <c r="D486" i="13" l="1"/>
  <c r="L486" i="13" s="1"/>
  <c r="C486" i="13"/>
  <c r="F488" i="13"/>
  <c r="B487" i="13"/>
  <c r="I485" i="13"/>
  <c r="J485" i="13" s="1"/>
  <c r="K485" i="13" s="1"/>
  <c r="E487" i="13"/>
  <c r="D487" i="13" l="1"/>
  <c r="L487" i="13" s="1"/>
  <c r="C487" i="13"/>
  <c r="I486" i="13"/>
  <c r="J486" i="13" s="1"/>
  <c r="K486" i="13" s="1"/>
  <c r="M486" i="13" s="1"/>
  <c r="B488" i="13"/>
  <c r="F489" i="13"/>
  <c r="E488" i="13"/>
  <c r="M485" i="13"/>
  <c r="F490" i="13" l="1"/>
  <c r="B489" i="13"/>
  <c r="I487" i="13"/>
  <c r="J487" i="13" s="1"/>
  <c r="K487" i="13" s="1"/>
  <c r="M487" i="13" s="1"/>
  <c r="D488" i="13"/>
  <c r="L488" i="13" s="1"/>
  <c r="C488" i="13"/>
  <c r="E489" i="13"/>
  <c r="I488" i="13" l="1"/>
  <c r="J488" i="13" s="1"/>
  <c r="K488" i="13" s="1"/>
  <c r="M488" i="13" s="1"/>
  <c r="D489" i="13"/>
  <c r="L489" i="13" s="1"/>
  <c r="C489" i="13"/>
  <c r="B490" i="13"/>
  <c r="F491" i="13"/>
  <c r="E490" i="13"/>
  <c r="F492" i="13" l="1"/>
  <c r="B491" i="13"/>
  <c r="I489" i="13"/>
  <c r="J489" i="13" s="1"/>
  <c r="K489" i="13" s="1"/>
  <c r="M489" i="13" s="1"/>
  <c r="D490" i="13"/>
  <c r="L490" i="13" s="1"/>
  <c r="C490" i="13"/>
  <c r="E491" i="13"/>
  <c r="I490" i="13" l="1"/>
  <c r="J490" i="13" s="1"/>
  <c r="K490" i="13" s="1"/>
  <c r="M490" i="13" s="1"/>
  <c r="D491" i="13"/>
  <c r="L491" i="13" s="1"/>
  <c r="C491" i="13"/>
  <c r="B492" i="13"/>
  <c r="F493" i="13"/>
  <c r="E492" i="13"/>
  <c r="B493" i="13" l="1"/>
  <c r="F494" i="13"/>
  <c r="K491" i="13"/>
  <c r="I491" i="13"/>
  <c r="J491" i="13" s="1"/>
  <c r="D492" i="13"/>
  <c r="L492" i="13" s="1"/>
  <c r="C492" i="13"/>
  <c r="E493" i="13"/>
  <c r="I492" i="13" l="1"/>
  <c r="J492" i="13" s="1"/>
  <c r="K492" i="13" s="1"/>
  <c r="M492" i="13" s="1"/>
  <c r="M491" i="13"/>
  <c r="F495" i="13"/>
  <c r="B494" i="13"/>
  <c r="D493" i="13"/>
  <c r="L493" i="13" s="1"/>
  <c r="C493" i="13"/>
  <c r="E494" i="13"/>
  <c r="F496" i="13" l="1"/>
  <c r="B495" i="13"/>
  <c r="I493" i="13"/>
  <c r="J493" i="13" s="1"/>
  <c r="K493" i="13" s="1"/>
  <c r="M493" i="13" s="1"/>
  <c r="D494" i="13"/>
  <c r="L494" i="13" s="1"/>
  <c r="C494" i="13"/>
  <c r="E495" i="13"/>
  <c r="I494" i="13" l="1"/>
  <c r="J494" i="13" s="1"/>
  <c r="D495" i="13"/>
  <c r="L495" i="13" s="1"/>
  <c r="C495" i="13"/>
  <c r="B496" i="13"/>
  <c r="F497" i="13"/>
  <c r="E496" i="13"/>
  <c r="F498" i="13" l="1"/>
  <c r="B497" i="13"/>
  <c r="I495" i="13"/>
  <c r="J495" i="13" s="1"/>
  <c r="K495" i="13" s="1"/>
  <c r="M495" i="13" s="1"/>
  <c r="D496" i="13"/>
  <c r="L496" i="13" s="1"/>
  <c r="C496" i="13"/>
  <c r="K494" i="13"/>
  <c r="M494" i="13" s="1"/>
  <c r="E497" i="13"/>
  <c r="D497" i="13" l="1"/>
  <c r="L497" i="13" s="1"/>
  <c r="C497" i="13"/>
  <c r="K496" i="13"/>
  <c r="I496" i="13"/>
  <c r="J496" i="13" s="1"/>
  <c r="F499" i="13"/>
  <c r="B498" i="13"/>
  <c r="E498" i="13"/>
  <c r="D498" i="13" l="1"/>
  <c r="L498" i="13" s="1"/>
  <c r="C498" i="13"/>
  <c r="M496" i="13"/>
  <c r="I497" i="13"/>
  <c r="J497" i="13" s="1"/>
  <c r="K497" i="13" s="1"/>
  <c r="M497" i="13" s="1"/>
  <c r="B499" i="13"/>
  <c r="F500" i="13"/>
  <c r="E499" i="13"/>
  <c r="F501" i="13" l="1"/>
  <c r="B500" i="13"/>
  <c r="D499" i="13"/>
  <c r="L499" i="13" s="1"/>
  <c r="C499" i="13"/>
  <c r="K498" i="13"/>
  <c r="I498" i="13"/>
  <c r="J498" i="13" s="1"/>
  <c r="E500" i="13"/>
  <c r="M498" i="13" l="1"/>
  <c r="I499" i="13"/>
  <c r="J499" i="13" s="1"/>
  <c r="K499" i="13" s="1"/>
  <c r="M499" i="13" s="1"/>
  <c r="D500" i="13"/>
  <c r="L500" i="13" s="1"/>
  <c r="C500" i="13"/>
  <c r="B501" i="13"/>
  <c r="F502" i="13"/>
  <c r="E501" i="13"/>
  <c r="F503" i="13" l="1"/>
  <c r="B502" i="13"/>
  <c r="I500" i="13"/>
  <c r="J500" i="13" s="1"/>
  <c r="K500" i="13" s="1"/>
  <c r="M500" i="13" s="1"/>
  <c r="D501" i="13"/>
  <c r="L501" i="13" s="1"/>
  <c r="C501" i="13"/>
  <c r="E502" i="13"/>
  <c r="I501" i="13" l="1"/>
  <c r="J501" i="13" s="1"/>
  <c r="K501" i="13" s="1"/>
  <c r="M501" i="13" s="1"/>
  <c r="D502" i="13"/>
  <c r="L502" i="13" s="1"/>
  <c r="C502" i="13"/>
  <c r="F504" i="13"/>
  <c r="B503" i="13"/>
  <c r="E503" i="13"/>
  <c r="D503" i="13" l="1"/>
  <c r="L503" i="13" s="1"/>
  <c r="C503" i="13"/>
  <c r="K502" i="13"/>
  <c r="I502" i="13"/>
  <c r="J502" i="13" s="1"/>
  <c r="F505" i="13"/>
  <c r="B504" i="13"/>
  <c r="E504" i="13"/>
  <c r="D504" i="13" l="1"/>
  <c r="L504" i="13" s="1"/>
  <c r="C504" i="13"/>
  <c r="M502" i="13"/>
  <c r="I503" i="13"/>
  <c r="J503" i="13" s="1"/>
  <c r="K503" i="13" s="1"/>
  <c r="M503" i="13" s="1"/>
  <c r="F506" i="13"/>
  <c r="B505" i="13"/>
  <c r="E505" i="13"/>
  <c r="F507" i="13" l="1"/>
  <c r="B506" i="13"/>
  <c r="K504" i="13"/>
  <c r="I504" i="13"/>
  <c r="J504" i="13" s="1"/>
  <c r="D505" i="13"/>
  <c r="L505" i="13" s="1"/>
  <c r="C505" i="13"/>
  <c r="E506" i="13"/>
  <c r="I505" i="13" l="1"/>
  <c r="J505" i="13" s="1"/>
  <c r="K505" i="13" s="1"/>
  <c r="M505" i="13" s="1"/>
  <c r="M504" i="13"/>
  <c r="D506" i="13"/>
  <c r="L506" i="13" s="1"/>
  <c r="C506" i="13"/>
  <c r="B507" i="13"/>
  <c r="F508" i="13"/>
  <c r="E507" i="13"/>
  <c r="D507" i="13" l="1"/>
  <c r="L507" i="13" s="1"/>
  <c r="C507" i="13"/>
  <c r="F509" i="13"/>
  <c r="B508" i="13"/>
  <c r="I506" i="13"/>
  <c r="J506" i="13" s="1"/>
  <c r="E508" i="13"/>
  <c r="M506" i="13" l="1"/>
  <c r="K506" i="13"/>
  <c r="D508" i="13"/>
  <c r="L508" i="13" s="1"/>
  <c r="C508" i="13"/>
  <c r="K507" i="13"/>
  <c r="M507" i="13" s="1"/>
  <c r="I507" i="13"/>
  <c r="J507" i="13" s="1"/>
  <c r="F510" i="13"/>
  <c r="B509" i="13"/>
  <c r="E509" i="13"/>
  <c r="D509" i="13" l="1"/>
  <c r="L509" i="13" s="1"/>
  <c r="C509" i="13"/>
  <c r="K508" i="13"/>
  <c r="I508" i="13"/>
  <c r="J508" i="13" s="1"/>
  <c r="F511" i="13"/>
  <c r="B510" i="13"/>
  <c r="E510" i="13"/>
  <c r="D510" i="13" l="1"/>
  <c r="L510" i="13" s="1"/>
  <c r="C510" i="13"/>
  <c r="M508" i="13"/>
  <c r="I509" i="13"/>
  <c r="J509" i="13" s="1"/>
  <c r="K509" i="13" s="1"/>
  <c r="M509" i="13" s="1"/>
  <c r="F512" i="13"/>
  <c r="B511" i="13"/>
  <c r="E511" i="13"/>
  <c r="F513" i="13" l="1"/>
  <c r="B512" i="13"/>
  <c r="I510" i="13"/>
  <c r="J510" i="13" s="1"/>
  <c r="D511" i="13"/>
  <c r="L511" i="13" s="1"/>
  <c r="C511" i="13"/>
  <c r="E512" i="13"/>
  <c r="I511" i="13" l="1"/>
  <c r="J511" i="13" s="1"/>
  <c r="K511" i="13" s="1"/>
  <c r="M511" i="13" s="1"/>
  <c r="D512" i="13"/>
  <c r="L512" i="13" s="1"/>
  <c r="C512" i="13"/>
  <c r="K510" i="13"/>
  <c r="M510" i="13" s="1"/>
  <c r="F514" i="13"/>
  <c r="B513" i="13"/>
  <c r="E513" i="13"/>
  <c r="D513" i="13" l="1"/>
  <c r="L513" i="13" s="1"/>
  <c r="C513" i="13"/>
  <c r="F515" i="13"/>
  <c r="B514" i="13"/>
  <c r="K512" i="13"/>
  <c r="I512" i="13"/>
  <c r="J512" i="13" s="1"/>
  <c r="E514" i="13"/>
  <c r="M512" i="13" l="1"/>
  <c r="D514" i="13"/>
  <c r="L514" i="13" s="1"/>
  <c r="C514" i="13"/>
  <c r="I513" i="13"/>
  <c r="J513" i="13" s="1"/>
  <c r="K513" i="13" s="1"/>
  <c r="M513" i="13" s="1"/>
  <c r="F516" i="13"/>
  <c r="B515" i="13"/>
  <c r="E515" i="13"/>
  <c r="D515" i="13" l="1"/>
  <c r="L515" i="13" s="1"/>
  <c r="C515" i="13"/>
  <c r="K514" i="13"/>
  <c r="I514" i="13"/>
  <c r="J514" i="13" s="1"/>
  <c r="F517" i="13"/>
  <c r="B516" i="13"/>
  <c r="E516" i="13"/>
  <c r="D516" i="13" l="1"/>
  <c r="L516" i="13" s="1"/>
  <c r="C516" i="13"/>
  <c r="M514" i="13"/>
  <c r="I515" i="13"/>
  <c r="J515" i="13" s="1"/>
  <c r="K515" i="13" s="1"/>
  <c r="M515" i="13" s="1"/>
  <c r="F518" i="13"/>
  <c r="B517" i="13"/>
  <c r="E517" i="13"/>
  <c r="F519" i="13" l="1"/>
  <c r="B518" i="13"/>
  <c r="I516" i="13"/>
  <c r="J516" i="13" s="1"/>
  <c r="D517" i="13"/>
  <c r="L517" i="13" s="1"/>
  <c r="C517" i="13"/>
  <c r="E518" i="13"/>
  <c r="I517" i="13" l="1"/>
  <c r="J517" i="13" s="1"/>
  <c r="K517" i="13" s="1"/>
  <c r="M517" i="13" s="1"/>
  <c r="D518" i="13"/>
  <c r="L518" i="13" s="1"/>
  <c r="C518" i="13"/>
  <c r="K516" i="13"/>
  <c r="M516" i="13" s="1"/>
  <c r="F520" i="13"/>
  <c r="B519" i="13"/>
  <c r="E519" i="13"/>
  <c r="D519" i="13" l="1"/>
  <c r="L519" i="13" s="1"/>
  <c r="C519" i="13"/>
  <c r="F521" i="13"/>
  <c r="B520" i="13"/>
  <c r="I518" i="13"/>
  <c r="J518" i="13" s="1"/>
  <c r="E520" i="13"/>
  <c r="D520" i="13" l="1"/>
  <c r="L520" i="13" s="1"/>
  <c r="C520" i="13"/>
  <c r="I519" i="13"/>
  <c r="J519" i="13" s="1"/>
  <c r="K519" i="13" s="1"/>
  <c r="M519" i="13" s="1"/>
  <c r="K518" i="13"/>
  <c r="M518" i="13" s="1"/>
  <c r="F522" i="13"/>
  <c r="B521" i="13"/>
  <c r="E521" i="13"/>
  <c r="D521" i="13" l="1"/>
  <c r="L521" i="13" s="1"/>
  <c r="C521" i="13"/>
  <c r="F523" i="13"/>
  <c r="B522" i="13"/>
  <c r="I520" i="13"/>
  <c r="J520" i="13" s="1"/>
  <c r="K520" i="13" s="1"/>
  <c r="M520" i="13" s="1"/>
  <c r="E522" i="13"/>
  <c r="D522" i="13" l="1"/>
  <c r="L522" i="13" s="1"/>
  <c r="C522" i="13"/>
  <c r="K521" i="13"/>
  <c r="M521" i="13" s="1"/>
  <c r="I521" i="13"/>
  <c r="J521" i="13" s="1"/>
  <c r="B523" i="13"/>
  <c r="F524" i="13"/>
  <c r="E523" i="13"/>
  <c r="F525" i="13" l="1"/>
  <c r="B524" i="13"/>
  <c r="I522" i="13"/>
  <c r="J522" i="13" s="1"/>
  <c r="K522" i="13" s="1"/>
  <c r="M522" i="13" s="1"/>
  <c r="D523" i="13"/>
  <c r="L523" i="13" s="1"/>
  <c r="C523" i="13"/>
  <c r="E524" i="13"/>
  <c r="I523" i="13" l="1"/>
  <c r="J523" i="13" s="1"/>
  <c r="K523" i="13" s="1"/>
  <c r="M523" i="13" s="1"/>
  <c r="D524" i="13"/>
  <c r="L524" i="13" s="1"/>
  <c r="C524" i="13"/>
  <c r="B525" i="13"/>
  <c r="F526" i="13"/>
  <c r="E525" i="13"/>
  <c r="F527" i="13" l="1"/>
  <c r="B526" i="13"/>
  <c r="I524" i="13"/>
  <c r="J524" i="13" s="1"/>
  <c r="D525" i="13"/>
  <c r="L525" i="13" s="1"/>
  <c r="C525" i="13"/>
  <c r="E526" i="13"/>
  <c r="I525" i="13" l="1"/>
  <c r="J525" i="13" s="1"/>
  <c r="K525" i="13" s="1"/>
  <c r="D526" i="13"/>
  <c r="L526" i="13" s="1"/>
  <c r="C526" i="13"/>
  <c r="K524" i="13"/>
  <c r="M524" i="13" s="1"/>
  <c r="B527" i="13"/>
  <c r="F528" i="13"/>
  <c r="E527" i="13"/>
  <c r="F529" i="13" l="1"/>
  <c r="B528" i="13"/>
  <c r="M525" i="13"/>
  <c r="D527" i="13"/>
  <c r="L527" i="13" s="1"/>
  <c r="C527" i="13"/>
  <c r="I526" i="13"/>
  <c r="J526" i="13" s="1"/>
  <c r="K526" i="13" s="1"/>
  <c r="M526" i="13" s="1"/>
  <c r="E528" i="13"/>
  <c r="D528" i="13" l="1"/>
  <c r="L528" i="13" s="1"/>
  <c r="C528" i="13"/>
  <c r="K527" i="13"/>
  <c r="I527" i="13"/>
  <c r="J527" i="13" s="1"/>
  <c r="B529" i="13"/>
  <c r="F530" i="13"/>
  <c r="M527" i="13"/>
  <c r="E529" i="13"/>
  <c r="B530" i="13" l="1"/>
  <c r="F531" i="13"/>
  <c r="K528" i="13"/>
  <c r="I528" i="13"/>
  <c r="J528" i="13" s="1"/>
  <c r="D529" i="13"/>
  <c r="L529" i="13" s="1"/>
  <c r="C529" i="13"/>
  <c r="M528" i="13"/>
  <c r="E530" i="13"/>
  <c r="K529" i="13" l="1"/>
  <c r="I529" i="13"/>
  <c r="J529" i="13" s="1"/>
  <c r="B531" i="13"/>
  <c r="F532" i="13"/>
  <c r="D530" i="13"/>
  <c r="L530" i="13" s="1"/>
  <c r="C530" i="13"/>
  <c r="M529" i="13"/>
  <c r="E531" i="13"/>
  <c r="K530" i="13" l="1"/>
  <c r="M530" i="13" s="1"/>
  <c r="I530" i="13"/>
  <c r="J530" i="13" s="1"/>
  <c r="F533" i="13"/>
  <c r="B532" i="13"/>
  <c r="D531" i="13"/>
  <c r="L531" i="13" s="1"/>
  <c r="C531" i="13"/>
  <c r="E532" i="13"/>
  <c r="K531" i="13" l="1"/>
  <c r="I531" i="13"/>
  <c r="J531" i="13" s="1"/>
  <c r="D532" i="13"/>
  <c r="L532" i="13" s="1"/>
  <c r="C532" i="13"/>
  <c r="F534" i="13"/>
  <c r="B533" i="13"/>
  <c r="E533" i="13"/>
  <c r="D533" i="13" l="1"/>
  <c r="L533" i="13" s="1"/>
  <c r="C533" i="13"/>
  <c r="K532" i="13"/>
  <c r="I532" i="13"/>
  <c r="J532" i="13" s="1"/>
  <c r="M531" i="13"/>
  <c r="F535" i="13"/>
  <c r="B534" i="13"/>
  <c r="E534" i="13"/>
  <c r="M532" i="13"/>
  <c r="F536" i="13" l="1"/>
  <c r="B535" i="13"/>
  <c r="I533" i="13"/>
  <c r="J533" i="13" s="1"/>
  <c r="D534" i="13"/>
  <c r="L534" i="13" s="1"/>
  <c r="C534" i="13"/>
  <c r="E535" i="13"/>
  <c r="I534" i="13" l="1"/>
  <c r="J534" i="13" s="1"/>
  <c r="D535" i="13"/>
  <c r="L535" i="13" s="1"/>
  <c r="C535" i="13"/>
  <c r="K533" i="13"/>
  <c r="M533" i="13" s="1"/>
  <c r="B536" i="13"/>
  <c r="F537" i="13"/>
  <c r="E536" i="13"/>
  <c r="F538" i="13" l="1"/>
  <c r="B537" i="13"/>
  <c r="D536" i="13"/>
  <c r="L536" i="13" s="1"/>
  <c r="C536" i="13"/>
  <c r="I535" i="13"/>
  <c r="J535" i="13" s="1"/>
  <c r="K535" i="13" s="1"/>
  <c r="M535" i="13" s="1"/>
  <c r="K534" i="13"/>
  <c r="M534" i="13" s="1"/>
  <c r="E537" i="13"/>
  <c r="D537" i="13" l="1"/>
  <c r="L537" i="13" s="1"/>
  <c r="C537" i="13"/>
  <c r="K536" i="13"/>
  <c r="I536" i="13"/>
  <c r="J536" i="13" s="1"/>
  <c r="B538" i="13"/>
  <c r="F539" i="13"/>
  <c r="M536" i="13"/>
  <c r="E538" i="13"/>
  <c r="B539" i="13" l="1"/>
  <c r="F540" i="13"/>
  <c r="K537" i="13"/>
  <c r="I537" i="13"/>
  <c r="J537" i="13" s="1"/>
  <c r="D538" i="13"/>
  <c r="L538" i="13" s="1"/>
  <c r="C538" i="13"/>
  <c r="M537" i="13"/>
  <c r="E539" i="13"/>
  <c r="K538" i="13" l="1"/>
  <c r="I538" i="13"/>
  <c r="J538" i="13" s="1"/>
  <c r="B540" i="13"/>
  <c r="F541" i="13"/>
  <c r="D539" i="13"/>
  <c r="L539" i="13" s="1"/>
  <c r="C539" i="13"/>
  <c r="M538" i="13"/>
  <c r="E540" i="13"/>
  <c r="I539" i="13" l="1"/>
  <c r="J539" i="13" s="1"/>
  <c r="K539" i="13" s="1"/>
  <c r="M539" i="13" s="1"/>
  <c r="F542" i="13"/>
  <c r="B541" i="13"/>
  <c r="D540" i="13"/>
  <c r="L540" i="13" s="1"/>
  <c r="C540" i="13"/>
  <c r="E541" i="13"/>
  <c r="K540" i="13" l="1"/>
  <c r="I540" i="13"/>
  <c r="J540" i="13" s="1"/>
  <c r="D541" i="13"/>
  <c r="L541" i="13" s="1"/>
  <c r="C541" i="13"/>
  <c r="F543" i="13"/>
  <c r="B542" i="13"/>
  <c r="E542" i="13"/>
  <c r="D542" i="13" l="1"/>
  <c r="L542" i="13" s="1"/>
  <c r="C542" i="13"/>
  <c r="K541" i="13"/>
  <c r="M541" i="13" s="1"/>
  <c r="I541" i="13"/>
  <c r="J541" i="13" s="1"/>
  <c r="M540" i="13"/>
  <c r="F544" i="13"/>
  <c r="B543" i="13"/>
  <c r="E543" i="13"/>
  <c r="D543" i="13" l="1"/>
  <c r="L543" i="13" s="1"/>
  <c r="C543" i="13"/>
  <c r="F545" i="13"/>
  <c r="B544" i="13"/>
  <c r="I542" i="13"/>
  <c r="J542" i="13" s="1"/>
  <c r="E544" i="13"/>
  <c r="D544" i="13" l="1"/>
  <c r="L544" i="13" s="1"/>
  <c r="C544" i="13"/>
  <c r="I543" i="13"/>
  <c r="J543" i="13" s="1"/>
  <c r="K543" i="13" s="1"/>
  <c r="M543" i="13" s="1"/>
  <c r="K542" i="13"/>
  <c r="M542" i="13" s="1"/>
  <c r="F546" i="13"/>
  <c r="B545" i="13"/>
  <c r="E545" i="13"/>
  <c r="F547" i="13" l="1"/>
  <c r="B546" i="13"/>
  <c r="D545" i="13"/>
  <c r="L545" i="13" s="1"/>
  <c r="C545" i="13"/>
  <c r="I544" i="13"/>
  <c r="J544" i="13" s="1"/>
  <c r="E546" i="13"/>
  <c r="M544" i="13" l="1"/>
  <c r="K544" i="13"/>
  <c r="I545" i="13"/>
  <c r="J545" i="13" s="1"/>
  <c r="K545" i="13" s="1"/>
  <c r="M545" i="13" s="1"/>
  <c r="D546" i="13"/>
  <c r="L546" i="13" s="1"/>
  <c r="C546" i="13"/>
  <c r="F548" i="13"/>
  <c r="B547" i="13"/>
  <c r="E547" i="13"/>
  <c r="D547" i="13" l="1"/>
  <c r="L547" i="13" s="1"/>
  <c r="C547" i="13"/>
  <c r="K546" i="13"/>
  <c r="I546" i="13"/>
  <c r="J546" i="13" s="1"/>
  <c r="F549" i="13"/>
  <c r="B548" i="13"/>
  <c r="M546" i="13"/>
  <c r="E548" i="13"/>
  <c r="D548" i="13" l="1"/>
  <c r="L548" i="13" s="1"/>
  <c r="C548" i="13"/>
  <c r="K547" i="13"/>
  <c r="M547" i="13" s="1"/>
  <c r="I547" i="13"/>
  <c r="J547" i="13" s="1"/>
  <c r="F550" i="13"/>
  <c r="B549" i="13"/>
  <c r="E549" i="13"/>
  <c r="D549" i="13" l="1"/>
  <c r="L549" i="13" s="1"/>
  <c r="C549" i="13"/>
  <c r="K548" i="13"/>
  <c r="I548" i="13"/>
  <c r="J548" i="13" s="1"/>
  <c r="F551" i="13"/>
  <c r="B550" i="13"/>
  <c r="E550" i="13"/>
  <c r="D550" i="13" l="1"/>
  <c r="L550" i="13" s="1"/>
  <c r="C550" i="13"/>
  <c r="M548" i="13"/>
  <c r="I549" i="13"/>
  <c r="J549" i="13" s="1"/>
  <c r="K549" i="13" s="1"/>
  <c r="M549" i="13" s="1"/>
  <c r="F552" i="13"/>
  <c r="B551" i="13"/>
  <c r="E551" i="13"/>
  <c r="F553" i="13" l="1"/>
  <c r="B552" i="13"/>
  <c r="I550" i="13"/>
  <c r="J550" i="13" s="1"/>
  <c r="D551" i="13"/>
  <c r="L551" i="13" s="1"/>
  <c r="C551" i="13"/>
  <c r="E552" i="13"/>
  <c r="I551" i="13" l="1"/>
  <c r="J551" i="13" s="1"/>
  <c r="K551" i="13" s="1"/>
  <c r="M551" i="13" s="1"/>
  <c r="D552" i="13"/>
  <c r="L552" i="13" s="1"/>
  <c r="C552" i="13"/>
  <c r="K550" i="13"/>
  <c r="M550" i="13" s="1"/>
  <c r="B553" i="13"/>
  <c r="F554" i="13"/>
  <c r="E553" i="13"/>
  <c r="D553" i="13" l="1"/>
  <c r="L553" i="13" s="1"/>
  <c r="C553" i="13"/>
  <c r="F555" i="13"/>
  <c r="B554" i="13"/>
  <c r="K552" i="13"/>
  <c r="I552" i="13"/>
  <c r="J552" i="13" s="1"/>
  <c r="E554" i="13"/>
  <c r="M552" i="13" l="1"/>
  <c r="D554" i="13"/>
  <c r="L554" i="13" s="1"/>
  <c r="C554" i="13"/>
  <c r="I553" i="13"/>
  <c r="J553" i="13" s="1"/>
  <c r="K553" i="13" s="1"/>
  <c r="M553" i="13" s="1"/>
  <c r="F556" i="13"/>
  <c r="B555" i="13"/>
  <c r="E555" i="13"/>
  <c r="D555" i="13" l="1"/>
  <c r="L555" i="13" s="1"/>
  <c r="C555" i="13"/>
  <c r="K554" i="13"/>
  <c r="I554" i="13"/>
  <c r="J554" i="13" s="1"/>
  <c r="F557" i="13"/>
  <c r="B556" i="13"/>
  <c r="M554" i="13"/>
  <c r="E556" i="13"/>
  <c r="D556" i="13" l="1"/>
  <c r="L556" i="13" s="1"/>
  <c r="C556" i="13"/>
  <c r="K555" i="13"/>
  <c r="I555" i="13"/>
  <c r="J555" i="13" s="1"/>
  <c r="F558" i="13"/>
  <c r="B557" i="13"/>
  <c r="M555" i="13"/>
  <c r="E557" i="13"/>
  <c r="D557" i="13" l="1"/>
  <c r="L557" i="13" s="1"/>
  <c r="C557" i="13"/>
  <c r="K556" i="13"/>
  <c r="I556" i="13"/>
  <c r="J556" i="13" s="1"/>
  <c r="F559" i="13"/>
  <c r="B558" i="13"/>
  <c r="M556" i="13"/>
  <c r="E558" i="13"/>
  <c r="D558" i="13" l="1"/>
  <c r="L558" i="13" s="1"/>
  <c r="C558" i="13"/>
  <c r="K557" i="13"/>
  <c r="M557" i="13" s="1"/>
  <c r="I557" i="13"/>
  <c r="J557" i="13" s="1"/>
  <c r="F560" i="13"/>
  <c r="B559" i="13"/>
  <c r="E559" i="13"/>
  <c r="D559" i="13" l="1"/>
  <c r="L559" i="13" s="1"/>
  <c r="C559" i="13"/>
  <c r="K558" i="13"/>
  <c r="I558" i="13"/>
  <c r="J558" i="13" s="1"/>
  <c r="F561" i="13"/>
  <c r="B560" i="13"/>
  <c r="E560" i="13"/>
  <c r="D560" i="13" l="1"/>
  <c r="L560" i="13" s="1"/>
  <c r="C560" i="13"/>
  <c r="M558" i="13"/>
  <c r="I559" i="13"/>
  <c r="J559" i="13" s="1"/>
  <c r="K559" i="13" s="1"/>
  <c r="M559" i="13" s="1"/>
  <c r="F562" i="13"/>
  <c r="B561" i="13"/>
  <c r="E561" i="13"/>
  <c r="F563" i="13" l="1"/>
  <c r="B562" i="13"/>
  <c r="I560" i="13"/>
  <c r="J560" i="13" s="1"/>
  <c r="K560" i="13" s="1"/>
  <c r="M560" i="13" s="1"/>
  <c r="D561" i="13"/>
  <c r="L561" i="13" s="1"/>
  <c r="C561" i="13"/>
  <c r="E562" i="13"/>
  <c r="I561" i="13" l="1"/>
  <c r="J561" i="13" s="1"/>
  <c r="K561" i="13" s="1"/>
  <c r="M561" i="13" s="1"/>
  <c r="D562" i="13"/>
  <c r="L562" i="13" s="1"/>
  <c r="C562" i="13"/>
  <c r="B563" i="13"/>
  <c r="F564" i="13"/>
  <c r="E563" i="13"/>
  <c r="D563" i="13" l="1"/>
  <c r="L563" i="13" s="1"/>
  <c r="C563" i="13"/>
  <c r="B564" i="13"/>
  <c r="F565" i="13"/>
  <c r="K562" i="13"/>
  <c r="I562" i="13"/>
  <c r="J562" i="13" s="1"/>
  <c r="E564" i="13"/>
  <c r="M562" i="13" l="1"/>
  <c r="F566" i="13"/>
  <c r="B565" i="13"/>
  <c r="I563" i="13"/>
  <c r="J563" i="13" s="1"/>
  <c r="K563" i="13" s="1"/>
  <c r="M563" i="13" s="1"/>
  <c r="D564" i="13"/>
  <c r="L564" i="13" s="1"/>
  <c r="C564" i="13"/>
  <c r="E565" i="13"/>
  <c r="F567" i="13" l="1"/>
  <c r="B566" i="13"/>
  <c r="I564" i="13"/>
  <c r="J564" i="13" s="1"/>
  <c r="D565" i="13"/>
  <c r="L565" i="13" s="1"/>
  <c r="C565" i="13"/>
  <c r="E566" i="13"/>
  <c r="K565" i="13" l="1"/>
  <c r="I565" i="13"/>
  <c r="J565" i="13" s="1"/>
  <c r="D566" i="13"/>
  <c r="L566" i="13" s="1"/>
  <c r="C566" i="13"/>
  <c r="K564" i="13"/>
  <c r="M564" i="13" s="1"/>
  <c r="F568" i="13"/>
  <c r="B567" i="13"/>
  <c r="E567" i="13"/>
  <c r="M565" i="13"/>
  <c r="D567" i="13" l="1"/>
  <c r="L567" i="13" s="1"/>
  <c r="C567" i="13"/>
  <c r="F569" i="13"/>
  <c r="B568" i="13"/>
  <c r="K566" i="13"/>
  <c r="I566" i="13"/>
  <c r="J566" i="13" s="1"/>
  <c r="E568" i="13"/>
  <c r="M566" i="13" l="1"/>
  <c r="D568" i="13"/>
  <c r="L568" i="13" s="1"/>
  <c r="C568" i="13"/>
  <c r="I567" i="13"/>
  <c r="J567" i="13" s="1"/>
  <c r="K567" i="13" s="1"/>
  <c r="M567" i="13" s="1"/>
  <c r="F570" i="13"/>
  <c r="B569" i="13"/>
  <c r="E569" i="13"/>
  <c r="D569" i="13" l="1"/>
  <c r="L569" i="13" s="1"/>
  <c r="C569" i="13"/>
  <c r="K568" i="13"/>
  <c r="I568" i="13"/>
  <c r="J568" i="13" s="1"/>
  <c r="F571" i="13"/>
  <c r="B570" i="13"/>
  <c r="E570" i="13"/>
  <c r="D570" i="13" l="1"/>
  <c r="L570" i="13" s="1"/>
  <c r="C570" i="13"/>
  <c r="M568" i="13"/>
  <c r="I569" i="13"/>
  <c r="J569" i="13" s="1"/>
  <c r="K569" i="13" s="1"/>
  <c r="M569" i="13" s="1"/>
  <c r="B571" i="13"/>
  <c r="F572" i="13"/>
  <c r="E571" i="13"/>
  <c r="F573" i="13" l="1"/>
  <c r="B572" i="13"/>
  <c r="D571" i="13"/>
  <c r="L571" i="13" s="1"/>
  <c r="C571" i="13"/>
  <c r="K570" i="13"/>
  <c r="I570" i="13"/>
  <c r="J570" i="13" s="1"/>
  <c r="E572" i="13"/>
  <c r="F574" i="13" l="1"/>
  <c r="B573" i="13"/>
  <c r="M570" i="13"/>
  <c r="I571" i="13"/>
  <c r="J571" i="13" s="1"/>
  <c r="K571" i="13" s="1"/>
  <c r="M571" i="13" s="1"/>
  <c r="D572" i="13"/>
  <c r="L572" i="13" s="1"/>
  <c r="C572" i="13"/>
  <c r="E573" i="13"/>
  <c r="D573" i="13" l="1"/>
  <c r="L573" i="13" s="1"/>
  <c r="C573" i="13"/>
  <c r="K572" i="13"/>
  <c r="I572" i="13"/>
  <c r="J572" i="13" s="1"/>
  <c r="B574" i="13"/>
  <c r="F575" i="13"/>
  <c r="M572" i="13"/>
  <c r="E574" i="13"/>
  <c r="B575" i="13" l="1"/>
  <c r="F576" i="13"/>
  <c r="K573" i="13"/>
  <c r="I573" i="13"/>
  <c r="J573" i="13" s="1"/>
  <c r="D574" i="13"/>
  <c r="L574" i="13" s="1"/>
  <c r="C574" i="13"/>
  <c r="M573" i="13"/>
  <c r="E575" i="13"/>
  <c r="K574" i="13" l="1"/>
  <c r="I574" i="13"/>
  <c r="J574" i="13" s="1"/>
  <c r="F577" i="13"/>
  <c r="B576" i="13"/>
  <c r="D575" i="13"/>
  <c r="L575" i="13" s="1"/>
  <c r="C575" i="13"/>
  <c r="M574" i="13"/>
  <c r="E576" i="13"/>
  <c r="I575" i="13" l="1"/>
  <c r="J575" i="13" s="1"/>
  <c r="K575" i="13" s="1"/>
  <c r="M575" i="13" s="1"/>
  <c r="D576" i="13"/>
  <c r="L576" i="13" s="1"/>
  <c r="C576" i="13"/>
  <c r="B577" i="13"/>
  <c r="F578" i="13"/>
  <c r="E577" i="13"/>
  <c r="F579" i="13" l="1"/>
  <c r="B578" i="13"/>
  <c r="I576" i="13"/>
  <c r="J576" i="13" s="1"/>
  <c r="D577" i="13"/>
  <c r="L577" i="13" s="1"/>
  <c r="C577" i="13"/>
  <c r="E578" i="13"/>
  <c r="I577" i="13" l="1"/>
  <c r="J577" i="13" s="1"/>
  <c r="K577" i="13" s="1"/>
  <c r="M577" i="13" s="1"/>
  <c r="D578" i="13"/>
  <c r="L578" i="13" s="1"/>
  <c r="C578" i="13"/>
  <c r="K576" i="13"/>
  <c r="M576" i="13" s="1"/>
  <c r="B579" i="13"/>
  <c r="F580" i="13"/>
  <c r="E579" i="13"/>
  <c r="D579" i="13" l="1"/>
  <c r="L579" i="13" s="1"/>
  <c r="C579" i="13"/>
  <c r="F581" i="13"/>
  <c r="B580" i="13"/>
  <c r="K578" i="13"/>
  <c r="I578" i="13"/>
  <c r="J578" i="13" s="1"/>
  <c r="M578" i="13"/>
  <c r="E580" i="13"/>
  <c r="D580" i="13" l="1"/>
  <c r="L580" i="13" s="1"/>
  <c r="C580" i="13"/>
  <c r="K579" i="13"/>
  <c r="M579" i="13" s="1"/>
  <c r="I579" i="13"/>
  <c r="J579" i="13" s="1"/>
  <c r="F582" i="13"/>
  <c r="B581" i="13"/>
  <c r="E581" i="13"/>
  <c r="D581" i="13" l="1"/>
  <c r="L581" i="13" s="1"/>
  <c r="C581" i="13"/>
  <c r="K580" i="13"/>
  <c r="I580" i="13"/>
  <c r="J580" i="13" s="1"/>
  <c r="F583" i="13"/>
  <c r="B582" i="13"/>
  <c r="E582" i="13"/>
  <c r="D582" i="13" l="1"/>
  <c r="L582" i="13" s="1"/>
  <c r="C582" i="13"/>
  <c r="M580" i="13"/>
  <c r="I581" i="13"/>
  <c r="J581" i="13" s="1"/>
  <c r="K581" i="13" s="1"/>
  <c r="M581" i="13" s="1"/>
  <c r="F584" i="13"/>
  <c r="B583" i="13"/>
  <c r="E583" i="13"/>
  <c r="F585" i="13" l="1"/>
  <c r="B584" i="13"/>
  <c r="I582" i="13"/>
  <c r="J582" i="13" s="1"/>
  <c r="D583" i="13"/>
  <c r="L583" i="13" s="1"/>
  <c r="C583" i="13"/>
  <c r="E584" i="13"/>
  <c r="K583" i="13" l="1"/>
  <c r="M583" i="13" s="1"/>
  <c r="I583" i="13"/>
  <c r="J583" i="13" s="1"/>
  <c r="D584" i="13"/>
  <c r="L584" i="13" s="1"/>
  <c r="C584" i="13"/>
  <c r="K582" i="13"/>
  <c r="M582" i="13" s="1"/>
  <c r="F586" i="13"/>
  <c r="B585" i="13"/>
  <c r="E585" i="13"/>
  <c r="D585" i="13" l="1"/>
  <c r="L585" i="13" s="1"/>
  <c r="C585" i="13"/>
  <c r="F587" i="13"/>
  <c r="B586" i="13"/>
  <c r="K584" i="13"/>
  <c r="I584" i="13"/>
  <c r="J584" i="13" s="1"/>
  <c r="E586" i="13"/>
  <c r="M584" i="13" l="1"/>
  <c r="D586" i="13"/>
  <c r="L586" i="13" s="1"/>
  <c r="C586" i="13"/>
  <c r="I585" i="13"/>
  <c r="J585" i="13" s="1"/>
  <c r="K585" i="13" s="1"/>
  <c r="M585" i="13" s="1"/>
  <c r="F588" i="13"/>
  <c r="B587" i="13"/>
  <c r="E587" i="13"/>
  <c r="F589" i="13" l="1"/>
  <c r="B588" i="13"/>
  <c r="D587" i="13"/>
  <c r="L587" i="13" s="1"/>
  <c r="C587" i="13"/>
  <c r="I586" i="13"/>
  <c r="J586" i="13" s="1"/>
  <c r="K586" i="13" s="1"/>
  <c r="M586" i="13" s="1"/>
  <c r="E588" i="13"/>
  <c r="I587" i="13" l="1"/>
  <c r="J587" i="13" s="1"/>
  <c r="K587" i="13" s="1"/>
  <c r="M587" i="13" s="1"/>
  <c r="D588" i="13"/>
  <c r="L588" i="13" s="1"/>
  <c r="C588" i="13"/>
  <c r="F590" i="13"/>
  <c r="B589" i="13"/>
  <c r="E589" i="13"/>
  <c r="D589" i="13" l="1"/>
  <c r="L589" i="13" s="1"/>
  <c r="C589" i="13"/>
  <c r="K588" i="13"/>
  <c r="I588" i="13"/>
  <c r="J588" i="13" s="1"/>
  <c r="F591" i="13"/>
  <c r="B590" i="13"/>
  <c r="E590" i="13"/>
  <c r="D590" i="13" l="1"/>
  <c r="L590" i="13" s="1"/>
  <c r="C590" i="13"/>
  <c r="M588" i="13"/>
  <c r="I589" i="13"/>
  <c r="J589" i="13" s="1"/>
  <c r="K589" i="13" s="1"/>
  <c r="M589" i="13" s="1"/>
  <c r="B591" i="13"/>
  <c r="F592" i="13"/>
  <c r="E591" i="13"/>
  <c r="F593" i="13" l="1"/>
  <c r="B592" i="13"/>
  <c r="D591" i="13"/>
  <c r="L591" i="13" s="1"/>
  <c r="C591" i="13"/>
  <c r="K590" i="13"/>
  <c r="I590" i="13"/>
  <c r="J590" i="13" s="1"/>
  <c r="E592" i="13"/>
  <c r="M590" i="13" l="1"/>
  <c r="I591" i="13"/>
  <c r="J591" i="13" s="1"/>
  <c r="K591" i="13" s="1"/>
  <c r="M591" i="13" s="1"/>
  <c r="D592" i="13"/>
  <c r="L592" i="13" s="1"/>
  <c r="C592" i="13"/>
  <c r="B593" i="13"/>
  <c r="F594" i="13"/>
  <c r="E593" i="13"/>
  <c r="F595" i="13" l="1"/>
  <c r="B594" i="13"/>
  <c r="I592" i="13"/>
  <c r="J592" i="13" s="1"/>
  <c r="K592" i="13" s="1"/>
  <c r="M592" i="13" s="1"/>
  <c r="D593" i="13"/>
  <c r="L593" i="13" s="1"/>
  <c r="C593" i="13"/>
  <c r="E594" i="13"/>
  <c r="I593" i="13" l="1"/>
  <c r="J593" i="13" s="1"/>
  <c r="K593" i="13" s="1"/>
  <c r="M593" i="13" s="1"/>
  <c r="D594" i="13"/>
  <c r="L594" i="13" s="1"/>
  <c r="C594" i="13"/>
  <c r="B595" i="13"/>
  <c r="F596" i="13"/>
  <c r="E595" i="13"/>
  <c r="F597" i="13" l="1"/>
  <c r="B596" i="13"/>
  <c r="I594" i="13"/>
  <c r="J594" i="13" s="1"/>
  <c r="K594" i="13" s="1"/>
  <c r="D595" i="13"/>
  <c r="L595" i="13" s="1"/>
  <c r="C595" i="13"/>
  <c r="E596" i="13"/>
  <c r="M594" i="13" l="1"/>
  <c r="I595" i="13"/>
  <c r="J595" i="13" s="1"/>
  <c r="K595" i="13" s="1"/>
  <c r="M595" i="13" s="1"/>
  <c r="D596" i="13"/>
  <c r="L596" i="13" s="1"/>
  <c r="C596" i="13"/>
  <c r="B597" i="13"/>
  <c r="F598" i="13"/>
  <c r="E597" i="13"/>
  <c r="D597" i="13" l="1"/>
  <c r="L597" i="13" s="1"/>
  <c r="C597" i="13"/>
  <c r="F599" i="13"/>
  <c r="B598" i="13"/>
  <c r="K596" i="13"/>
  <c r="I596" i="13"/>
  <c r="J596" i="13" s="1"/>
  <c r="E598" i="13"/>
  <c r="M596" i="13" l="1"/>
  <c r="D598" i="13"/>
  <c r="L598" i="13" s="1"/>
  <c r="C598" i="13"/>
  <c r="I597" i="13"/>
  <c r="J597" i="13" s="1"/>
  <c r="F600" i="13"/>
  <c r="B599" i="13"/>
  <c r="E599" i="13"/>
  <c r="M597" i="13" l="1"/>
  <c r="F601" i="13"/>
  <c r="B600" i="13"/>
  <c r="K597" i="13"/>
  <c r="D599" i="13"/>
  <c r="L599" i="13" s="1"/>
  <c r="C599" i="13"/>
  <c r="K598" i="13"/>
  <c r="I598" i="13"/>
  <c r="J598" i="13" s="1"/>
  <c r="E600" i="13"/>
  <c r="M598" i="13" l="1"/>
  <c r="I599" i="13"/>
  <c r="J599" i="13" s="1"/>
  <c r="K599" i="13" s="1"/>
  <c r="M599" i="13" s="1"/>
  <c r="F602" i="13"/>
  <c r="B601" i="13"/>
  <c r="D600" i="13"/>
  <c r="L600" i="13" s="1"/>
  <c r="C600" i="13"/>
  <c r="E601" i="13"/>
  <c r="K600" i="13" l="1"/>
  <c r="I600" i="13"/>
  <c r="J600" i="13" s="1"/>
  <c r="B602" i="13"/>
  <c r="F603" i="13"/>
  <c r="D601" i="13"/>
  <c r="L601" i="13" s="1"/>
  <c r="C601" i="13"/>
  <c r="M600" i="13"/>
  <c r="E602" i="13"/>
  <c r="K601" i="13" l="1"/>
  <c r="I601" i="13"/>
  <c r="J601" i="13" s="1"/>
  <c r="B603" i="13"/>
  <c r="F604" i="13"/>
  <c r="D602" i="13"/>
  <c r="L602" i="13" s="1"/>
  <c r="C602" i="13"/>
  <c r="M601" i="13"/>
  <c r="E603" i="13"/>
  <c r="I602" i="13" l="1"/>
  <c r="J602" i="13" s="1"/>
  <c r="B604" i="13"/>
  <c r="F605" i="13"/>
  <c r="D603" i="13"/>
  <c r="L603" i="13" s="1"/>
  <c r="C603" i="13"/>
  <c r="E604" i="13"/>
  <c r="K603" i="13" l="1"/>
  <c r="I603" i="13"/>
  <c r="J603" i="13" s="1"/>
  <c r="F606" i="13"/>
  <c r="B605" i="13"/>
  <c r="D604" i="13"/>
  <c r="L604" i="13" s="1"/>
  <c r="C604" i="13"/>
  <c r="K602" i="13"/>
  <c r="M602" i="13" s="1"/>
  <c r="E605" i="13"/>
  <c r="M603" i="13"/>
  <c r="D605" i="13" l="1"/>
  <c r="L605" i="13" s="1"/>
  <c r="C605" i="13"/>
  <c r="K604" i="13"/>
  <c r="I604" i="13"/>
  <c r="J604" i="13" s="1"/>
  <c r="F607" i="13"/>
  <c r="B606" i="13"/>
  <c r="E606" i="13"/>
  <c r="D606" i="13" l="1"/>
  <c r="L606" i="13" s="1"/>
  <c r="C606" i="13"/>
  <c r="M604" i="13"/>
  <c r="I605" i="13"/>
  <c r="J605" i="13" s="1"/>
  <c r="K605" i="13" s="1"/>
  <c r="M605" i="13" s="1"/>
  <c r="F608" i="13"/>
  <c r="B607" i="13"/>
  <c r="E607" i="13"/>
  <c r="F609" i="13" l="1"/>
  <c r="B608" i="13"/>
  <c r="I606" i="13"/>
  <c r="J606" i="13" s="1"/>
  <c r="K606" i="13" s="1"/>
  <c r="M606" i="13" s="1"/>
  <c r="D607" i="13"/>
  <c r="L607" i="13" s="1"/>
  <c r="C607" i="13"/>
  <c r="E608" i="13"/>
  <c r="K607" i="13" l="1"/>
  <c r="M607" i="13" s="1"/>
  <c r="I607" i="13"/>
  <c r="J607" i="13" s="1"/>
  <c r="D608" i="13"/>
  <c r="L608" i="13" s="1"/>
  <c r="C608" i="13"/>
  <c r="B609" i="13"/>
  <c r="F610" i="13"/>
  <c r="E609" i="13"/>
  <c r="F611" i="13" l="1"/>
  <c r="B610" i="13"/>
  <c r="I608" i="13"/>
  <c r="J608" i="13" s="1"/>
  <c r="K608" i="13" s="1"/>
  <c r="D609" i="13"/>
  <c r="L609" i="13" s="1"/>
  <c r="C609" i="13"/>
  <c r="E610" i="13"/>
  <c r="I609" i="13" l="1"/>
  <c r="J609" i="13" s="1"/>
  <c r="K609" i="13" s="1"/>
  <c r="M609" i="13" s="1"/>
  <c r="D610" i="13"/>
  <c r="L610" i="13" s="1"/>
  <c r="C610" i="13"/>
  <c r="F612" i="13"/>
  <c r="B611" i="13"/>
  <c r="E611" i="13"/>
  <c r="M608" i="13"/>
  <c r="F613" i="13" l="1"/>
  <c r="B612" i="13"/>
  <c r="D611" i="13"/>
  <c r="L611" i="13" s="1"/>
  <c r="C611" i="13"/>
  <c r="I610" i="13"/>
  <c r="J610" i="13" s="1"/>
  <c r="K610" i="13" s="1"/>
  <c r="M610" i="13" s="1"/>
  <c r="E612" i="13"/>
  <c r="I611" i="13" l="1"/>
  <c r="J611" i="13" s="1"/>
  <c r="K611" i="13" s="1"/>
  <c r="M611" i="13" s="1"/>
  <c r="D612" i="13"/>
  <c r="L612" i="13" s="1"/>
  <c r="C612" i="13"/>
  <c r="F614" i="13"/>
  <c r="B613" i="13"/>
  <c r="E613" i="13"/>
  <c r="D613" i="13" l="1"/>
  <c r="L613" i="13" s="1"/>
  <c r="C613" i="13"/>
  <c r="K612" i="13"/>
  <c r="I612" i="13"/>
  <c r="J612" i="13" s="1"/>
  <c r="F615" i="13"/>
  <c r="B614" i="13"/>
  <c r="E614" i="13"/>
  <c r="D614" i="13" l="1"/>
  <c r="L614" i="13" s="1"/>
  <c r="C614" i="13"/>
  <c r="M612" i="13"/>
  <c r="I613" i="13"/>
  <c r="J613" i="13" s="1"/>
  <c r="B615" i="13"/>
  <c r="F616" i="13"/>
  <c r="E615" i="13"/>
  <c r="M613" i="13" l="1"/>
  <c r="D615" i="13"/>
  <c r="L615" i="13" s="1"/>
  <c r="C615" i="13"/>
  <c r="K613" i="13"/>
  <c r="K614" i="13"/>
  <c r="I614" i="13"/>
  <c r="J614" i="13" s="1"/>
  <c r="B616" i="13"/>
  <c r="F617" i="13"/>
  <c r="E616" i="13"/>
  <c r="B617" i="13" l="1"/>
  <c r="F618" i="13"/>
  <c r="M614" i="13"/>
  <c r="D616" i="13"/>
  <c r="L616" i="13" s="1"/>
  <c r="C616" i="13"/>
  <c r="I615" i="13"/>
  <c r="J615" i="13" s="1"/>
  <c r="K615" i="13" s="1"/>
  <c r="M615" i="13" s="1"/>
  <c r="E617" i="13"/>
  <c r="I616" i="13" l="1"/>
  <c r="J616" i="13" s="1"/>
  <c r="B618" i="13"/>
  <c r="F619" i="13"/>
  <c r="D617" i="13"/>
  <c r="L617" i="13" s="1"/>
  <c r="C617" i="13"/>
  <c r="E618" i="13"/>
  <c r="I617" i="13" l="1"/>
  <c r="J617" i="13" s="1"/>
  <c r="K617" i="13" s="1"/>
  <c r="M617" i="13" s="1"/>
  <c r="F620" i="13"/>
  <c r="B619" i="13"/>
  <c r="D618" i="13"/>
  <c r="L618" i="13" s="1"/>
  <c r="C618" i="13"/>
  <c r="K616" i="13"/>
  <c r="M616" i="13" s="1"/>
  <c r="E619" i="13"/>
  <c r="D619" i="13" l="1"/>
  <c r="L619" i="13" s="1"/>
  <c r="C619" i="13"/>
  <c r="K618" i="13"/>
  <c r="I618" i="13"/>
  <c r="J618" i="13" s="1"/>
  <c r="F621" i="13"/>
  <c r="B620" i="13"/>
  <c r="E620" i="13"/>
  <c r="D620" i="13" l="1"/>
  <c r="L620" i="13" s="1"/>
  <c r="C620" i="13"/>
  <c r="M618" i="13"/>
  <c r="I619" i="13"/>
  <c r="J619" i="13" s="1"/>
  <c r="K619" i="13" s="1"/>
  <c r="M619" i="13" s="1"/>
  <c r="F622" i="13"/>
  <c r="B621" i="13"/>
  <c r="E621" i="13"/>
  <c r="F623" i="13" l="1"/>
  <c r="B622" i="13"/>
  <c r="I620" i="13"/>
  <c r="J620" i="13" s="1"/>
  <c r="K620" i="13" s="1"/>
  <c r="M620" i="13" s="1"/>
  <c r="D621" i="13"/>
  <c r="L621" i="13" s="1"/>
  <c r="C621" i="13"/>
  <c r="E622" i="13"/>
  <c r="I621" i="13" l="1"/>
  <c r="J621" i="13" s="1"/>
  <c r="D622" i="13"/>
  <c r="L622" i="13" s="1"/>
  <c r="C622" i="13"/>
  <c r="F624" i="13"/>
  <c r="B623" i="13"/>
  <c r="E623" i="13"/>
  <c r="D623" i="13" l="1"/>
  <c r="L623" i="13" s="1"/>
  <c r="C623" i="13"/>
  <c r="I622" i="13"/>
  <c r="J622" i="13" s="1"/>
  <c r="K622" i="13" s="1"/>
  <c r="M622" i="13" s="1"/>
  <c r="F625" i="13"/>
  <c r="B624" i="13"/>
  <c r="K621" i="13"/>
  <c r="M621" i="13" s="1"/>
  <c r="E624" i="13"/>
  <c r="D624" i="13" l="1"/>
  <c r="L624" i="13" s="1"/>
  <c r="C624" i="13"/>
  <c r="F626" i="13"/>
  <c r="B625" i="13"/>
  <c r="I623" i="13"/>
  <c r="J623" i="13" s="1"/>
  <c r="E625" i="13"/>
  <c r="D625" i="13" l="1"/>
  <c r="L625" i="13" s="1"/>
  <c r="C625" i="13"/>
  <c r="I624" i="13"/>
  <c r="J624" i="13" s="1"/>
  <c r="K624" i="13" s="1"/>
  <c r="M624" i="13" s="1"/>
  <c r="K623" i="13"/>
  <c r="M623" i="13" s="1"/>
  <c r="F627" i="13"/>
  <c r="B626" i="13"/>
  <c r="E626" i="13"/>
  <c r="F628" i="13" l="1"/>
  <c r="B627" i="13"/>
  <c r="D626" i="13"/>
  <c r="L626" i="13" s="1"/>
  <c r="C626" i="13"/>
  <c r="I625" i="13"/>
  <c r="J625" i="13" s="1"/>
  <c r="E627" i="13"/>
  <c r="M625" i="13" l="1"/>
  <c r="K625" i="13"/>
  <c r="K626" i="13"/>
  <c r="M626" i="13" s="1"/>
  <c r="I626" i="13"/>
  <c r="J626" i="13" s="1"/>
  <c r="D627" i="13"/>
  <c r="L627" i="13" s="1"/>
  <c r="C627" i="13"/>
  <c r="B628" i="13"/>
  <c r="F629" i="13"/>
  <c r="E628" i="13"/>
  <c r="F630" i="13" l="1"/>
  <c r="B629" i="13"/>
  <c r="I627" i="13"/>
  <c r="J627" i="13" s="1"/>
  <c r="D628" i="13"/>
  <c r="L628" i="13" s="1"/>
  <c r="C628" i="13"/>
  <c r="E629" i="13"/>
  <c r="I628" i="13" l="1"/>
  <c r="J628" i="13" s="1"/>
  <c r="K628" i="13" s="1"/>
  <c r="M628" i="13" s="1"/>
  <c r="D629" i="13"/>
  <c r="L629" i="13" s="1"/>
  <c r="C629" i="13"/>
  <c r="K627" i="13"/>
  <c r="M627" i="13" s="1"/>
  <c r="B630" i="13"/>
  <c r="F631" i="13"/>
  <c r="E630" i="13"/>
  <c r="D630" i="13" l="1"/>
  <c r="L630" i="13" s="1"/>
  <c r="C630" i="13"/>
  <c r="F632" i="13"/>
  <c r="B631" i="13"/>
  <c r="I629" i="13"/>
  <c r="J629" i="13" s="1"/>
  <c r="K629" i="13" s="1"/>
  <c r="M629" i="13" s="1"/>
  <c r="E631" i="13"/>
  <c r="D631" i="13" l="1"/>
  <c r="L631" i="13" s="1"/>
  <c r="C631" i="13"/>
  <c r="K630" i="13"/>
  <c r="I630" i="13"/>
  <c r="J630" i="13" s="1"/>
  <c r="B632" i="13"/>
  <c r="F633" i="13"/>
  <c r="M630" i="13"/>
  <c r="E632" i="13"/>
  <c r="B633" i="13" l="1"/>
  <c r="F634" i="13"/>
  <c r="K631" i="13"/>
  <c r="I631" i="13"/>
  <c r="J631" i="13" s="1"/>
  <c r="D632" i="13"/>
  <c r="L632" i="13" s="1"/>
  <c r="C632" i="13"/>
  <c r="M631" i="13"/>
  <c r="E633" i="13"/>
  <c r="K632" i="13" l="1"/>
  <c r="M632" i="13" s="1"/>
  <c r="I632" i="13"/>
  <c r="J632" i="13" s="1"/>
  <c r="B634" i="13"/>
  <c r="F635" i="13"/>
  <c r="D633" i="13"/>
  <c r="L633" i="13" s="1"/>
  <c r="C633" i="13"/>
  <c r="E634" i="13"/>
  <c r="K633" i="13" l="1"/>
  <c r="I633" i="13"/>
  <c r="J633" i="13" s="1"/>
  <c r="B635" i="13"/>
  <c r="F636" i="13"/>
  <c r="D634" i="13"/>
  <c r="L634" i="13" s="1"/>
  <c r="C634" i="13"/>
  <c r="E635" i="13"/>
  <c r="K634" i="13" l="1"/>
  <c r="I634" i="13"/>
  <c r="J634" i="13" s="1"/>
  <c r="B636" i="13"/>
  <c r="F637" i="13"/>
  <c r="M633" i="13"/>
  <c r="D635" i="13"/>
  <c r="L635" i="13" s="1"/>
  <c r="C635" i="13"/>
  <c r="E636" i="13"/>
  <c r="M634" i="13"/>
  <c r="B637" i="13" l="1"/>
  <c r="F638" i="13"/>
  <c r="K635" i="13"/>
  <c r="I635" i="13"/>
  <c r="J635" i="13" s="1"/>
  <c r="D636" i="13"/>
  <c r="L636" i="13" s="1"/>
  <c r="C636" i="13"/>
  <c r="E637" i="13"/>
  <c r="I636" i="13" l="1"/>
  <c r="J636" i="13" s="1"/>
  <c r="K636" i="13" s="1"/>
  <c r="M636" i="13" s="1"/>
  <c r="M635" i="13"/>
  <c r="B638" i="13"/>
  <c r="F639" i="13"/>
  <c r="D637" i="13"/>
  <c r="L637" i="13" s="1"/>
  <c r="C637" i="13"/>
  <c r="E638" i="13"/>
  <c r="D638" i="13" l="1"/>
  <c r="L638" i="13" s="1"/>
  <c r="C638" i="13"/>
  <c r="I637" i="13"/>
  <c r="J637" i="13" s="1"/>
  <c r="K637" i="13" s="1"/>
  <c r="M637" i="13" s="1"/>
  <c r="F640" i="13"/>
  <c r="B639" i="13"/>
  <c r="E639" i="13"/>
  <c r="D639" i="13" l="1"/>
  <c r="L639" i="13" s="1"/>
  <c r="C639" i="13"/>
  <c r="K638" i="13"/>
  <c r="I638" i="13"/>
  <c r="J638" i="13" s="1"/>
  <c r="F641" i="13"/>
  <c r="B640" i="13"/>
  <c r="M638" i="13"/>
  <c r="E640" i="13"/>
  <c r="D640" i="13" l="1"/>
  <c r="L640" i="13" s="1"/>
  <c r="C640" i="13"/>
  <c r="K639" i="13"/>
  <c r="M639" i="13" s="1"/>
  <c r="I639" i="13"/>
  <c r="J639" i="13" s="1"/>
  <c r="B641" i="13"/>
  <c r="F642" i="13"/>
  <c r="E641" i="13"/>
  <c r="F643" i="13" l="1"/>
  <c r="B642" i="13"/>
  <c r="I640" i="13"/>
  <c r="J640" i="13" s="1"/>
  <c r="D641" i="13"/>
  <c r="L641" i="13" s="1"/>
  <c r="C641" i="13"/>
  <c r="E642" i="13"/>
  <c r="I641" i="13" l="1"/>
  <c r="J641" i="13" s="1"/>
  <c r="K641" i="13" s="1"/>
  <c r="M641" i="13" s="1"/>
  <c r="D642" i="13"/>
  <c r="L642" i="13" s="1"/>
  <c r="C642" i="13"/>
  <c r="K640" i="13"/>
  <c r="M640" i="13" s="1"/>
  <c r="B643" i="13"/>
  <c r="F644" i="13"/>
  <c r="E643" i="13"/>
  <c r="D643" i="13" l="1"/>
  <c r="L643" i="13" s="1"/>
  <c r="C643" i="13"/>
  <c r="F645" i="13"/>
  <c r="B644" i="13"/>
  <c r="K642" i="13"/>
  <c r="I642" i="13"/>
  <c r="J642" i="13" s="1"/>
  <c r="E644" i="13"/>
  <c r="M642" i="13" l="1"/>
  <c r="D644" i="13"/>
  <c r="L644" i="13" s="1"/>
  <c r="C644" i="13"/>
  <c r="I643" i="13"/>
  <c r="J643" i="13" s="1"/>
  <c r="K643" i="13" s="1"/>
  <c r="F646" i="13"/>
  <c r="B645" i="13"/>
  <c r="E645" i="13"/>
  <c r="M643" i="13" l="1"/>
  <c r="D645" i="13"/>
  <c r="L645" i="13" s="1"/>
  <c r="C645" i="13"/>
  <c r="I644" i="13"/>
  <c r="J644" i="13" s="1"/>
  <c r="K644" i="13" s="1"/>
  <c r="M644" i="13" s="1"/>
  <c r="F647" i="13"/>
  <c r="B646" i="13"/>
  <c r="E646" i="13"/>
  <c r="D646" i="13" l="1"/>
  <c r="L646" i="13" s="1"/>
  <c r="C646" i="13"/>
  <c r="K645" i="13"/>
  <c r="I645" i="13"/>
  <c r="J645" i="13" s="1"/>
  <c r="F648" i="13"/>
  <c r="B647" i="13"/>
  <c r="M645" i="13"/>
  <c r="E647" i="13"/>
  <c r="D647" i="13" l="1"/>
  <c r="L647" i="13" s="1"/>
  <c r="C647" i="13"/>
  <c r="K646" i="13"/>
  <c r="I646" i="13"/>
  <c r="J646" i="13" s="1"/>
  <c r="F649" i="13"/>
  <c r="B648" i="13"/>
  <c r="M646" i="13"/>
  <c r="E648" i="13"/>
  <c r="D648" i="13" l="1"/>
  <c r="L648" i="13" s="1"/>
  <c r="C648" i="13"/>
  <c r="K647" i="13"/>
  <c r="I647" i="13"/>
  <c r="J647" i="13" s="1"/>
  <c r="F650" i="13"/>
  <c r="B649" i="13"/>
  <c r="M647" i="13"/>
  <c r="E649" i="13"/>
  <c r="D649" i="13" l="1"/>
  <c r="L649" i="13" s="1"/>
  <c r="C649" i="13"/>
  <c r="K648" i="13"/>
  <c r="M648" i="13" s="1"/>
  <c r="I648" i="13"/>
  <c r="J648" i="13" s="1"/>
  <c r="F651" i="13"/>
  <c r="B650" i="13"/>
  <c r="E650" i="13"/>
  <c r="D650" i="13" l="1"/>
  <c r="L650" i="13" s="1"/>
  <c r="C650" i="13"/>
  <c r="K649" i="13"/>
  <c r="I649" i="13"/>
  <c r="J649" i="13" s="1"/>
  <c r="F652" i="13"/>
  <c r="B651" i="13"/>
  <c r="E651" i="13"/>
  <c r="D651" i="13" l="1"/>
  <c r="L651" i="13" s="1"/>
  <c r="C651" i="13"/>
  <c r="M649" i="13"/>
  <c r="I650" i="13"/>
  <c r="J650" i="13" s="1"/>
  <c r="K650" i="13" s="1"/>
  <c r="M650" i="13" s="1"/>
  <c r="F653" i="13"/>
  <c r="B652" i="13"/>
  <c r="E652" i="13"/>
  <c r="F654" i="13" l="1"/>
  <c r="B653" i="13"/>
  <c r="K651" i="13"/>
  <c r="M651" i="13" s="1"/>
  <c r="I651" i="13"/>
  <c r="J651" i="13" s="1"/>
  <c r="D652" i="13"/>
  <c r="L652" i="13" s="1"/>
  <c r="C652" i="13"/>
  <c r="E653" i="13"/>
  <c r="I652" i="13" l="1"/>
  <c r="J652" i="13" s="1"/>
  <c r="K652" i="13" s="1"/>
  <c r="M652" i="13" s="1"/>
  <c r="D653" i="13"/>
  <c r="L653" i="13" s="1"/>
  <c r="C653" i="13"/>
  <c r="B654" i="13"/>
  <c r="F655" i="13"/>
  <c r="E654" i="13"/>
  <c r="B655" i="13" l="1"/>
  <c r="F656" i="13"/>
  <c r="I653" i="13"/>
  <c r="J653" i="13" s="1"/>
  <c r="K653" i="13" s="1"/>
  <c r="M653" i="13" s="1"/>
  <c r="D654" i="13"/>
  <c r="L654" i="13" s="1"/>
  <c r="C654" i="13"/>
  <c r="E655" i="13"/>
  <c r="K654" i="13" l="1"/>
  <c r="I654" i="13"/>
  <c r="J654" i="13" s="1"/>
  <c r="B656" i="13"/>
  <c r="F657" i="13"/>
  <c r="D655" i="13"/>
  <c r="L655" i="13" s="1"/>
  <c r="C655" i="13"/>
  <c r="E656" i="13"/>
  <c r="K655" i="13" l="1"/>
  <c r="M655" i="13" s="1"/>
  <c r="I655" i="13"/>
  <c r="J655" i="13" s="1"/>
  <c r="B657" i="13"/>
  <c r="F658" i="13"/>
  <c r="M654" i="13"/>
  <c r="D656" i="13"/>
  <c r="L656" i="13" s="1"/>
  <c r="C656" i="13"/>
  <c r="E657" i="13"/>
  <c r="I656" i="13" l="1"/>
  <c r="J656" i="13" s="1"/>
  <c r="K656" i="13" s="1"/>
  <c r="M656" i="13" s="1"/>
  <c r="B658" i="13"/>
  <c r="F659" i="13"/>
  <c r="D657" i="13"/>
  <c r="L657" i="13" s="1"/>
  <c r="C657" i="13"/>
  <c r="E658" i="13"/>
  <c r="I657" i="13" l="1"/>
  <c r="J657" i="13" s="1"/>
  <c r="K657" i="13" s="1"/>
  <c r="M657" i="13" s="1"/>
  <c r="F660" i="13"/>
  <c r="B659" i="13"/>
  <c r="D658" i="13"/>
  <c r="L658" i="13" s="1"/>
  <c r="C658" i="13"/>
  <c r="E659" i="13"/>
  <c r="I658" i="13" l="1"/>
  <c r="J658" i="13" s="1"/>
  <c r="K658" i="13" s="1"/>
  <c r="M658" i="13" s="1"/>
  <c r="D659" i="13"/>
  <c r="L659" i="13" s="1"/>
  <c r="C659" i="13"/>
  <c r="B660" i="13"/>
  <c r="F661" i="13"/>
  <c r="E660" i="13"/>
  <c r="F662" i="13" l="1"/>
  <c r="B661" i="13"/>
  <c r="I659" i="13"/>
  <c r="J659" i="13" s="1"/>
  <c r="K659" i="13" s="1"/>
  <c r="M659" i="13" s="1"/>
  <c r="D660" i="13"/>
  <c r="L660" i="13" s="1"/>
  <c r="C660" i="13"/>
  <c r="E661" i="13"/>
  <c r="I660" i="13" l="1"/>
  <c r="J660" i="13" s="1"/>
  <c r="K660" i="13" s="1"/>
  <c r="M660" i="13" s="1"/>
  <c r="D661" i="13"/>
  <c r="L661" i="13" s="1"/>
  <c r="C661" i="13"/>
  <c r="B662" i="13"/>
  <c r="F663" i="13"/>
  <c r="E662" i="13"/>
  <c r="F664" i="13" l="1"/>
  <c r="B663" i="13"/>
  <c r="I661" i="13"/>
  <c r="J661" i="13" s="1"/>
  <c r="K661" i="13" s="1"/>
  <c r="M661" i="13" s="1"/>
  <c r="D662" i="13"/>
  <c r="L662" i="13" s="1"/>
  <c r="C662" i="13"/>
  <c r="E663" i="13"/>
  <c r="I662" i="13" l="1"/>
  <c r="J662" i="13" s="1"/>
  <c r="D663" i="13"/>
  <c r="L663" i="13" s="1"/>
  <c r="C663" i="13"/>
  <c r="B664" i="13"/>
  <c r="F665" i="13"/>
  <c r="E664" i="13"/>
  <c r="B665" i="13" l="1"/>
  <c r="F666" i="13"/>
  <c r="K663" i="13"/>
  <c r="I663" i="13"/>
  <c r="J663" i="13" s="1"/>
  <c r="M662" i="13"/>
  <c r="D664" i="13"/>
  <c r="L664" i="13" s="1"/>
  <c r="C664" i="13"/>
  <c r="K662" i="13"/>
  <c r="M663" i="13"/>
  <c r="E665" i="13"/>
  <c r="K664" i="13" l="1"/>
  <c r="M664" i="13" s="1"/>
  <c r="I664" i="13"/>
  <c r="J664" i="13" s="1"/>
  <c r="F667" i="13"/>
  <c r="B666" i="13"/>
  <c r="D665" i="13"/>
  <c r="L665" i="13" s="1"/>
  <c r="C665" i="13"/>
  <c r="E666" i="13"/>
  <c r="K665" i="13" l="1"/>
  <c r="I665" i="13"/>
  <c r="J665" i="13" s="1"/>
  <c r="D666" i="13"/>
  <c r="L666" i="13" s="1"/>
  <c r="C666" i="13"/>
  <c r="B667" i="13"/>
  <c r="F668" i="13"/>
  <c r="E667" i="13"/>
  <c r="F669" i="13" l="1"/>
  <c r="B668" i="13"/>
  <c r="I666" i="13"/>
  <c r="J666" i="13" s="1"/>
  <c r="K666" i="13" s="1"/>
  <c r="M666" i="13" s="1"/>
  <c r="M665" i="13"/>
  <c r="D667" i="13"/>
  <c r="L667" i="13" s="1"/>
  <c r="C667" i="13"/>
  <c r="E668" i="13"/>
  <c r="D668" i="13" l="1"/>
  <c r="L668" i="13" s="1"/>
  <c r="C668" i="13"/>
  <c r="K667" i="13"/>
  <c r="I667" i="13"/>
  <c r="J667" i="13" s="1"/>
  <c r="B669" i="13"/>
  <c r="F670" i="13"/>
  <c r="E669" i="13"/>
  <c r="M667" i="13" l="1"/>
  <c r="F671" i="13"/>
  <c r="B670" i="13"/>
  <c r="I668" i="13"/>
  <c r="J668" i="13" s="1"/>
  <c r="K668" i="13" s="1"/>
  <c r="M668" i="13" s="1"/>
  <c r="D669" i="13"/>
  <c r="L669" i="13" s="1"/>
  <c r="C669" i="13"/>
  <c r="E670" i="13"/>
  <c r="I669" i="13" l="1"/>
  <c r="J669" i="13" s="1"/>
  <c r="D670" i="13"/>
  <c r="L670" i="13" s="1"/>
  <c r="C670" i="13"/>
  <c r="F672" i="13"/>
  <c r="B671" i="13"/>
  <c r="E671" i="13"/>
  <c r="D671" i="13" l="1"/>
  <c r="L671" i="13" s="1"/>
  <c r="C671" i="13"/>
  <c r="K670" i="13"/>
  <c r="I670" i="13"/>
  <c r="J670" i="13" s="1"/>
  <c r="M669" i="13"/>
  <c r="F673" i="13"/>
  <c r="B672" i="13"/>
  <c r="K669" i="13"/>
  <c r="M670" i="13"/>
  <c r="E672" i="13"/>
  <c r="D672" i="13" l="1"/>
  <c r="L672" i="13" s="1"/>
  <c r="C672" i="13"/>
  <c r="F674" i="13"/>
  <c r="B673" i="13"/>
  <c r="I671" i="13"/>
  <c r="J671" i="13" s="1"/>
  <c r="K671" i="13" s="1"/>
  <c r="M671" i="13" s="1"/>
  <c r="E673" i="13"/>
  <c r="D673" i="13" l="1"/>
  <c r="L673" i="13" s="1"/>
  <c r="C673" i="13"/>
  <c r="K672" i="13"/>
  <c r="M672" i="13" s="1"/>
  <c r="I672" i="13"/>
  <c r="J672" i="13" s="1"/>
  <c r="B674" i="13"/>
  <c r="F675" i="13"/>
  <c r="E674" i="13"/>
  <c r="F676" i="13" l="1"/>
  <c r="B675" i="13"/>
  <c r="I673" i="13"/>
  <c r="J673" i="13" s="1"/>
  <c r="D674" i="13"/>
  <c r="L674" i="13" s="1"/>
  <c r="C674" i="13"/>
  <c r="E675" i="13"/>
  <c r="I674" i="13" l="1"/>
  <c r="J674" i="13" s="1"/>
  <c r="K674" i="13" s="1"/>
  <c r="M674" i="13" s="1"/>
  <c r="D675" i="13"/>
  <c r="L675" i="13" s="1"/>
  <c r="C675" i="13"/>
  <c r="K673" i="13"/>
  <c r="M673" i="13" s="1"/>
  <c r="B676" i="13"/>
  <c r="F677" i="13"/>
  <c r="E676" i="13"/>
  <c r="D676" i="13" l="1"/>
  <c r="L676" i="13" s="1"/>
  <c r="C676" i="13"/>
  <c r="F678" i="13"/>
  <c r="B677" i="13"/>
  <c r="I675" i="13"/>
  <c r="J675" i="13" s="1"/>
  <c r="E677" i="13"/>
  <c r="D677" i="13" l="1"/>
  <c r="L677" i="13" s="1"/>
  <c r="C677" i="13"/>
  <c r="I676" i="13"/>
  <c r="J676" i="13" s="1"/>
  <c r="K676" i="13" s="1"/>
  <c r="K675" i="13"/>
  <c r="M675" i="13" s="1"/>
  <c r="F679" i="13"/>
  <c r="B678" i="13"/>
  <c r="E678" i="13"/>
  <c r="F680" i="13" l="1"/>
  <c r="B679" i="13"/>
  <c r="D678" i="13"/>
  <c r="L678" i="13" s="1"/>
  <c r="C678" i="13"/>
  <c r="M676" i="13"/>
  <c r="I677" i="13"/>
  <c r="J677" i="13" s="1"/>
  <c r="E679" i="13"/>
  <c r="M677" i="13" l="1"/>
  <c r="K677" i="13"/>
  <c r="K678" i="13"/>
  <c r="M678" i="13" s="1"/>
  <c r="I678" i="13"/>
  <c r="J678" i="13" s="1"/>
  <c r="D679" i="13"/>
  <c r="L679" i="13" s="1"/>
  <c r="C679" i="13"/>
  <c r="B680" i="13"/>
  <c r="F681" i="13"/>
  <c r="E680" i="13"/>
  <c r="D680" i="13" l="1"/>
  <c r="L680" i="13" s="1"/>
  <c r="C680" i="13"/>
  <c r="B681" i="13"/>
  <c r="F682" i="13"/>
  <c r="K679" i="13"/>
  <c r="I679" i="13"/>
  <c r="J679" i="13" s="1"/>
  <c r="E681" i="13"/>
  <c r="M679" i="13" l="1"/>
  <c r="F683" i="13"/>
  <c r="B682" i="13"/>
  <c r="I680" i="13"/>
  <c r="J680" i="13" s="1"/>
  <c r="K680" i="13" s="1"/>
  <c r="M680" i="13" s="1"/>
  <c r="D681" i="13"/>
  <c r="L681" i="13" s="1"/>
  <c r="C681" i="13"/>
  <c r="E682" i="13"/>
  <c r="I681" i="13" l="1"/>
  <c r="J681" i="13" s="1"/>
  <c r="K681" i="13" s="1"/>
  <c r="F684" i="13"/>
  <c r="B683" i="13"/>
  <c r="D682" i="13"/>
  <c r="L682" i="13" s="1"/>
  <c r="C682" i="13"/>
  <c r="E683" i="13"/>
  <c r="K682" i="13" l="1"/>
  <c r="M682" i="13" s="1"/>
  <c r="I682" i="13"/>
  <c r="J682" i="13" s="1"/>
  <c r="D683" i="13"/>
  <c r="L683" i="13" s="1"/>
  <c r="C683" i="13"/>
  <c r="M681" i="13"/>
  <c r="F685" i="13"/>
  <c r="B684" i="13"/>
  <c r="E684" i="13"/>
  <c r="B685" i="13" l="1"/>
  <c r="F686" i="13"/>
  <c r="K683" i="13"/>
  <c r="M683" i="13" s="1"/>
  <c r="I683" i="13"/>
  <c r="J683" i="13" s="1"/>
  <c r="D684" i="13"/>
  <c r="L684" i="13" s="1"/>
  <c r="C684" i="13"/>
  <c r="E685" i="13"/>
  <c r="I684" i="13" l="1"/>
  <c r="J684" i="13" s="1"/>
  <c r="B686" i="13"/>
  <c r="F687" i="13"/>
  <c r="D685" i="13"/>
  <c r="L685" i="13" s="1"/>
  <c r="C685" i="13"/>
  <c r="E686" i="13"/>
  <c r="I685" i="13" l="1"/>
  <c r="J685" i="13" s="1"/>
  <c r="K685" i="13" s="1"/>
  <c r="M685" i="13" s="1"/>
  <c r="B687" i="13"/>
  <c r="F688" i="13"/>
  <c r="D686" i="13"/>
  <c r="L686" i="13" s="1"/>
  <c r="C686" i="13"/>
  <c r="K684" i="13"/>
  <c r="M684" i="13" s="1"/>
  <c r="E687" i="13"/>
  <c r="I686" i="13" l="1"/>
  <c r="J686" i="13" s="1"/>
  <c r="B688" i="13"/>
  <c r="F689" i="13"/>
  <c r="D687" i="13"/>
  <c r="L687" i="13" s="1"/>
  <c r="C687" i="13"/>
  <c r="E688" i="13"/>
  <c r="I687" i="13" l="1"/>
  <c r="J687" i="13" s="1"/>
  <c r="K687" i="13" s="1"/>
  <c r="M687" i="13" s="1"/>
  <c r="B689" i="13"/>
  <c r="F690" i="13"/>
  <c r="D688" i="13"/>
  <c r="L688" i="13" s="1"/>
  <c r="C688" i="13"/>
  <c r="K686" i="13"/>
  <c r="M686" i="13" s="1"/>
  <c r="E689" i="13"/>
  <c r="I688" i="13" l="1"/>
  <c r="J688" i="13" s="1"/>
  <c r="K688" i="13" s="1"/>
  <c r="F691" i="13"/>
  <c r="B690" i="13"/>
  <c r="D689" i="13"/>
  <c r="L689" i="13" s="1"/>
  <c r="C689" i="13"/>
  <c r="E690" i="13"/>
  <c r="K689" i="13" l="1"/>
  <c r="I689" i="13"/>
  <c r="J689" i="13" s="1"/>
  <c r="D690" i="13"/>
  <c r="L690" i="13" s="1"/>
  <c r="C690" i="13"/>
  <c r="M688" i="13"/>
  <c r="B691" i="13"/>
  <c r="F692" i="13"/>
  <c r="E691" i="13"/>
  <c r="M689" i="13"/>
  <c r="D691" i="13" l="1"/>
  <c r="L691" i="13" s="1"/>
  <c r="C691" i="13"/>
  <c r="K690" i="13"/>
  <c r="I690" i="13"/>
  <c r="J690" i="13" s="1"/>
  <c r="F693" i="13"/>
  <c r="B692" i="13"/>
  <c r="E692" i="13"/>
  <c r="D692" i="13" l="1"/>
  <c r="L692" i="13" s="1"/>
  <c r="C692" i="13"/>
  <c r="M690" i="13"/>
  <c r="I691" i="13"/>
  <c r="J691" i="13" s="1"/>
  <c r="K691" i="13" s="1"/>
  <c r="M691" i="13" s="1"/>
  <c r="B693" i="13"/>
  <c r="F694" i="13"/>
  <c r="E693" i="13"/>
  <c r="F695" i="13" l="1"/>
  <c r="B694" i="13"/>
  <c r="D693" i="13"/>
  <c r="L693" i="13" s="1"/>
  <c r="C693" i="13"/>
  <c r="I692" i="13"/>
  <c r="J692" i="13" s="1"/>
  <c r="E694" i="13"/>
  <c r="I693" i="13" l="1"/>
  <c r="J693" i="13" s="1"/>
  <c r="K693" i="13" s="1"/>
  <c r="M693" i="13" s="1"/>
  <c r="D694" i="13"/>
  <c r="L694" i="13" s="1"/>
  <c r="C694" i="13"/>
  <c r="K692" i="13"/>
  <c r="M692" i="13" s="1"/>
  <c r="F696" i="13"/>
  <c r="B695" i="13"/>
  <c r="E695" i="13"/>
  <c r="F697" i="13" l="1"/>
  <c r="B696" i="13"/>
  <c r="D695" i="13"/>
  <c r="L695" i="13" s="1"/>
  <c r="C695" i="13"/>
  <c r="I694" i="13"/>
  <c r="J694" i="13" s="1"/>
  <c r="E696" i="13"/>
  <c r="I695" i="13" l="1"/>
  <c r="J695" i="13" s="1"/>
  <c r="K695" i="13" s="1"/>
  <c r="M695" i="13" s="1"/>
  <c r="D696" i="13"/>
  <c r="L696" i="13" s="1"/>
  <c r="C696" i="13"/>
  <c r="K694" i="13"/>
  <c r="M694" i="13" s="1"/>
  <c r="B697" i="13"/>
  <c r="F698" i="13"/>
  <c r="E697" i="13"/>
  <c r="I696" i="13" l="1"/>
  <c r="J696" i="13" s="1"/>
  <c r="F699" i="13"/>
  <c r="B698" i="13"/>
  <c r="D697" i="13"/>
  <c r="L697" i="13" s="1"/>
  <c r="C697" i="13"/>
  <c r="E698" i="13"/>
  <c r="I697" i="13" l="1"/>
  <c r="J697" i="13" s="1"/>
  <c r="K697" i="13" s="1"/>
  <c r="M697" i="13" s="1"/>
  <c r="D698" i="13"/>
  <c r="L698" i="13" s="1"/>
  <c r="C698" i="13"/>
  <c r="B699" i="13"/>
  <c r="F700" i="13"/>
  <c r="K696" i="13"/>
  <c r="M696" i="13" s="1"/>
  <c r="E699" i="13"/>
  <c r="D699" i="13" l="1"/>
  <c r="L699" i="13" s="1"/>
  <c r="C699" i="13"/>
  <c r="K698" i="13"/>
  <c r="I698" i="13"/>
  <c r="J698" i="13" s="1"/>
  <c r="F701" i="13"/>
  <c r="B700" i="13"/>
  <c r="E700" i="13"/>
  <c r="D700" i="13" l="1"/>
  <c r="L700" i="13" s="1"/>
  <c r="C700" i="13"/>
  <c r="M698" i="13"/>
  <c r="I699" i="13"/>
  <c r="J699" i="13" s="1"/>
  <c r="K699" i="13" s="1"/>
  <c r="M699" i="13" s="1"/>
  <c r="F702" i="13"/>
  <c r="B701" i="13"/>
  <c r="E701" i="13"/>
  <c r="F703" i="13" l="1"/>
  <c r="B702" i="13"/>
  <c r="I700" i="13"/>
  <c r="J700" i="13" s="1"/>
  <c r="D701" i="13"/>
  <c r="L701" i="13" s="1"/>
  <c r="C701" i="13"/>
  <c r="E702" i="13"/>
  <c r="I701" i="13" l="1"/>
  <c r="J701" i="13" s="1"/>
  <c r="K701" i="13" s="1"/>
  <c r="M701" i="13" s="1"/>
  <c r="D702" i="13"/>
  <c r="L702" i="13" s="1"/>
  <c r="C702" i="13"/>
  <c r="K700" i="13"/>
  <c r="M700" i="13" s="1"/>
  <c r="B703" i="13"/>
  <c r="F704" i="13"/>
  <c r="E703" i="13"/>
  <c r="F705" i="13" l="1"/>
  <c r="B704" i="13"/>
  <c r="D703" i="13"/>
  <c r="L703" i="13" s="1"/>
  <c r="C703" i="13"/>
  <c r="I702" i="13"/>
  <c r="J702" i="13" s="1"/>
  <c r="K702" i="13" s="1"/>
  <c r="M702" i="13" s="1"/>
  <c r="E704" i="13"/>
  <c r="I703" i="13" l="1"/>
  <c r="J703" i="13" s="1"/>
  <c r="K703" i="13" s="1"/>
  <c r="M703" i="13" s="1"/>
  <c r="D704" i="13"/>
  <c r="L704" i="13" s="1"/>
  <c r="C704" i="13"/>
  <c r="B705" i="13"/>
  <c r="F706" i="13"/>
  <c r="E705" i="13"/>
  <c r="F707" i="13" l="1"/>
  <c r="B706" i="13"/>
  <c r="I704" i="13"/>
  <c r="J704" i="13" s="1"/>
  <c r="K704" i="13" s="1"/>
  <c r="D705" i="13"/>
  <c r="L705" i="13" s="1"/>
  <c r="C705" i="13"/>
  <c r="E706" i="13"/>
  <c r="I705" i="13" l="1"/>
  <c r="J705" i="13" s="1"/>
  <c r="K705" i="13" s="1"/>
  <c r="M705" i="13" s="1"/>
  <c r="M704" i="13"/>
  <c r="D706" i="13"/>
  <c r="L706" i="13" s="1"/>
  <c r="C706" i="13"/>
  <c r="B707" i="13"/>
  <c r="F708" i="13"/>
  <c r="E707" i="13"/>
  <c r="D707" i="13" l="1"/>
  <c r="L707" i="13" s="1"/>
  <c r="C707" i="13"/>
  <c r="F709" i="13"/>
  <c r="B708" i="13"/>
  <c r="I706" i="13"/>
  <c r="J706" i="13" s="1"/>
  <c r="E708" i="13"/>
  <c r="M706" i="13" l="1"/>
  <c r="K706" i="13"/>
  <c r="D708" i="13"/>
  <c r="L708" i="13" s="1"/>
  <c r="C708" i="13"/>
  <c r="K707" i="13"/>
  <c r="M707" i="13" s="1"/>
  <c r="I707" i="13"/>
  <c r="J707" i="13" s="1"/>
  <c r="F710" i="13"/>
  <c r="B709" i="13"/>
  <c r="E709" i="13"/>
  <c r="D709" i="13" l="1"/>
  <c r="L709" i="13" s="1"/>
  <c r="C709" i="13"/>
  <c r="I708" i="13"/>
  <c r="J708" i="13" s="1"/>
  <c r="K708" i="13" s="1"/>
  <c r="F711" i="13"/>
  <c r="B710" i="13"/>
  <c r="E710" i="13"/>
  <c r="M708" i="13" l="1"/>
  <c r="D710" i="13"/>
  <c r="L710" i="13" s="1"/>
  <c r="C710" i="13"/>
  <c r="I709" i="13"/>
  <c r="J709" i="13" s="1"/>
  <c r="K709" i="13" s="1"/>
  <c r="M709" i="13" s="1"/>
  <c r="F712" i="13"/>
  <c r="B711" i="13"/>
  <c r="E711" i="13"/>
  <c r="D711" i="13" l="1"/>
  <c r="L711" i="13" s="1"/>
  <c r="C711" i="13"/>
  <c r="I710" i="13"/>
  <c r="J710" i="13" s="1"/>
  <c r="K710" i="13" s="1"/>
  <c r="M710" i="13" s="1"/>
  <c r="F713" i="13"/>
  <c r="B712" i="13"/>
  <c r="E712" i="13"/>
  <c r="D712" i="13" l="1"/>
  <c r="L712" i="13" s="1"/>
  <c r="C712" i="13"/>
  <c r="I711" i="13"/>
  <c r="J711" i="13" s="1"/>
  <c r="K711" i="13" s="1"/>
  <c r="M711" i="13" s="1"/>
  <c r="F714" i="13"/>
  <c r="B713" i="13"/>
  <c r="E713" i="13"/>
  <c r="D713" i="13" l="1"/>
  <c r="L713" i="13" s="1"/>
  <c r="C713" i="13"/>
  <c r="I712" i="13"/>
  <c r="J712" i="13" s="1"/>
  <c r="K712" i="13" s="1"/>
  <c r="M712" i="13" s="1"/>
  <c r="F715" i="13"/>
  <c r="B714" i="13"/>
  <c r="E714" i="13"/>
  <c r="D714" i="13" l="1"/>
  <c r="L714" i="13" s="1"/>
  <c r="C714" i="13"/>
  <c r="I713" i="13"/>
  <c r="J713" i="13" s="1"/>
  <c r="K713" i="13" s="1"/>
  <c r="M713" i="13" s="1"/>
  <c r="B715" i="13"/>
  <c r="F716" i="13"/>
  <c r="E715" i="13"/>
  <c r="F717" i="13" l="1"/>
  <c r="B716" i="13"/>
  <c r="I714" i="13"/>
  <c r="J714" i="13" s="1"/>
  <c r="K714" i="13" s="1"/>
  <c r="M714" i="13" s="1"/>
  <c r="D715" i="13"/>
  <c r="L715" i="13" s="1"/>
  <c r="C715" i="13"/>
  <c r="E716" i="13"/>
  <c r="I715" i="13" l="1"/>
  <c r="J715" i="13" s="1"/>
  <c r="K715" i="13" s="1"/>
  <c r="M715" i="13" s="1"/>
  <c r="D716" i="13"/>
  <c r="L716" i="13" s="1"/>
  <c r="C716" i="13"/>
  <c r="B717" i="13"/>
  <c r="F718" i="13"/>
  <c r="E717" i="13"/>
  <c r="F719" i="13" l="1"/>
  <c r="B718" i="13"/>
  <c r="I716" i="13"/>
  <c r="J716" i="13" s="1"/>
  <c r="D717" i="13"/>
  <c r="L717" i="13" s="1"/>
  <c r="C717" i="13"/>
  <c r="E718" i="13"/>
  <c r="I717" i="13" l="1"/>
  <c r="J717" i="13" s="1"/>
  <c r="K717" i="13" s="1"/>
  <c r="M717" i="13" s="1"/>
  <c r="D718" i="13"/>
  <c r="L718" i="13" s="1"/>
  <c r="C718" i="13"/>
  <c r="K716" i="13"/>
  <c r="M716" i="13" s="1"/>
  <c r="B719" i="13"/>
  <c r="F720" i="13"/>
  <c r="E719" i="13"/>
  <c r="F721" i="13" l="1"/>
  <c r="B720" i="13"/>
  <c r="D719" i="13"/>
  <c r="L719" i="13" s="1"/>
  <c r="C719" i="13"/>
  <c r="I718" i="13"/>
  <c r="J718" i="13" s="1"/>
  <c r="E720" i="13"/>
  <c r="I719" i="13" l="1"/>
  <c r="J719" i="13" s="1"/>
  <c r="K719" i="13" s="1"/>
  <c r="D720" i="13"/>
  <c r="L720" i="13" s="1"/>
  <c r="C720" i="13"/>
  <c r="K718" i="13"/>
  <c r="M718" i="13" s="1"/>
  <c r="F722" i="13"/>
  <c r="B721" i="13"/>
  <c r="E721" i="13"/>
  <c r="F723" i="13" l="1"/>
  <c r="B722" i="13"/>
  <c r="D721" i="13"/>
  <c r="L721" i="13" s="1"/>
  <c r="C721" i="13"/>
  <c r="I720" i="13"/>
  <c r="J720" i="13" s="1"/>
  <c r="K720" i="13" s="1"/>
  <c r="M719" i="13"/>
  <c r="E722" i="13"/>
  <c r="M720" i="13" l="1"/>
  <c r="I721" i="13"/>
  <c r="J721" i="13" s="1"/>
  <c r="K721" i="13" s="1"/>
  <c r="M721" i="13" s="1"/>
  <c r="D722" i="13"/>
  <c r="L722" i="13" s="1"/>
  <c r="C722" i="13"/>
  <c r="F724" i="13"/>
  <c r="B723" i="13"/>
  <c r="E723" i="13"/>
  <c r="D723" i="13" l="1"/>
  <c r="L723" i="13" s="1"/>
  <c r="C723" i="13"/>
  <c r="F725" i="13"/>
  <c r="B724" i="13"/>
  <c r="I722" i="13"/>
  <c r="J722" i="13" s="1"/>
  <c r="E724" i="13"/>
  <c r="K722" i="13" l="1"/>
  <c r="M722" i="13" s="1"/>
  <c r="D724" i="13"/>
  <c r="L724" i="13" s="1"/>
  <c r="C724" i="13"/>
  <c r="I723" i="13"/>
  <c r="J723" i="13" s="1"/>
  <c r="K723" i="13" s="1"/>
  <c r="M723" i="13" s="1"/>
  <c r="B725" i="13"/>
  <c r="F726" i="13"/>
  <c r="E725" i="13"/>
  <c r="F727" i="13" l="1"/>
  <c r="B726" i="13"/>
  <c r="I724" i="13"/>
  <c r="J724" i="13" s="1"/>
  <c r="D725" i="13"/>
  <c r="L725" i="13" s="1"/>
  <c r="C725" i="13"/>
  <c r="E726" i="13"/>
  <c r="I725" i="13" l="1"/>
  <c r="J725" i="13" s="1"/>
  <c r="K725" i="13" s="1"/>
  <c r="M725" i="13" s="1"/>
  <c r="D726" i="13"/>
  <c r="L726" i="13" s="1"/>
  <c r="C726" i="13"/>
  <c r="K724" i="13"/>
  <c r="M724" i="13" s="1"/>
  <c r="B727" i="13"/>
  <c r="F728" i="13"/>
  <c r="E727" i="13"/>
  <c r="D727" i="13" l="1"/>
  <c r="L727" i="13" s="1"/>
  <c r="C727" i="13"/>
  <c r="F729" i="13"/>
  <c r="B728" i="13"/>
  <c r="I726" i="13"/>
  <c r="J726" i="13" s="1"/>
  <c r="K726" i="13" s="1"/>
  <c r="M726" i="13" s="1"/>
  <c r="E728" i="13"/>
  <c r="D728" i="13" l="1"/>
  <c r="L728" i="13" s="1"/>
  <c r="C728" i="13"/>
  <c r="I727" i="13"/>
  <c r="J727" i="13" s="1"/>
  <c r="K727" i="13" s="1"/>
  <c r="F730" i="13"/>
  <c r="B729" i="13"/>
  <c r="E729" i="13"/>
  <c r="D729" i="13" l="1"/>
  <c r="L729" i="13" s="1"/>
  <c r="C729" i="13"/>
  <c r="M727" i="13"/>
  <c r="I728" i="13"/>
  <c r="J728" i="13" s="1"/>
  <c r="K728" i="13" s="1"/>
  <c r="M728" i="13" s="1"/>
  <c r="F731" i="13"/>
  <c r="B730" i="13"/>
  <c r="E730" i="13"/>
  <c r="F732" i="13" l="1"/>
  <c r="B731" i="13"/>
  <c r="I729" i="13"/>
  <c r="J729" i="13" s="1"/>
  <c r="D730" i="13"/>
  <c r="L730" i="13" s="1"/>
  <c r="C730" i="13"/>
  <c r="E731" i="13"/>
  <c r="I730" i="13" l="1"/>
  <c r="J730" i="13" s="1"/>
  <c r="K730" i="13" s="1"/>
  <c r="M730" i="13" s="1"/>
  <c r="D731" i="13"/>
  <c r="L731" i="13" s="1"/>
  <c r="C731" i="13"/>
  <c r="K729" i="13"/>
  <c r="M729" i="13" s="1"/>
  <c r="F733" i="13"/>
  <c r="B732" i="13"/>
  <c r="E732" i="13"/>
  <c r="D732" i="13" l="1"/>
  <c r="L732" i="13" s="1"/>
  <c r="C732" i="13"/>
  <c r="F734" i="13"/>
  <c r="B733" i="13"/>
  <c r="I731" i="13"/>
  <c r="J731" i="13" s="1"/>
  <c r="E733" i="13"/>
  <c r="D733" i="13" l="1"/>
  <c r="L733" i="13" s="1"/>
  <c r="C733" i="13"/>
  <c r="I732" i="13"/>
  <c r="J732" i="13" s="1"/>
  <c r="K732" i="13" s="1"/>
  <c r="M732" i="13" s="1"/>
  <c r="K731" i="13"/>
  <c r="M731" i="13" s="1"/>
  <c r="F735" i="13"/>
  <c r="B734" i="13"/>
  <c r="E734" i="13"/>
  <c r="F736" i="13" l="1"/>
  <c r="B735" i="13"/>
  <c r="D734" i="13"/>
  <c r="L734" i="13" s="1"/>
  <c r="C734" i="13"/>
  <c r="I733" i="13"/>
  <c r="J733" i="13" s="1"/>
  <c r="E735" i="13"/>
  <c r="I734" i="13" l="1"/>
  <c r="J734" i="13" s="1"/>
  <c r="K734" i="13" s="1"/>
  <c r="M734" i="13" s="1"/>
  <c r="D735" i="13"/>
  <c r="L735" i="13" s="1"/>
  <c r="C735" i="13"/>
  <c r="K733" i="13"/>
  <c r="M733" i="13" s="1"/>
  <c r="B736" i="13"/>
  <c r="F737" i="13"/>
  <c r="E736" i="13"/>
  <c r="D736" i="13" l="1"/>
  <c r="L736" i="13" s="1"/>
  <c r="C736" i="13"/>
  <c r="F738" i="13"/>
  <c r="B737" i="13"/>
  <c r="I735" i="13"/>
  <c r="J735" i="13" s="1"/>
  <c r="E737" i="13"/>
  <c r="D737" i="13" l="1"/>
  <c r="L737" i="13" s="1"/>
  <c r="C737" i="13"/>
  <c r="I736" i="13"/>
  <c r="J736" i="13" s="1"/>
  <c r="K736" i="13" s="1"/>
  <c r="M736" i="13" s="1"/>
  <c r="K735" i="13"/>
  <c r="M735" i="13" s="1"/>
  <c r="F739" i="13"/>
  <c r="B738" i="13"/>
  <c r="E738" i="13"/>
  <c r="F740" i="13" l="1"/>
  <c r="B739" i="13"/>
  <c r="D738" i="13"/>
  <c r="L738" i="13" s="1"/>
  <c r="C738" i="13"/>
  <c r="I737" i="13"/>
  <c r="J737" i="13" s="1"/>
  <c r="E739" i="13"/>
  <c r="I738" i="13" l="1"/>
  <c r="J738" i="13" s="1"/>
  <c r="K738" i="13" s="1"/>
  <c r="M738" i="13" s="1"/>
  <c r="D739" i="13"/>
  <c r="L739" i="13" s="1"/>
  <c r="C739" i="13"/>
  <c r="K737" i="13"/>
  <c r="M737" i="13" s="1"/>
  <c r="F741" i="13"/>
  <c r="B740" i="13"/>
  <c r="E740" i="13"/>
  <c r="F742" i="13" l="1"/>
  <c r="B741" i="13"/>
  <c r="D740" i="13"/>
  <c r="L740" i="13" s="1"/>
  <c r="C740" i="13"/>
  <c r="I739" i="13"/>
  <c r="J739" i="13" s="1"/>
  <c r="E741" i="13"/>
  <c r="K739" i="13" l="1"/>
  <c r="M739" i="13" s="1"/>
  <c r="I740" i="13"/>
  <c r="J740" i="13" s="1"/>
  <c r="K740" i="13" s="1"/>
  <c r="M740" i="13" s="1"/>
  <c r="D741" i="13"/>
  <c r="L741" i="13" s="1"/>
  <c r="C741" i="13"/>
  <c r="B742" i="13"/>
  <c r="F743" i="13"/>
  <c r="E742" i="13"/>
  <c r="F744" i="13" l="1"/>
  <c r="B743" i="13"/>
  <c r="I741" i="13"/>
  <c r="J741" i="13" s="1"/>
  <c r="D742" i="13"/>
  <c r="L742" i="13" s="1"/>
  <c r="C742" i="13"/>
  <c r="E743" i="13"/>
  <c r="I742" i="13" l="1"/>
  <c r="J742" i="13" s="1"/>
  <c r="K742" i="13" s="1"/>
  <c r="M742" i="13" s="1"/>
  <c r="D743" i="13"/>
  <c r="L743" i="13" s="1"/>
  <c r="C743" i="13"/>
  <c r="K741" i="13"/>
  <c r="M741" i="13" s="1"/>
  <c r="B744" i="13"/>
  <c r="F745" i="13"/>
  <c r="E744" i="13"/>
  <c r="F746" i="13" l="1"/>
  <c r="B745" i="13"/>
  <c r="D744" i="13"/>
  <c r="L744" i="13" s="1"/>
  <c r="C744" i="13"/>
  <c r="I743" i="13"/>
  <c r="J743" i="13" s="1"/>
  <c r="K743" i="13" s="1"/>
  <c r="E745" i="13"/>
  <c r="M743" i="13" l="1"/>
  <c r="I744" i="13"/>
  <c r="J744" i="13" s="1"/>
  <c r="K744" i="13" s="1"/>
  <c r="M744" i="13" s="1"/>
  <c r="D745" i="13"/>
  <c r="L745" i="13" s="1"/>
  <c r="C745" i="13"/>
  <c r="B746" i="13"/>
  <c r="F747" i="13"/>
  <c r="E746" i="13"/>
  <c r="F748" i="13" l="1"/>
  <c r="B747" i="13"/>
  <c r="I745" i="13"/>
  <c r="J745" i="13" s="1"/>
  <c r="D746" i="13"/>
  <c r="L746" i="13" s="1"/>
  <c r="C746" i="13"/>
  <c r="E747" i="13"/>
  <c r="I746" i="13" l="1"/>
  <c r="J746" i="13" s="1"/>
  <c r="K746" i="13" s="1"/>
  <c r="M746" i="13" s="1"/>
  <c r="D747" i="13"/>
  <c r="L747" i="13" s="1"/>
  <c r="C747" i="13"/>
  <c r="K745" i="13"/>
  <c r="M745" i="13" s="1"/>
  <c r="B748" i="13"/>
  <c r="F749" i="13"/>
  <c r="E748" i="13"/>
  <c r="D748" i="13" l="1"/>
  <c r="L748" i="13" s="1"/>
  <c r="C748" i="13"/>
  <c r="F750" i="13"/>
  <c r="B749" i="13"/>
  <c r="I747" i="13"/>
  <c r="J747" i="13" s="1"/>
  <c r="E749" i="13"/>
  <c r="D749" i="13" l="1"/>
  <c r="L749" i="13" s="1"/>
  <c r="C749" i="13"/>
  <c r="I748" i="13"/>
  <c r="J748" i="13" s="1"/>
  <c r="K748" i="13" s="1"/>
  <c r="M748" i="13" s="1"/>
  <c r="K747" i="13"/>
  <c r="M747" i="13" s="1"/>
  <c r="F751" i="13"/>
  <c r="B750" i="13"/>
  <c r="E750" i="13"/>
  <c r="F752" i="13" l="1"/>
  <c r="B751" i="13"/>
  <c r="D750" i="13"/>
  <c r="L750" i="13" s="1"/>
  <c r="C750" i="13"/>
  <c r="I749" i="13"/>
  <c r="J749" i="13" s="1"/>
  <c r="K749" i="13" s="1"/>
  <c r="M749" i="13" s="1"/>
  <c r="E751" i="13"/>
  <c r="I750" i="13" l="1"/>
  <c r="J750" i="13" s="1"/>
  <c r="K750" i="13" s="1"/>
  <c r="M750" i="13" s="1"/>
  <c r="D751" i="13"/>
  <c r="L751" i="13" s="1"/>
  <c r="C751" i="13"/>
  <c r="F753" i="13"/>
  <c r="B752" i="13"/>
  <c r="E752" i="13"/>
  <c r="D752" i="13" l="1"/>
  <c r="L752" i="13" s="1"/>
  <c r="C752" i="13"/>
  <c r="I751" i="13"/>
  <c r="J751" i="13" s="1"/>
  <c r="K751" i="13" s="1"/>
  <c r="M751" i="13" s="1"/>
  <c r="F754" i="13"/>
  <c r="B753" i="13"/>
  <c r="E753" i="13"/>
  <c r="D753" i="13" l="1"/>
  <c r="L753" i="13" s="1"/>
  <c r="C753" i="13"/>
  <c r="I752" i="13"/>
  <c r="J752" i="13" s="1"/>
  <c r="K752" i="13" s="1"/>
  <c r="M752" i="13" s="1"/>
  <c r="F755" i="13"/>
  <c r="B754" i="13"/>
  <c r="E754" i="13"/>
  <c r="D754" i="13" l="1"/>
  <c r="L754" i="13" s="1"/>
  <c r="C754" i="13"/>
  <c r="I753" i="13"/>
  <c r="J753" i="13" s="1"/>
  <c r="K753" i="13" s="1"/>
  <c r="F756" i="13"/>
  <c r="B755" i="13"/>
  <c r="E755" i="13"/>
  <c r="D755" i="13" l="1"/>
  <c r="L755" i="13" s="1"/>
  <c r="C755" i="13"/>
  <c r="M753" i="13"/>
  <c r="I754" i="13"/>
  <c r="J754" i="13" s="1"/>
  <c r="F757" i="13"/>
  <c r="B756" i="13"/>
  <c r="E756" i="13"/>
  <c r="F758" i="13" l="1"/>
  <c r="B757" i="13"/>
  <c r="K754" i="13"/>
  <c r="M754" i="13" s="1"/>
  <c r="I755" i="13"/>
  <c r="J755" i="13" s="1"/>
  <c r="K755" i="13" s="1"/>
  <c r="D756" i="13"/>
  <c r="L756" i="13" s="1"/>
  <c r="C756" i="13"/>
  <c r="E757" i="13"/>
  <c r="I756" i="13" l="1"/>
  <c r="J756" i="13" s="1"/>
  <c r="K756" i="13" s="1"/>
  <c r="M756" i="13" s="1"/>
  <c r="M755" i="13"/>
  <c r="F759" i="13"/>
  <c r="B758" i="13"/>
  <c r="D757" i="13"/>
  <c r="L757" i="13" s="1"/>
  <c r="C757" i="13"/>
  <c r="E758" i="13"/>
  <c r="B759" i="13" l="1"/>
  <c r="F760" i="13"/>
  <c r="I757" i="13"/>
  <c r="J757" i="13" s="1"/>
  <c r="K757" i="13" s="1"/>
  <c r="D758" i="13"/>
  <c r="L758" i="13" s="1"/>
  <c r="C758" i="13"/>
  <c r="E759" i="13"/>
  <c r="I758" i="13" l="1"/>
  <c r="J758" i="13" s="1"/>
  <c r="K758" i="13" s="1"/>
  <c r="M758" i="13" s="1"/>
  <c r="M757" i="13"/>
  <c r="B760" i="13"/>
  <c r="F761" i="13"/>
  <c r="D759" i="13"/>
  <c r="L759" i="13" s="1"/>
  <c r="C759" i="13"/>
  <c r="E760" i="13"/>
  <c r="D760" i="13" l="1"/>
  <c r="L760" i="13" s="1"/>
  <c r="C760" i="13"/>
  <c r="I759" i="13"/>
  <c r="J759" i="13" s="1"/>
  <c r="K759" i="13" s="1"/>
  <c r="M759" i="13" s="1"/>
  <c r="F762" i="13"/>
  <c r="B761" i="13"/>
  <c r="E761" i="13"/>
  <c r="D761" i="13" l="1"/>
  <c r="L761" i="13" s="1"/>
  <c r="C761" i="13"/>
  <c r="I760" i="13"/>
  <c r="J760" i="13" s="1"/>
  <c r="K760" i="13" s="1"/>
  <c r="F763" i="13"/>
  <c r="B762" i="13"/>
  <c r="E762" i="13"/>
  <c r="D762" i="13" l="1"/>
  <c r="L762" i="13" s="1"/>
  <c r="C762" i="13"/>
  <c r="M760" i="13"/>
  <c r="I761" i="13"/>
  <c r="J761" i="13" s="1"/>
  <c r="K761" i="13" s="1"/>
  <c r="M761" i="13" s="1"/>
  <c r="F764" i="13"/>
  <c r="B763" i="13"/>
  <c r="E763" i="13"/>
  <c r="F765" i="13" l="1"/>
  <c r="B764" i="13"/>
  <c r="I762" i="13"/>
  <c r="J762" i="13" s="1"/>
  <c r="K762" i="13" s="1"/>
  <c r="M762" i="13" s="1"/>
  <c r="D763" i="13"/>
  <c r="L763" i="13" s="1"/>
  <c r="C763" i="13"/>
  <c r="E764" i="13"/>
  <c r="I763" i="13" l="1"/>
  <c r="J763" i="13" s="1"/>
  <c r="K763" i="13" s="1"/>
  <c r="M763" i="13" s="1"/>
  <c r="D764" i="13"/>
  <c r="L764" i="13" s="1"/>
  <c r="C764" i="13"/>
  <c r="B765" i="13"/>
  <c r="F766" i="13"/>
  <c r="E765" i="13"/>
  <c r="B766" i="13" l="1"/>
  <c r="F767" i="13"/>
  <c r="I764" i="13"/>
  <c r="J764" i="13" s="1"/>
  <c r="K764" i="13" s="1"/>
  <c r="M764" i="13" s="1"/>
  <c r="D765" i="13"/>
  <c r="L765" i="13" s="1"/>
  <c r="C765" i="13"/>
  <c r="E766" i="13"/>
  <c r="I765" i="13" l="1"/>
  <c r="J765" i="13" s="1"/>
  <c r="K765" i="13" s="1"/>
  <c r="M765" i="13" s="1"/>
  <c r="B767" i="13"/>
  <c r="F768" i="13"/>
  <c r="D766" i="13"/>
  <c r="L766" i="13" s="1"/>
  <c r="C766" i="13"/>
  <c r="E767" i="13"/>
  <c r="I766" i="13" l="1"/>
  <c r="J766" i="13" s="1"/>
  <c r="K766" i="13" s="1"/>
  <c r="M766" i="13" s="1"/>
  <c r="B768" i="13"/>
  <c r="F769" i="13"/>
  <c r="D767" i="13"/>
  <c r="L767" i="13" s="1"/>
  <c r="C767" i="13"/>
  <c r="E768" i="13"/>
  <c r="I767" i="13" l="1"/>
  <c r="J767" i="13" s="1"/>
  <c r="K767" i="13" s="1"/>
  <c r="B769" i="13"/>
  <c r="F770" i="13"/>
  <c r="D768" i="13"/>
  <c r="L768" i="13" s="1"/>
  <c r="C768" i="13"/>
  <c r="E769" i="13"/>
  <c r="I768" i="13" l="1"/>
  <c r="J768" i="13" s="1"/>
  <c r="K768" i="13" s="1"/>
  <c r="B770" i="13"/>
  <c r="F771" i="13"/>
  <c r="M767" i="13"/>
  <c r="D769" i="13"/>
  <c r="L769" i="13" s="1"/>
  <c r="C769" i="13"/>
  <c r="E770" i="13"/>
  <c r="I769" i="13" l="1"/>
  <c r="J769" i="13" s="1"/>
  <c r="F772" i="13"/>
  <c r="B771" i="13"/>
  <c r="M768" i="13"/>
  <c r="D770" i="13"/>
  <c r="L770" i="13" s="1"/>
  <c r="C770" i="13"/>
  <c r="E771" i="13"/>
  <c r="D771" i="13" l="1"/>
  <c r="L771" i="13" s="1"/>
  <c r="C771" i="13"/>
  <c r="I770" i="13"/>
  <c r="J770" i="13" s="1"/>
  <c r="K770" i="13" s="1"/>
  <c r="M770" i="13" s="1"/>
  <c r="B772" i="13"/>
  <c r="F773" i="13"/>
  <c r="K769" i="13"/>
  <c r="M769" i="13" s="1"/>
  <c r="E772" i="13"/>
  <c r="B773" i="13" l="1"/>
  <c r="F774" i="13"/>
  <c r="D772" i="13"/>
  <c r="L772" i="13" s="1"/>
  <c r="C772" i="13"/>
  <c r="I771" i="13"/>
  <c r="J771" i="13" s="1"/>
  <c r="K771" i="13" s="1"/>
  <c r="M771" i="13" s="1"/>
  <c r="E773" i="13"/>
  <c r="I772" i="13" l="1"/>
  <c r="J772" i="13" s="1"/>
  <c r="K772" i="13" s="1"/>
  <c r="M772" i="13" s="1"/>
  <c r="B774" i="13"/>
  <c r="F775" i="13"/>
  <c r="D773" i="13"/>
  <c r="L773" i="13" s="1"/>
  <c r="C773" i="13"/>
  <c r="E774" i="13"/>
  <c r="I773" i="13" l="1"/>
  <c r="J773" i="13" s="1"/>
  <c r="K773" i="13" s="1"/>
  <c r="B775" i="13"/>
  <c r="F776" i="13"/>
  <c r="D774" i="13"/>
  <c r="L774" i="13" s="1"/>
  <c r="C774" i="13"/>
  <c r="E775" i="13"/>
  <c r="I774" i="13" l="1"/>
  <c r="J774" i="13" s="1"/>
  <c r="K774" i="13" s="1"/>
  <c r="M774" i="13" s="1"/>
  <c r="B776" i="13"/>
  <c r="F777" i="13"/>
  <c r="M773" i="13"/>
  <c r="D775" i="13"/>
  <c r="L775" i="13" s="1"/>
  <c r="C775" i="13"/>
  <c r="E776" i="13"/>
  <c r="B777" i="13" l="1"/>
  <c r="F778" i="13"/>
  <c r="K775" i="13"/>
  <c r="I775" i="13"/>
  <c r="J775" i="13" s="1"/>
  <c r="D776" i="13"/>
  <c r="L776" i="13" s="1"/>
  <c r="C776" i="13"/>
  <c r="E777" i="13"/>
  <c r="I776" i="13" l="1"/>
  <c r="J776" i="13" s="1"/>
  <c r="K776" i="13" s="1"/>
  <c r="M776" i="13" s="1"/>
  <c r="M775" i="13"/>
  <c r="B778" i="13"/>
  <c r="F779" i="13"/>
  <c r="D777" i="13"/>
  <c r="L777" i="13" s="1"/>
  <c r="C777" i="13"/>
  <c r="E778" i="13"/>
  <c r="D778" i="13" l="1"/>
  <c r="L778" i="13" s="1"/>
  <c r="C778" i="13"/>
  <c r="I777" i="13"/>
  <c r="J777" i="13" s="1"/>
  <c r="K777" i="13" s="1"/>
  <c r="M777" i="13" s="1"/>
  <c r="F780" i="13"/>
  <c r="B779" i="13"/>
  <c r="E779" i="13"/>
  <c r="D779" i="13" l="1"/>
  <c r="L779" i="13" s="1"/>
  <c r="C779" i="13"/>
  <c r="I778" i="13"/>
  <c r="J778" i="13" s="1"/>
  <c r="K778" i="13" s="1"/>
  <c r="M778" i="13" s="1"/>
  <c r="F781" i="13"/>
  <c r="B780" i="13"/>
  <c r="E780" i="13"/>
  <c r="D780" i="13" l="1"/>
  <c r="L780" i="13" s="1"/>
  <c r="C780" i="13"/>
  <c r="I779" i="13"/>
  <c r="J779" i="13" s="1"/>
  <c r="K779" i="13" s="1"/>
  <c r="F782" i="13"/>
  <c r="B781" i="13"/>
  <c r="E781" i="13"/>
  <c r="D781" i="13" l="1"/>
  <c r="L781" i="13" s="1"/>
  <c r="C781" i="13"/>
  <c r="M779" i="13"/>
  <c r="I780" i="13"/>
  <c r="J780" i="13" s="1"/>
  <c r="K780" i="13" s="1"/>
  <c r="M780" i="13" s="1"/>
  <c r="F783" i="13"/>
  <c r="B782" i="13"/>
  <c r="E782" i="13"/>
  <c r="F784" i="13" l="1"/>
  <c r="B783" i="13"/>
  <c r="I781" i="13"/>
  <c r="J781" i="13" s="1"/>
  <c r="D782" i="13"/>
  <c r="L782" i="13" s="1"/>
  <c r="C782" i="13"/>
  <c r="E783" i="13"/>
  <c r="I782" i="13" l="1"/>
  <c r="J782" i="13" s="1"/>
  <c r="K782" i="13" s="1"/>
  <c r="D783" i="13"/>
  <c r="L783" i="13" s="1"/>
  <c r="C783" i="13"/>
  <c r="K781" i="13"/>
  <c r="M781" i="13" s="1"/>
  <c r="B784" i="13"/>
  <c r="F785" i="13"/>
  <c r="E784" i="13"/>
  <c r="F786" i="13" l="1"/>
  <c r="B785" i="13"/>
  <c r="M782" i="13"/>
  <c r="D784" i="13"/>
  <c r="L784" i="13" s="1"/>
  <c r="C784" i="13"/>
  <c r="I783" i="13"/>
  <c r="J783" i="13" s="1"/>
  <c r="E785" i="13"/>
  <c r="M783" i="13" l="1"/>
  <c r="K783" i="13"/>
  <c r="D785" i="13"/>
  <c r="L785" i="13" s="1"/>
  <c r="C785" i="13"/>
  <c r="K784" i="13"/>
  <c r="M784" i="13" s="1"/>
  <c r="I784" i="13"/>
  <c r="J784" i="13" s="1"/>
  <c r="B786" i="13"/>
  <c r="F787" i="13"/>
  <c r="E786" i="13"/>
  <c r="D786" i="13" l="1"/>
  <c r="L786" i="13" s="1"/>
  <c r="C786" i="13"/>
  <c r="B787" i="13"/>
  <c r="F788" i="13"/>
  <c r="I785" i="13"/>
  <c r="J785" i="13" s="1"/>
  <c r="K785" i="13" s="1"/>
  <c r="E787" i="13"/>
  <c r="M785" i="13" l="1"/>
  <c r="F789" i="13"/>
  <c r="B788" i="13"/>
  <c r="I786" i="13"/>
  <c r="J786" i="13" s="1"/>
  <c r="K786" i="13" s="1"/>
  <c r="M786" i="13" s="1"/>
  <c r="D787" i="13"/>
  <c r="L787" i="13" s="1"/>
  <c r="C787" i="13"/>
  <c r="E788" i="13"/>
  <c r="B789" i="13" l="1"/>
  <c r="F790" i="13"/>
  <c r="K787" i="13"/>
  <c r="I787" i="13"/>
  <c r="J787" i="13" s="1"/>
  <c r="D788" i="13"/>
  <c r="L788" i="13" s="1"/>
  <c r="C788" i="13"/>
  <c r="E789" i="13"/>
  <c r="I788" i="13" l="1"/>
  <c r="J788" i="13" s="1"/>
  <c r="K788" i="13" s="1"/>
  <c r="M788" i="13" s="1"/>
  <c r="M787" i="13"/>
  <c r="B790" i="13"/>
  <c r="F791" i="13"/>
  <c r="D789" i="13"/>
  <c r="L789" i="13" s="1"/>
  <c r="C789" i="13"/>
  <c r="E790" i="13"/>
  <c r="D790" i="13" l="1"/>
  <c r="L790" i="13" s="1"/>
  <c r="C790" i="13"/>
  <c r="I789" i="13"/>
  <c r="J789" i="13" s="1"/>
  <c r="K789" i="13" s="1"/>
  <c r="M789" i="13" s="1"/>
  <c r="B791" i="13"/>
  <c r="F792" i="13"/>
  <c r="E791" i="13"/>
  <c r="B792" i="13" l="1"/>
  <c r="F793" i="13"/>
  <c r="I790" i="13"/>
  <c r="J790" i="13" s="1"/>
  <c r="K790" i="13" s="1"/>
  <c r="D791" i="13"/>
  <c r="L791" i="13" s="1"/>
  <c r="C791" i="13"/>
  <c r="E792" i="13"/>
  <c r="I791" i="13" l="1"/>
  <c r="J791" i="13" s="1"/>
  <c r="K791" i="13" s="1"/>
  <c r="M791" i="13" s="1"/>
  <c r="M790" i="13"/>
  <c r="B793" i="13"/>
  <c r="F794" i="13"/>
  <c r="D792" i="13"/>
  <c r="L792" i="13" s="1"/>
  <c r="C792" i="13"/>
  <c r="E793" i="13"/>
  <c r="D793" i="13" l="1"/>
  <c r="L793" i="13" s="1"/>
  <c r="C793" i="13"/>
  <c r="I792" i="13"/>
  <c r="J792" i="13" s="1"/>
  <c r="K792" i="13" s="1"/>
  <c r="B794" i="13"/>
  <c r="F795" i="13"/>
  <c r="E794" i="13"/>
  <c r="F796" i="13" l="1"/>
  <c r="B795" i="13"/>
  <c r="M792" i="13"/>
  <c r="I793" i="13"/>
  <c r="J793" i="13" s="1"/>
  <c r="K793" i="13" s="1"/>
  <c r="M793" i="13" s="1"/>
  <c r="D794" i="13"/>
  <c r="L794" i="13" s="1"/>
  <c r="C794" i="13"/>
  <c r="E795" i="13"/>
  <c r="D795" i="13" l="1"/>
  <c r="L795" i="13" s="1"/>
  <c r="C795" i="13"/>
  <c r="I794" i="13"/>
  <c r="J794" i="13" s="1"/>
  <c r="K794" i="13" s="1"/>
  <c r="F797" i="13"/>
  <c r="B796" i="13"/>
  <c r="E796" i="13"/>
  <c r="D796" i="13" l="1"/>
  <c r="L796" i="13" s="1"/>
  <c r="C796" i="13"/>
  <c r="M794" i="13"/>
  <c r="I795" i="13"/>
  <c r="J795" i="13" s="1"/>
  <c r="K795" i="13" s="1"/>
  <c r="M795" i="13" s="1"/>
  <c r="B797" i="13"/>
  <c r="F798" i="13"/>
  <c r="E797" i="13"/>
  <c r="F799" i="13" l="1"/>
  <c r="B798" i="13"/>
  <c r="D797" i="13"/>
  <c r="L797" i="13" s="1"/>
  <c r="C797" i="13"/>
  <c r="I796" i="13"/>
  <c r="J796" i="13" s="1"/>
  <c r="K796" i="13" s="1"/>
  <c r="M796" i="13" s="1"/>
  <c r="E798" i="13"/>
  <c r="I797" i="13" l="1"/>
  <c r="J797" i="13" s="1"/>
  <c r="K797" i="13" s="1"/>
  <c r="M797" i="13" s="1"/>
  <c r="D798" i="13"/>
  <c r="L798" i="13" s="1"/>
  <c r="C798" i="13"/>
  <c r="B799" i="13"/>
  <c r="F800" i="13"/>
  <c r="E799" i="13"/>
  <c r="F801" i="13" l="1"/>
  <c r="B800" i="13"/>
  <c r="I798" i="13"/>
  <c r="J798" i="13" s="1"/>
  <c r="D799" i="13"/>
  <c r="L799" i="13" s="1"/>
  <c r="C799" i="13"/>
  <c r="E800" i="13"/>
  <c r="K799" i="13" l="1"/>
  <c r="M799" i="13" s="1"/>
  <c r="I799" i="13"/>
  <c r="J799" i="13" s="1"/>
  <c r="D800" i="13"/>
  <c r="L800" i="13" s="1"/>
  <c r="C800" i="13"/>
  <c r="K798" i="13"/>
  <c r="M798" i="13" s="1"/>
  <c r="B801" i="13"/>
  <c r="F802" i="13"/>
  <c r="E801" i="13"/>
  <c r="D801" i="13" l="1"/>
  <c r="L801" i="13" s="1"/>
  <c r="C801" i="13"/>
  <c r="F803" i="13"/>
  <c r="B802" i="13"/>
  <c r="I800" i="13"/>
  <c r="J800" i="13" s="1"/>
  <c r="K800" i="13" s="1"/>
  <c r="M800" i="13" s="1"/>
  <c r="E802" i="13"/>
  <c r="D802" i="13" l="1"/>
  <c r="L802" i="13" s="1"/>
  <c r="C802" i="13"/>
  <c r="I801" i="13"/>
  <c r="J801" i="13" s="1"/>
  <c r="K801" i="13" s="1"/>
  <c r="M801" i="13" s="1"/>
  <c r="F804" i="13"/>
  <c r="B803" i="13"/>
  <c r="E803" i="13"/>
  <c r="D803" i="13" l="1"/>
  <c r="L803" i="13" s="1"/>
  <c r="C803" i="13"/>
  <c r="I802" i="13"/>
  <c r="J802" i="13" s="1"/>
  <c r="K802" i="13" s="1"/>
  <c r="M802" i="13" s="1"/>
  <c r="F805" i="13"/>
  <c r="B804" i="13"/>
  <c r="E804" i="13"/>
  <c r="D804" i="13" l="1"/>
  <c r="L804" i="13" s="1"/>
  <c r="C804" i="13"/>
  <c r="I803" i="13"/>
  <c r="J803" i="13" s="1"/>
  <c r="K803" i="13" s="1"/>
  <c r="F806" i="13"/>
  <c r="B805" i="13"/>
  <c r="E805" i="13"/>
  <c r="D805" i="13" l="1"/>
  <c r="L805" i="13" s="1"/>
  <c r="C805" i="13"/>
  <c r="M803" i="13"/>
  <c r="I804" i="13"/>
  <c r="J804" i="13" s="1"/>
  <c r="K804" i="13" s="1"/>
  <c r="M804" i="13" s="1"/>
  <c r="F807" i="13"/>
  <c r="B806" i="13"/>
  <c r="E806" i="13"/>
  <c r="F808" i="13" l="1"/>
  <c r="B807" i="13"/>
  <c r="I805" i="13"/>
  <c r="J805" i="13" s="1"/>
  <c r="K805" i="13" s="1"/>
  <c r="M805" i="13" s="1"/>
  <c r="D806" i="13"/>
  <c r="L806" i="13" s="1"/>
  <c r="C806" i="13"/>
  <c r="E807" i="13"/>
  <c r="I806" i="13" l="1"/>
  <c r="J806" i="13" s="1"/>
  <c r="K806" i="13" s="1"/>
  <c r="M806" i="13" s="1"/>
  <c r="D807" i="13"/>
  <c r="L807" i="13" s="1"/>
  <c r="C807" i="13"/>
  <c r="B808" i="13"/>
  <c r="F809" i="13"/>
  <c r="E808" i="13"/>
  <c r="F810" i="13" l="1"/>
  <c r="B809" i="13"/>
  <c r="I807" i="13"/>
  <c r="J807" i="13" s="1"/>
  <c r="K807" i="13" s="1"/>
  <c r="M807" i="13" s="1"/>
  <c r="D808" i="13"/>
  <c r="L808" i="13" s="1"/>
  <c r="C808" i="13"/>
  <c r="E809" i="13"/>
  <c r="I808" i="13" l="1"/>
  <c r="J808" i="13" s="1"/>
  <c r="K808" i="13" s="1"/>
  <c r="M808" i="13" s="1"/>
  <c r="D809" i="13"/>
  <c r="L809" i="13" s="1"/>
  <c r="C809" i="13"/>
  <c r="B810" i="13"/>
  <c r="F811" i="13"/>
  <c r="E810" i="13"/>
  <c r="D810" i="13" l="1"/>
  <c r="L810" i="13" s="1"/>
  <c r="C810" i="13"/>
  <c r="B811" i="13"/>
  <c r="F812" i="13"/>
  <c r="I809" i="13"/>
  <c r="J809" i="13" s="1"/>
  <c r="K809" i="13" s="1"/>
  <c r="E811" i="13"/>
  <c r="M809" i="13" l="1"/>
  <c r="B812" i="13"/>
  <c r="F813" i="13"/>
  <c r="I810" i="13"/>
  <c r="J810" i="13" s="1"/>
  <c r="K810" i="13" s="1"/>
  <c r="M810" i="13" s="1"/>
  <c r="D811" i="13"/>
  <c r="L811" i="13" s="1"/>
  <c r="C811" i="13"/>
  <c r="E812" i="13"/>
  <c r="D812" i="13" l="1"/>
  <c r="L812" i="13" s="1"/>
  <c r="C812" i="13"/>
  <c r="I811" i="13"/>
  <c r="J811" i="13" s="1"/>
  <c r="K811" i="13" s="1"/>
  <c r="F814" i="13"/>
  <c r="B813" i="13"/>
  <c r="E813" i="13"/>
  <c r="D813" i="13" l="1"/>
  <c r="L813" i="13" s="1"/>
  <c r="C813" i="13"/>
  <c r="M811" i="13"/>
  <c r="I812" i="13"/>
  <c r="J812" i="13" s="1"/>
  <c r="K812" i="13" s="1"/>
  <c r="M812" i="13" s="1"/>
  <c r="B814" i="13"/>
  <c r="F815" i="13"/>
  <c r="E814" i="13"/>
  <c r="F816" i="13" l="1"/>
  <c r="B815" i="13"/>
  <c r="D814" i="13"/>
  <c r="L814" i="13" s="1"/>
  <c r="C814" i="13"/>
  <c r="I813" i="13"/>
  <c r="J813" i="13" s="1"/>
  <c r="K813" i="13" s="1"/>
  <c r="M813" i="13" s="1"/>
  <c r="E815" i="13"/>
  <c r="I814" i="13" l="1"/>
  <c r="J814" i="13" s="1"/>
  <c r="K814" i="13" s="1"/>
  <c r="M814" i="13" s="1"/>
  <c r="D815" i="13"/>
  <c r="L815" i="13" s="1"/>
  <c r="C815" i="13"/>
  <c r="F817" i="13"/>
  <c r="B816" i="13"/>
  <c r="E816" i="13"/>
  <c r="D816" i="13" l="1"/>
  <c r="L816" i="13" s="1"/>
  <c r="C816" i="13"/>
  <c r="I815" i="13"/>
  <c r="J815" i="13" s="1"/>
  <c r="K815" i="13" s="1"/>
  <c r="F818" i="13"/>
  <c r="B817" i="13"/>
  <c r="E817" i="13"/>
  <c r="D817" i="13" l="1"/>
  <c r="L817" i="13" s="1"/>
  <c r="C817" i="13"/>
  <c r="M815" i="13"/>
  <c r="I816" i="13"/>
  <c r="J816" i="13" s="1"/>
  <c r="K816" i="13" s="1"/>
  <c r="M816" i="13" s="1"/>
  <c r="F819" i="13"/>
  <c r="B818" i="13"/>
  <c r="E818" i="13"/>
  <c r="F820" i="13" l="1"/>
  <c r="B819" i="13"/>
  <c r="I817" i="13"/>
  <c r="J817" i="13" s="1"/>
  <c r="K817" i="13" s="1"/>
  <c r="M817" i="13" s="1"/>
  <c r="D818" i="13"/>
  <c r="L818" i="13" s="1"/>
  <c r="C818" i="13"/>
  <c r="E819" i="13"/>
  <c r="I818" i="13" l="1"/>
  <c r="J818" i="13" s="1"/>
  <c r="D819" i="13"/>
  <c r="L819" i="13" s="1"/>
  <c r="C819" i="13"/>
  <c r="F821" i="13"/>
  <c r="B820" i="13"/>
  <c r="E820" i="13"/>
  <c r="D820" i="13" l="1"/>
  <c r="L820" i="13" s="1"/>
  <c r="C820" i="13"/>
  <c r="I819" i="13"/>
  <c r="J819" i="13" s="1"/>
  <c r="K819" i="13" s="1"/>
  <c r="M819" i="13" s="1"/>
  <c r="B821" i="13"/>
  <c r="F822" i="13"/>
  <c r="K818" i="13"/>
  <c r="M818" i="13" s="1"/>
  <c r="E821" i="13"/>
  <c r="F823" i="13" l="1"/>
  <c r="B822" i="13"/>
  <c r="D821" i="13"/>
  <c r="L821" i="13" s="1"/>
  <c r="C821" i="13"/>
  <c r="I820" i="13"/>
  <c r="J820" i="13" s="1"/>
  <c r="K820" i="13" s="1"/>
  <c r="E822" i="13"/>
  <c r="M820" i="13" l="1"/>
  <c r="I821" i="13"/>
  <c r="J821" i="13" s="1"/>
  <c r="K821" i="13" s="1"/>
  <c r="D822" i="13"/>
  <c r="L822" i="13" s="1"/>
  <c r="C822" i="13"/>
  <c r="F824" i="13"/>
  <c r="B823" i="13"/>
  <c r="E823" i="13"/>
  <c r="D823" i="13" l="1"/>
  <c r="L823" i="13" s="1"/>
  <c r="C823" i="13"/>
  <c r="I822" i="13"/>
  <c r="J822" i="13" s="1"/>
  <c r="K822" i="13" s="1"/>
  <c r="M821" i="13"/>
  <c r="F825" i="13"/>
  <c r="B824" i="13"/>
  <c r="E824" i="13"/>
  <c r="D824" i="13" l="1"/>
  <c r="L824" i="13" s="1"/>
  <c r="C824" i="13"/>
  <c r="F826" i="13"/>
  <c r="B825" i="13"/>
  <c r="M822" i="13"/>
  <c r="I823" i="13"/>
  <c r="J823" i="13" s="1"/>
  <c r="K823" i="13" s="1"/>
  <c r="M823" i="13" s="1"/>
  <c r="E825" i="13"/>
  <c r="D825" i="13" l="1"/>
  <c r="L825" i="13" s="1"/>
  <c r="C825" i="13"/>
  <c r="I824" i="13"/>
  <c r="J824" i="13" s="1"/>
  <c r="K824" i="13" s="1"/>
  <c r="M824" i="13" s="1"/>
  <c r="B826" i="13"/>
  <c r="F827" i="13"/>
  <c r="E826" i="13"/>
  <c r="B827" i="13" l="1"/>
  <c r="F828" i="13"/>
  <c r="I825" i="13"/>
  <c r="J825" i="13" s="1"/>
  <c r="K825" i="13" s="1"/>
  <c r="M825" i="13" s="1"/>
  <c r="D826" i="13"/>
  <c r="L826" i="13" s="1"/>
  <c r="C826" i="13"/>
  <c r="E827" i="13"/>
  <c r="I826" i="13" l="1"/>
  <c r="J826" i="13" s="1"/>
  <c r="K826" i="13" s="1"/>
  <c r="B828" i="13"/>
  <c r="F829" i="13"/>
  <c r="D827" i="13"/>
  <c r="L827" i="13" s="1"/>
  <c r="C827" i="13"/>
  <c r="E828" i="13"/>
  <c r="I827" i="13" l="1"/>
  <c r="J827" i="13" s="1"/>
  <c r="K827" i="13" s="1"/>
  <c r="M827" i="13" s="1"/>
  <c r="B829" i="13"/>
  <c r="F830" i="13"/>
  <c r="M826" i="13"/>
  <c r="D828" i="13"/>
  <c r="L828" i="13" s="1"/>
  <c r="C828" i="13"/>
  <c r="E829" i="13"/>
  <c r="B830" i="13" l="1"/>
  <c r="F831" i="13"/>
  <c r="I828" i="13"/>
  <c r="J828" i="13" s="1"/>
  <c r="K828" i="13" s="1"/>
  <c r="D829" i="13"/>
  <c r="L829" i="13" s="1"/>
  <c r="C829" i="13"/>
  <c r="E830" i="13"/>
  <c r="I829" i="13" l="1"/>
  <c r="J829" i="13" s="1"/>
  <c r="K829" i="13" s="1"/>
  <c r="M829" i="13" s="1"/>
  <c r="M828" i="13"/>
  <c r="B831" i="13"/>
  <c r="F832" i="13"/>
  <c r="D830" i="13"/>
  <c r="L830" i="13" s="1"/>
  <c r="C830" i="13"/>
  <c r="E831" i="13"/>
  <c r="D831" i="13" l="1"/>
  <c r="L831" i="13" s="1"/>
  <c r="C831" i="13"/>
  <c r="I830" i="13"/>
  <c r="J830" i="13" s="1"/>
  <c r="K830" i="13" s="1"/>
  <c r="B832" i="13"/>
  <c r="F833" i="13"/>
  <c r="E832" i="13"/>
  <c r="F834" i="13" l="1"/>
  <c r="B833" i="13"/>
  <c r="M830" i="13"/>
  <c r="I831" i="13"/>
  <c r="J831" i="13" s="1"/>
  <c r="K831" i="13" s="1"/>
  <c r="M831" i="13" s="1"/>
  <c r="D832" i="13"/>
  <c r="L832" i="13" s="1"/>
  <c r="C832" i="13"/>
  <c r="E833" i="13"/>
  <c r="D833" i="13" l="1"/>
  <c r="L833" i="13" s="1"/>
  <c r="C833" i="13"/>
  <c r="I832" i="13"/>
  <c r="J832" i="13" s="1"/>
  <c r="K832" i="13" s="1"/>
  <c r="M832" i="13" s="1"/>
  <c r="F835" i="13"/>
  <c r="B834" i="13"/>
  <c r="E834" i="13"/>
  <c r="D834" i="13" l="1"/>
  <c r="L834" i="13" s="1"/>
  <c r="C834" i="13"/>
  <c r="I833" i="13"/>
  <c r="J833" i="13" s="1"/>
  <c r="K833" i="13" s="1"/>
  <c r="M833" i="13" s="1"/>
  <c r="F836" i="13"/>
  <c r="B835" i="13"/>
  <c r="E835" i="13"/>
  <c r="D835" i="13" l="1"/>
  <c r="L835" i="13" s="1"/>
  <c r="C835" i="13"/>
  <c r="I834" i="13"/>
  <c r="J834" i="13" s="1"/>
  <c r="K834" i="13" s="1"/>
  <c r="F837" i="13"/>
  <c r="B836" i="13"/>
  <c r="E836" i="13"/>
  <c r="D836" i="13" l="1"/>
  <c r="L836" i="13" s="1"/>
  <c r="C836" i="13"/>
  <c r="M834" i="13"/>
  <c r="I835" i="13"/>
  <c r="J835" i="13" s="1"/>
  <c r="K835" i="13" s="1"/>
  <c r="M835" i="13" s="1"/>
  <c r="F838" i="13"/>
  <c r="B837" i="13"/>
  <c r="E837" i="13"/>
  <c r="F839" i="13" l="1"/>
  <c r="B838" i="13"/>
  <c r="I836" i="13"/>
  <c r="J836" i="13" s="1"/>
  <c r="K836" i="13" s="1"/>
  <c r="M836" i="13" s="1"/>
  <c r="D837" i="13"/>
  <c r="L837" i="13" s="1"/>
  <c r="C837" i="13"/>
  <c r="E838" i="13"/>
  <c r="I837" i="13" l="1"/>
  <c r="J837" i="13" s="1"/>
  <c r="K837" i="13" s="1"/>
  <c r="M837" i="13" s="1"/>
  <c r="D838" i="13"/>
  <c r="L838" i="13" s="1"/>
  <c r="C838" i="13"/>
  <c r="B839" i="13"/>
  <c r="F840" i="13"/>
  <c r="E839" i="13"/>
  <c r="B840" i="13" l="1"/>
  <c r="F841" i="13"/>
  <c r="K838" i="13"/>
  <c r="M838" i="13" s="1"/>
  <c r="I838" i="13"/>
  <c r="J838" i="13" s="1"/>
  <c r="D839" i="13"/>
  <c r="L839" i="13" s="1"/>
  <c r="C839" i="13"/>
  <c r="E840" i="13"/>
  <c r="K839" i="13" l="1"/>
  <c r="I839" i="13"/>
  <c r="J839" i="13" s="1"/>
  <c r="F842" i="13"/>
  <c r="B841" i="13"/>
  <c r="D840" i="13"/>
  <c r="L840" i="13" s="1"/>
  <c r="C840" i="13"/>
  <c r="E841" i="13"/>
  <c r="K840" i="13" l="1"/>
  <c r="I840" i="13"/>
  <c r="J840" i="13" s="1"/>
  <c r="D841" i="13"/>
  <c r="L841" i="13" s="1"/>
  <c r="C841" i="13"/>
  <c r="M839" i="13"/>
  <c r="F843" i="13"/>
  <c r="B842" i="13"/>
  <c r="E842" i="13"/>
  <c r="M840" i="13"/>
  <c r="F844" i="13" l="1"/>
  <c r="B843" i="13"/>
  <c r="I841" i="13"/>
  <c r="J841" i="13" s="1"/>
  <c r="D842" i="13"/>
  <c r="L842" i="13" s="1"/>
  <c r="C842" i="13"/>
  <c r="E843" i="13"/>
  <c r="I842" i="13" l="1"/>
  <c r="J842" i="13" s="1"/>
  <c r="K842" i="13" s="1"/>
  <c r="M842" i="13" s="1"/>
  <c r="D843" i="13"/>
  <c r="L843" i="13" s="1"/>
  <c r="C843" i="13"/>
  <c r="K841" i="13"/>
  <c r="M841" i="13" s="1"/>
  <c r="B844" i="13"/>
  <c r="F845" i="13"/>
  <c r="E844" i="13"/>
  <c r="D844" i="13" l="1"/>
  <c r="L844" i="13" s="1"/>
  <c r="C844" i="13"/>
  <c r="F846" i="13"/>
  <c r="B845" i="13"/>
  <c r="K843" i="13"/>
  <c r="I843" i="13"/>
  <c r="J843" i="13" s="1"/>
  <c r="M843" i="13"/>
  <c r="E845" i="13"/>
  <c r="D845" i="13" l="1"/>
  <c r="L845" i="13" s="1"/>
  <c r="C845" i="13"/>
  <c r="I844" i="13"/>
  <c r="J844" i="13" s="1"/>
  <c r="K844" i="13" s="1"/>
  <c r="M844" i="13" s="1"/>
  <c r="F847" i="13"/>
  <c r="B846" i="13"/>
  <c r="E846" i="13"/>
  <c r="D846" i="13" l="1"/>
  <c r="L846" i="13" s="1"/>
  <c r="C846" i="13"/>
  <c r="K845" i="13"/>
  <c r="I845" i="13"/>
  <c r="J845" i="13" s="1"/>
  <c r="F848" i="13"/>
  <c r="B847" i="13"/>
  <c r="E847" i="13"/>
  <c r="D847" i="13" l="1"/>
  <c r="L847" i="13" s="1"/>
  <c r="C847" i="13"/>
  <c r="M845" i="13"/>
  <c r="I846" i="13"/>
  <c r="J846" i="13" s="1"/>
  <c r="K846" i="13" s="1"/>
  <c r="M846" i="13" s="1"/>
  <c r="F849" i="13"/>
  <c r="B848" i="13"/>
  <c r="E848" i="13"/>
  <c r="D848" i="13" l="1"/>
  <c r="L848" i="13" s="1"/>
  <c r="C848" i="13"/>
  <c r="F850" i="13"/>
  <c r="B849" i="13"/>
  <c r="I847" i="13"/>
  <c r="J847" i="13" s="1"/>
  <c r="E849" i="13"/>
  <c r="D849" i="13" l="1"/>
  <c r="L849" i="13" s="1"/>
  <c r="C849" i="13"/>
  <c r="I848" i="13"/>
  <c r="J848" i="13" s="1"/>
  <c r="K848" i="13" s="1"/>
  <c r="M848" i="13" s="1"/>
  <c r="K847" i="13"/>
  <c r="M847" i="13" s="1"/>
  <c r="B850" i="13"/>
  <c r="F851" i="13"/>
  <c r="E850" i="13"/>
  <c r="F852" i="13" l="1"/>
  <c r="B851" i="13"/>
  <c r="D850" i="13"/>
  <c r="L850" i="13" s="1"/>
  <c r="C850" i="13"/>
  <c r="I849" i="13"/>
  <c r="J849" i="13" s="1"/>
  <c r="E851" i="13"/>
  <c r="M849" i="13" l="1"/>
  <c r="K849" i="13"/>
  <c r="K850" i="13"/>
  <c r="I850" i="13"/>
  <c r="J850" i="13" s="1"/>
  <c r="D851" i="13"/>
  <c r="L851" i="13" s="1"/>
  <c r="C851" i="13"/>
  <c r="B852" i="13"/>
  <c r="F853" i="13"/>
  <c r="M850" i="13"/>
  <c r="E852" i="13"/>
  <c r="F854" i="13" l="1"/>
  <c r="B853" i="13"/>
  <c r="I851" i="13"/>
  <c r="J851" i="13" s="1"/>
  <c r="K851" i="13" s="1"/>
  <c r="M851" i="13" s="1"/>
  <c r="D852" i="13"/>
  <c r="L852" i="13" s="1"/>
  <c r="C852" i="13"/>
  <c r="E853" i="13"/>
  <c r="I852" i="13" l="1"/>
  <c r="J852" i="13" s="1"/>
  <c r="K852" i="13" s="1"/>
  <c r="M852" i="13" s="1"/>
  <c r="D853" i="13"/>
  <c r="L853" i="13" s="1"/>
  <c r="C853" i="13"/>
  <c r="F855" i="13"/>
  <c r="B854" i="13"/>
  <c r="E854" i="13"/>
  <c r="D854" i="13" l="1"/>
  <c r="L854" i="13" s="1"/>
  <c r="C854" i="13"/>
  <c r="I853" i="13"/>
  <c r="J853" i="13" s="1"/>
  <c r="F856" i="13"/>
  <c r="B855" i="13"/>
  <c r="E855" i="13"/>
  <c r="D855" i="13" l="1"/>
  <c r="L855" i="13" s="1"/>
  <c r="C855" i="13"/>
  <c r="I854" i="13"/>
  <c r="J854" i="13" s="1"/>
  <c r="K854" i="13" s="1"/>
  <c r="M854" i="13" s="1"/>
  <c r="F857" i="13"/>
  <c r="B856" i="13"/>
  <c r="K853" i="13"/>
  <c r="M853" i="13" s="1"/>
  <c r="E856" i="13"/>
  <c r="F858" i="13" l="1"/>
  <c r="B857" i="13"/>
  <c r="I855" i="13"/>
  <c r="J855" i="13" s="1"/>
  <c r="D856" i="13"/>
  <c r="L856" i="13" s="1"/>
  <c r="C856" i="13"/>
  <c r="E857" i="13"/>
  <c r="K856" i="13" l="1"/>
  <c r="I856" i="13"/>
  <c r="J856" i="13" s="1"/>
  <c r="D857" i="13"/>
  <c r="L857" i="13" s="1"/>
  <c r="C857" i="13"/>
  <c r="K855" i="13"/>
  <c r="M855" i="13" s="1"/>
  <c r="B858" i="13"/>
  <c r="F859" i="13"/>
  <c r="E858" i="13"/>
  <c r="F860" i="13" l="1"/>
  <c r="B859" i="13"/>
  <c r="M856" i="13"/>
  <c r="D858" i="13"/>
  <c r="L858" i="13" s="1"/>
  <c r="C858" i="13"/>
  <c r="I857" i="13"/>
  <c r="J857" i="13" s="1"/>
  <c r="K857" i="13" s="1"/>
  <c r="M857" i="13" s="1"/>
  <c r="E859" i="13"/>
  <c r="D859" i="13" l="1"/>
  <c r="L859" i="13" s="1"/>
  <c r="C859" i="13"/>
  <c r="I858" i="13"/>
  <c r="J858" i="13" s="1"/>
  <c r="K858" i="13" s="1"/>
  <c r="M858" i="13" s="1"/>
  <c r="B860" i="13"/>
  <c r="F861" i="13"/>
  <c r="E860" i="13"/>
  <c r="B861" i="13" l="1"/>
  <c r="F862" i="13"/>
  <c r="K859" i="13"/>
  <c r="M859" i="13" s="1"/>
  <c r="I859" i="13"/>
  <c r="J859" i="13" s="1"/>
  <c r="D860" i="13"/>
  <c r="L860" i="13" s="1"/>
  <c r="C860" i="13"/>
  <c r="E861" i="13"/>
  <c r="K860" i="13" l="1"/>
  <c r="I860" i="13"/>
  <c r="J860" i="13" s="1"/>
  <c r="F863" i="13"/>
  <c r="B862" i="13"/>
  <c r="D861" i="13"/>
  <c r="L861" i="13" s="1"/>
  <c r="C861" i="13"/>
  <c r="M860" i="13"/>
  <c r="E862" i="13"/>
  <c r="K861" i="13" l="1"/>
  <c r="M861" i="13" s="1"/>
  <c r="I861" i="13"/>
  <c r="J861" i="13" s="1"/>
  <c r="D862" i="13"/>
  <c r="L862" i="13" s="1"/>
  <c r="C862" i="13"/>
  <c r="F864" i="13"/>
  <c r="B863" i="13"/>
  <c r="E863" i="13"/>
  <c r="D863" i="13" l="1"/>
  <c r="L863" i="13" s="1"/>
  <c r="C863" i="13"/>
  <c r="K862" i="13"/>
  <c r="I862" i="13"/>
  <c r="J862" i="13" s="1"/>
  <c r="F865" i="13"/>
  <c r="B864" i="13"/>
  <c r="E864" i="13"/>
  <c r="D864" i="13" l="1"/>
  <c r="L864" i="13" s="1"/>
  <c r="C864" i="13"/>
  <c r="M862" i="13"/>
  <c r="I863" i="13"/>
  <c r="J863" i="13" s="1"/>
  <c r="K863" i="13" s="1"/>
  <c r="M863" i="13" s="1"/>
  <c r="F866" i="13"/>
  <c r="B865" i="13"/>
  <c r="E865" i="13"/>
  <c r="F867" i="13" l="1"/>
  <c r="B866" i="13"/>
  <c r="I864" i="13"/>
  <c r="J864" i="13" s="1"/>
  <c r="D865" i="13"/>
  <c r="L865" i="13" s="1"/>
  <c r="C865" i="13"/>
  <c r="E866" i="13"/>
  <c r="K865" i="13" l="1"/>
  <c r="I865" i="13"/>
  <c r="J865" i="13" s="1"/>
  <c r="D866" i="13"/>
  <c r="L866" i="13" s="1"/>
  <c r="C866" i="13"/>
  <c r="K864" i="13"/>
  <c r="M864" i="13" s="1"/>
  <c r="B867" i="13"/>
  <c r="F868" i="13"/>
  <c r="E867" i="13"/>
  <c r="F869" i="13" l="1"/>
  <c r="B868" i="13"/>
  <c r="M865" i="13"/>
  <c r="D867" i="13"/>
  <c r="L867" i="13" s="1"/>
  <c r="C867" i="13"/>
  <c r="I866" i="13"/>
  <c r="J866" i="13" s="1"/>
  <c r="E868" i="13"/>
  <c r="M866" i="13" l="1"/>
  <c r="K866" i="13"/>
  <c r="D868" i="13"/>
  <c r="L868" i="13" s="1"/>
  <c r="C868" i="13"/>
  <c r="K867" i="13"/>
  <c r="M867" i="13" s="1"/>
  <c r="I867" i="13"/>
  <c r="J867" i="13" s="1"/>
  <c r="B869" i="13"/>
  <c r="F870" i="13"/>
  <c r="E869" i="13"/>
  <c r="D869" i="13" l="1"/>
  <c r="L869" i="13" s="1"/>
  <c r="C869" i="13"/>
  <c r="B870" i="13"/>
  <c r="F871" i="13"/>
  <c r="K868" i="13"/>
  <c r="I868" i="13"/>
  <c r="J868" i="13" s="1"/>
  <c r="E870" i="13"/>
  <c r="M868" i="13" l="1"/>
  <c r="F872" i="13"/>
  <c r="B871" i="13"/>
  <c r="I869" i="13"/>
  <c r="J869" i="13" s="1"/>
  <c r="K869" i="13" s="1"/>
  <c r="M869" i="13" s="1"/>
  <c r="C870" i="13"/>
  <c r="D870" i="13"/>
  <c r="L870" i="13" s="1"/>
  <c r="E871" i="13"/>
  <c r="K870" i="13" l="1"/>
  <c r="I870" i="13"/>
  <c r="J870" i="13" s="1"/>
  <c r="B872" i="13"/>
  <c r="F873" i="13"/>
  <c r="D871" i="13"/>
  <c r="L871" i="13" s="1"/>
  <c r="C871" i="13"/>
  <c r="E872" i="13"/>
  <c r="K871" i="13" l="1"/>
  <c r="M871" i="13" s="1"/>
  <c r="I871" i="13"/>
  <c r="J871" i="13" s="1"/>
  <c r="B873" i="13"/>
  <c r="F874" i="13"/>
  <c r="M870" i="13"/>
  <c r="D872" i="13"/>
  <c r="L872" i="13" s="1"/>
  <c r="C872" i="13"/>
  <c r="E873" i="13"/>
  <c r="F875" i="13" l="1"/>
  <c r="B874" i="13"/>
  <c r="I872" i="13"/>
  <c r="J872" i="13" s="1"/>
  <c r="K872" i="13" s="1"/>
  <c r="M872" i="13" s="1"/>
  <c r="D873" i="13"/>
  <c r="L873" i="13" s="1"/>
  <c r="C873" i="13"/>
  <c r="E874" i="13"/>
  <c r="I873" i="13" l="1"/>
  <c r="J873" i="13" s="1"/>
  <c r="D874" i="13"/>
  <c r="L874" i="13" s="1"/>
  <c r="C874" i="13"/>
  <c r="B875" i="13"/>
  <c r="F876" i="13"/>
  <c r="E875" i="13"/>
  <c r="F877" i="13" l="1"/>
  <c r="B876" i="13"/>
  <c r="I874" i="13"/>
  <c r="J874" i="13" s="1"/>
  <c r="K874" i="13" s="1"/>
  <c r="M874" i="13" s="1"/>
  <c r="D875" i="13"/>
  <c r="L875" i="13" s="1"/>
  <c r="C875" i="13"/>
  <c r="K873" i="13"/>
  <c r="M873" i="13" s="1"/>
  <c r="E876" i="13"/>
  <c r="D876" i="13" l="1"/>
  <c r="L876" i="13" s="1"/>
  <c r="C876" i="13"/>
  <c r="K875" i="13"/>
  <c r="I875" i="13"/>
  <c r="J875" i="13" s="1"/>
  <c r="F878" i="13"/>
  <c r="B877" i="13"/>
  <c r="E877" i="13"/>
  <c r="M875" i="13" l="1"/>
  <c r="D877" i="13"/>
  <c r="L877" i="13" s="1"/>
  <c r="C877" i="13"/>
  <c r="I876" i="13"/>
  <c r="J876" i="13" s="1"/>
  <c r="K876" i="13" s="1"/>
  <c r="M876" i="13" s="1"/>
  <c r="B878" i="13"/>
  <c r="F879" i="13"/>
  <c r="E878" i="13"/>
  <c r="F880" i="13" l="1"/>
  <c r="B879" i="13"/>
  <c r="I877" i="13"/>
  <c r="J877" i="13" s="1"/>
  <c r="D878" i="13"/>
  <c r="L878" i="13" s="1"/>
  <c r="C878" i="13"/>
  <c r="E879" i="13"/>
  <c r="K878" i="13" l="1"/>
  <c r="I878" i="13"/>
  <c r="J878" i="13" s="1"/>
  <c r="D879" i="13"/>
  <c r="L879" i="13" s="1"/>
  <c r="C879" i="13"/>
  <c r="K877" i="13"/>
  <c r="M877" i="13" s="1"/>
  <c r="B880" i="13"/>
  <c r="F881" i="13"/>
  <c r="E880" i="13"/>
  <c r="M878" i="13"/>
  <c r="D880" i="13" l="1"/>
  <c r="L880" i="13" s="1"/>
  <c r="C880" i="13"/>
  <c r="F882" i="13"/>
  <c r="B881" i="13"/>
  <c r="I879" i="13"/>
  <c r="J879" i="13" s="1"/>
  <c r="E881" i="13"/>
  <c r="D881" i="13" l="1"/>
  <c r="L881" i="13" s="1"/>
  <c r="C881" i="13"/>
  <c r="I880" i="13"/>
  <c r="J880" i="13" s="1"/>
  <c r="K880" i="13" s="1"/>
  <c r="M880" i="13" s="1"/>
  <c r="K879" i="13"/>
  <c r="M879" i="13" s="1"/>
  <c r="F883" i="13"/>
  <c r="B882" i="13"/>
  <c r="E882" i="13"/>
  <c r="D882" i="13" l="1"/>
  <c r="L882" i="13" s="1"/>
  <c r="C882" i="13"/>
  <c r="F884" i="13"/>
  <c r="B883" i="13"/>
  <c r="K881" i="13"/>
  <c r="I881" i="13"/>
  <c r="J881" i="13" s="1"/>
  <c r="M881" i="13"/>
  <c r="E883" i="13"/>
  <c r="D883" i="13" l="1"/>
  <c r="L883" i="13" s="1"/>
  <c r="C883" i="13"/>
  <c r="K882" i="13"/>
  <c r="M882" i="13" s="1"/>
  <c r="I882" i="13"/>
  <c r="J882" i="13" s="1"/>
  <c r="B884" i="13"/>
  <c r="F885" i="13"/>
  <c r="E884" i="13"/>
  <c r="F886" i="13" l="1"/>
  <c r="B885" i="13"/>
  <c r="I883" i="13"/>
  <c r="J883" i="13" s="1"/>
  <c r="D884" i="13"/>
  <c r="L884" i="13" s="1"/>
  <c r="C884" i="13"/>
  <c r="E885" i="13"/>
  <c r="I884" i="13" l="1"/>
  <c r="J884" i="13" s="1"/>
  <c r="K884" i="13" s="1"/>
  <c r="M884" i="13" s="1"/>
  <c r="D885" i="13"/>
  <c r="L885" i="13" s="1"/>
  <c r="C885" i="13"/>
  <c r="K883" i="13"/>
  <c r="M883" i="13" s="1"/>
  <c r="B886" i="13"/>
  <c r="F887" i="13"/>
  <c r="E886" i="13"/>
  <c r="D886" i="13" l="1"/>
  <c r="L886" i="13" s="1"/>
  <c r="C886" i="13"/>
  <c r="F888" i="13"/>
  <c r="B887" i="13"/>
  <c r="I885" i="13"/>
  <c r="J885" i="13" s="1"/>
  <c r="E887" i="13"/>
  <c r="D887" i="13" l="1"/>
  <c r="L887" i="13" s="1"/>
  <c r="C887" i="13"/>
  <c r="I886" i="13"/>
  <c r="J886" i="13" s="1"/>
  <c r="K886" i="13" s="1"/>
  <c r="M886" i="13" s="1"/>
  <c r="K885" i="13"/>
  <c r="M885" i="13" s="1"/>
  <c r="F889" i="13"/>
  <c r="B888" i="13"/>
  <c r="E888" i="13"/>
  <c r="F890" i="13" l="1"/>
  <c r="B889" i="13"/>
  <c r="D888" i="13"/>
  <c r="L888" i="13" s="1"/>
  <c r="C888" i="13"/>
  <c r="I887" i="13"/>
  <c r="J887" i="13" s="1"/>
  <c r="E889" i="13"/>
  <c r="I888" i="13" l="1"/>
  <c r="J888" i="13" s="1"/>
  <c r="K888" i="13" s="1"/>
  <c r="M888" i="13" s="1"/>
  <c r="D889" i="13"/>
  <c r="L889" i="13" s="1"/>
  <c r="C889" i="13"/>
  <c r="K887" i="13"/>
  <c r="M887" i="13" s="1"/>
  <c r="B890" i="13"/>
  <c r="F891" i="13"/>
  <c r="E890" i="13"/>
  <c r="D890" i="13" l="1"/>
  <c r="L890" i="13" s="1"/>
  <c r="C890" i="13"/>
  <c r="F892" i="13"/>
  <c r="B891" i="13"/>
  <c r="I889" i="13"/>
  <c r="J889" i="13" s="1"/>
  <c r="E891" i="13"/>
  <c r="D891" i="13" l="1"/>
  <c r="L891" i="13" s="1"/>
  <c r="C891" i="13"/>
  <c r="I890" i="13"/>
  <c r="J890" i="13" s="1"/>
  <c r="K890" i="13" s="1"/>
  <c r="M890" i="13" s="1"/>
  <c r="K889" i="13"/>
  <c r="M889" i="13" s="1"/>
  <c r="B892" i="13"/>
  <c r="F893" i="13"/>
  <c r="E892" i="13"/>
  <c r="F894" i="13" l="1"/>
  <c r="B893" i="13"/>
  <c r="D892" i="13"/>
  <c r="L892" i="13" s="1"/>
  <c r="C892" i="13"/>
  <c r="I891" i="13"/>
  <c r="J891" i="13" s="1"/>
  <c r="E893" i="13"/>
  <c r="I892" i="13" l="1"/>
  <c r="J892" i="13" s="1"/>
  <c r="K892" i="13" s="1"/>
  <c r="M892" i="13" s="1"/>
  <c r="D893" i="13"/>
  <c r="L893" i="13" s="1"/>
  <c r="C893" i="13"/>
  <c r="K891" i="13"/>
  <c r="M891" i="13" s="1"/>
  <c r="B894" i="13"/>
  <c r="F895" i="13"/>
  <c r="E894" i="13"/>
  <c r="D894" i="13" l="1"/>
  <c r="L894" i="13" s="1"/>
  <c r="C894" i="13"/>
  <c r="F896" i="13"/>
  <c r="B895" i="13"/>
  <c r="I893" i="13"/>
  <c r="J893" i="13" s="1"/>
  <c r="E895" i="13"/>
  <c r="D895" i="13" l="1"/>
  <c r="L895" i="13" s="1"/>
  <c r="C895" i="13"/>
  <c r="I894" i="13"/>
  <c r="J894" i="13" s="1"/>
  <c r="K894" i="13" s="1"/>
  <c r="M894" i="13" s="1"/>
  <c r="K893" i="13"/>
  <c r="M893" i="13" s="1"/>
  <c r="F897" i="13"/>
  <c r="B896" i="13"/>
  <c r="E896" i="13"/>
  <c r="F898" i="13" l="1"/>
  <c r="B897" i="13"/>
  <c r="D896" i="13"/>
  <c r="L896" i="13" s="1"/>
  <c r="C896" i="13"/>
  <c r="I895" i="13"/>
  <c r="J895" i="13" s="1"/>
  <c r="E897" i="13"/>
  <c r="I896" i="13" l="1"/>
  <c r="J896" i="13" s="1"/>
  <c r="K896" i="13" s="1"/>
  <c r="M896" i="13" s="1"/>
  <c r="D897" i="13"/>
  <c r="L897" i="13" s="1"/>
  <c r="C897" i="13"/>
  <c r="K895" i="13"/>
  <c r="M895" i="13" s="1"/>
  <c r="F899" i="13"/>
  <c r="B898" i="13"/>
  <c r="E898" i="13"/>
  <c r="F900" i="13" l="1"/>
  <c r="B899" i="13"/>
  <c r="D898" i="13"/>
  <c r="L898" i="13" s="1"/>
  <c r="C898" i="13"/>
  <c r="I897" i="13"/>
  <c r="J897" i="13" s="1"/>
  <c r="E899" i="13"/>
  <c r="I898" i="13" l="1"/>
  <c r="J898" i="13" s="1"/>
  <c r="K898" i="13" s="1"/>
  <c r="M898" i="13" s="1"/>
  <c r="D899" i="13"/>
  <c r="L899" i="13" s="1"/>
  <c r="C899" i="13"/>
  <c r="K897" i="13"/>
  <c r="M897" i="13" s="1"/>
  <c r="F901" i="13"/>
  <c r="B900" i="13"/>
  <c r="E900" i="13"/>
  <c r="F902" i="13" l="1"/>
  <c r="B901" i="13"/>
  <c r="D900" i="13"/>
  <c r="L900" i="13" s="1"/>
  <c r="C900" i="13"/>
  <c r="K899" i="13"/>
  <c r="I899" i="13"/>
  <c r="J899" i="13" s="1"/>
  <c r="M899" i="13"/>
  <c r="E901" i="13"/>
  <c r="K900" i="13" l="1"/>
  <c r="M900" i="13" s="1"/>
  <c r="I900" i="13"/>
  <c r="J900" i="13" s="1"/>
  <c r="D901" i="13"/>
  <c r="L901" i="13" s="1"/>
  <c r="C901" i="13"/>
  <c r="F903" i="13"/>
  <c r="B902" i="13"/>
  <c r="E902" i="13"/>
  <c r="D902" i="13" l="1"/>
  <c r="L902" i="13" s="1"/>
  <c r="C902" i="13"/>
  <c r="K901" i="13"/>
  <c r="I901" i="13"/>
  <c r="J901" i="13" s="1"/>
  <c r="F904" i="13"/>
  <c r="B903" i="13"/>
  <c r="E903" i="13"/>
  <c r="D903" i="13" l="1"/>
  <c r="L903" i="13" s="1"/>
  <c r="C903" i="13"/>
  <c r="M901" i="13"/>
  <c r="I902" i="13"/>
  <c r="J902" i="13" s="1"/>
  <c r="K902" i="13" s="1"/>
  <c r="M902" i="13" s="1"/>
  <c r="F905" i="13"/>
  <c r="B904" i="13"/>
  <c r="E904" i="13"/>
  <c r="F906" i="13" l="1"/>
  <c r="B905" i="13"/>
  <c r="I903" i="13"/>
  <c r="J903" i="13" s="1"/>
  <c r="D904" i="13"/>
  <c r="L904" i="13" s="1"/>
  <c r="C904" i="13"/>
  <c r="E905" i="13"/>
  <c r="I904" i="13" l="1"/>
  <c r="J904" i="13" s="1"/>
  <c r="K904" i="13" s="1"/>
  <c r="M904" i="13" s="1"/>
  <c r="D905" i="13"/>
  <c r="L905" i="13" s="1"/>
  <c r="C905" i="13"/>
  <c r="K903" i="13"/>
  <c r="M903" i="13" s="1"/>
  <c r="B906" i="13"/>
  <c r="F907" i="13"/>
  <c r="E906" i="13"/>
  <c r="F908" i="13" l="1"/>
  <c r="B907" i="13"/>
  <c r="D906" i="13"/>
  <c r="L906" i="13" s="1"/>
  <c r="C906" i="13"/>
  <c r="I905" i="13"/>
  <c r="J905" i="13" s="1"/>
  <c r="E907" i="13"/>
  <c r="I906" i="13" l="1"/>
  <c r="J906" i="13" s="1"/>
  <c r="K906" i="13" s="1"/>
  <c r="M906" i="13" s="1"/>
  <c r="D907" i="13"/>
  <c r="L907" i="13" s="1"/>
  <c r="C907" i="13"/>
  <c r="K905" i="13"/>
  <c r="M905" i="13" s="1"/>
  <c r="B908" i="13"/>
  <c r="F909" i="13"/>
  <c r="E908" i="13"/>
  <c r="D908" i="13" l="1"/>
  <c r="L908" i="13" s="1"/>
  <c r="C908" i="13"/>
  <c r="F910" i="13"/>
  <c r="B909" i="13"/>
  <c r="I907" i="13"/>
  <c r="J907" i="13" s="1"/>
  <c r="K907" i="13" s="1"/>
  <c r="M907" i="13" s="1"/>
  <c r="E909" i="13"/>
  <c r="D909" i="13" l="1"/>
  <c r="L909" i="13" s="1"/>
  <c r="C909" i="13"/>
  <c r="K908" i="13"/>
  <c r="M908" i="13" s="1"/>
  <c r="I908" i="13"/>
  <c r="J908" i="13" s="1"/>
  <c r="B910" i="13"/>
  <c r="F911" i="13"/>
  <c r="E910" i="13"/>
  <c r="F912" i="13" l="1"/>
  <c r="B911" i="13"/>
  <c r="I909" i="13"/>
  <c r="J909" i="13" s="1"/>
  <c r="D910" i="13"/>
  <c r="L910" i="13" s="1"/>
  <c r="C910" i="13"/>
  <c r="E911" i="13"/>
  <c r="I910" i="13" l="1"/>
  <c r="J910" i="13" s="1"/>
  <c r="K910" i="13" s="1"/>
  <c r="M910" i="13" s="1"/>
  <c r="D911" i="13"/>
  <c r="L911" i="13" s="1"/>
  <c r="C911" i="13"/>
  <c r="K909" i="13"/>
  <c r="M909" i="13" s="1"/>
  <c r="B912" i="13"/>
  <c r="F913" i="13"/>
  <c r="E912" i="13"/>
  <c r="D912" i="13" l="1"/>
  <c r="L912" i="13" s="1"/>
  <c r="C912" i="13"/>
  <c r="F914" i="13"/>
  <c r="B913" i="13"/>
  <c r="K911" i="13"/>
  <c r="I911" i="13"/>
  <c r="J911" i="13" s="1"/>
  <c r="M911" i="13"/>
  <c r="E913" i="13"/>
  <c r="D913" i="13" l="1"/>
  <c r="L913" i="13" s="1"/>
  <c r="C913" i="13"/>
  <c r="K912" i="13"/>
  <c r="I912" i="13"/>
  <c r="J912" i="13" s="1"/>
  <c r="F915" i="13"/>
  <c r="B914" i="13"/>
  <c r="M912" i="13"/>
  <c r="E914" i="13"/>
  <c r="D914" i="13" l="1"/>
  <c r="L914" i="13" s="1"/>
  <c r="C914" i="13"/>
  <c r="K913" i="13"/>
  <c r="I913" i="13"/>
  <c r="J913" i="13" s="1"/>
  <c r="F916" i="13"/>
  <c r="B915" i="13"/>
  <c r="E915" i="13"/>
  <c r="D915" i="13" l="1"/>
  <c r="L915" i="13" s="1"/>
  <c r="C915" i="13"/>
  <c r="M913" i="13"/>
  <c r="I914" i="13"/>
  <c r="J914" i="13" s="1"/>
  <c r="K914" i="13" s="1"/>
  <c r="M914" i="13" s="1"/>
  <c r="B916" i="13"/>
  <c r="F917" i="13"/>
  <c r="E916" i="13"/>
  <c r="F918" i="13" l="1"/>
  <c r="B917" i="13"/>
  <c r="D916" i="13"/>
  <c r="L916" i="13" s="1"/>
  <c r="C916" i="13"/>
  <c r="K915" i="13"/>
  <c r="I915" i="13"/>
  <c r="J915" i="13" s="1"/>
  <c r="M915" i="13"/>
  <c r="E917" i="13"/>
  <c r="I916" i="13" l="1"/>
  <c r="J916" i="13" s="1"/>
  <c r="K916" i="13" s="1"/>
  <c r="M916" i="13" s="1"/>
  <c r="D917" i="13"/>
  <c r="L917" i="13" s="1"/>
  <c r="C917" i="13"/>
  <c r="F919" i="13"/>
  <c r="B918" i="13"/>
  <c r="E918" i="13"/>
  <c r="D918" i="13" l="1"/>
  <c r="L918" i="13" s="1"/>
  <c r="C918" i="13"/>
  <c r="K917" i="13"/>
  <c r="M917" i="13" s="1"/>
  <c r="I917" i="13"/>
  <c r="J917" i="13" s="1"/>
  <c r="F920" i="13"/>
  <c r="B919" i="13"/>
  <c r="E919" i="13"/>
  <c r="D919" i="13" l="1"/>
  <c r="L919" i="13" s="1"/>
  <c r="C919" i="13"/>
  <c r="K918" i="13"/>
  <c r="I918" i="13"/>
  <c r="J918" i="13" s="1"/>
  <c r="B920" i="13"/>
  <c r="F921" i="13"/>
  <c r="E920" i="13"/>
  <c r="F922" i="13" l="1"/>
  <c r="B921" i="13"/>
  <c r="M918" i="13"/>
  <c r="I919" i="13"/>
  <c r="J919" i="13" s="1"/>
  <c r="K919" i="13" s="1"/>
  <c r="M919" i="13" s="1"/>
  <c r="D920" i="13"/>
  <c r="L920" i="13" s="1"/>
  <c r="C920" i="13"/>
  <c r="E921" i="13"/>
  <c r="D921" i="13" l="1"/>
  <c r="L921" i="13" s="1"/>
  <c r="C921" i="13"/>
  <c r="K920" i="13"/>
  <c r="I920" i="13"/>
  <c r="J920" i="13" s="1"/>
  <c r="B922" i="13"/>
  <c r="F923" i="13"/>
  <c r="E922" i="13"/>
  <c r="B923" i="13" l="1"/>
  <c r="F924" i="13"/>
  <c r="M920" i="13"/>
  <c r="I921" i="13"/>
  <c r="J921" i="13" s="1"/>
  <c r="K921" i="13" s="1"/>
  <c r="M921" i="13" s="1"/>
  <c r="D922" i="13"/>
  <c r="L922" i="13" s="1"/>
  <c r="C922" i="13"/>
  <c r="E923" i="13"/>
  <c r="B924" i="13" l="1"/>
  <c r="F925" i="13"/>
  <c r="K922" i="13"/>
  <c r="I922" i="13"/>
  <c r="J922" i="13" s="1"/>
  <c r="D923" i="13"/>
  <c r="L923" i="13" s="1"/>
  <c r="C923" i="13"/>
  <c r="M922" i="13"/>
  <c r="E924" i="13"/>
  <c r="K923" i="13" l="1"/>
  <c r="I923" i="13"/>
  <c r="J923" i="13" s="1"/>
  <c r="B925" i="13"/>
  <c r="F926" i="13"/>
  <c r="D924" i="13"/>
  <c r="L924" i="13" s="1"/>
  <c r="C924" i="13"/>
  <c r="M923" i="13"/>
  <c r="E925" i="13"/>
  <c r="K924" i="13" l="1"/>
  <c r="I924" i="13"/>
  <c r="J924" i="13" s="1"/>
  <c r="B926" i="13"/>
  <c r="F927" i="13"/>
  <c r="D925" i="13"/>
  <c r="L925" i="13" s="1"/>
  <c r="C925" i="13"/>
  <c r="M924" i="13"/>
  <c r="E926" i="13"/>
  <c r="K925" i="13" l="1"/>
  <c r="M925" i="13" s="1"/>
  <c r="I925" i="13"/>
  <c r="J925" i="13" s="1"/>
  <c r="B927" i="13"/>
  <c r="F928" i="13"/>
  <c r="D926" i="13"/>
  <c r="L926" i="13" s="1"/>
  <c r="C926" i="13"/>
  <c r="E927" i="13"/>
  <c r="I926" i="13" l="1"/>
  <c r="J926" i="13" s="1"/>
  <c r="K926" i="13" s="1"/>
  <c r="F929" i="13"/>
  <c r="B928" i="13"/>
  <c r="D927" i="13"/>
  <c r="L927" i="13" s="1"/>
  <c r="C927" i="13"/>
  <c r="E928" i="13"/>
  <c r="K927" i="13" l="1"/>
  <c r="I927" i="13"/>
  <c r="J927" i="13" s="1"/>
  <c r="D928" i="13"/>
  <c r="L928" i="13" s="1"/>
  <c r="C928" i="13"/>
  <c r="M926" i="13"/>
  <c r="B929" i="13"/>
  <c r="F930" i="13"/>
  <c r="E929" i="13"/>
  <c r="M927" i="13"/>
  <c r="D929" i="13" l="1"/>
  <c r="L929" i="13" s="1"/>
  <c r="C929" i="13"/>
  <c r="I928" i="13"/>
  <c r="J928" i="13" s="1"/>
  <c r="K928" i="13" s="1"/>
  <c r="F931" i="13"/>
  <c r="B930" i="13"/>
  <c r="E930" i="13"/>
  <c r="D930" i="13" l="1"/>
  <c r="L930" i="13" s="1"/>
  <c r="C930" i="13"/>
  <c r="M928" i="13"/>
  <c r="I929" i="13"/>
  <c r="J929" i="13" s="1"/>
  <c r="K929" i="13" s="1"/>
  <c r="M929" i="13" s="1"/>
  <c r="F932" i="13"/>
  <c r="B931" i="13"/>
  <c r="E931" i="13"/>
  <c r="F933" i="13" l="1"/>
  <c r="B932" i="13"/>
  <c r="I930" i="13"/>
  <c r="J930" i="13" s="1"/>
  <c r="K930" i="13" s="1"/>
  <c r="M930" i="13" s="1"/>
  <c r="D931" i="13"/>
  <c r="L931" i="13" s="1"/>
  <c r="C931" i="13"/>
  <c r="E932" i="13"/>
  <c r="I931" i="13" l="1"/>
  <c r="J931" i="13" s="1"/>
  <c r="K931" i="13" s="1"/>
  <c r="M931" i="13" s="1"/>
  <c r="D932" i="13"/>
  <c r="L932" i="13" s="1"/>
  <c r="C932" i="13"/>
  <c r="B933" i="13"/>
  <c r="F934" i="13"/>
  <c r="E933" i="13"/>
  <c r="F935" i="13" l="1"/>
  <c r="B934" i="13"/>
  <c r="I932" i="13"/>
  <c r="J932" i="13" s="1"/>
  <c r="K932" i="13" s="1"/>
  <c r="M932" i="13" s="1"/>
  <c r="D933" i="13"/>
  <c r="L933" i="13" s="1"/>
  <c r="C933" i="13"/>
  <c r="E934" i="13"/>
  <c r="I933" i="13" l="1"/>
  <c r="J933" i="13" s="1"/>
  <c r="K933" i="13" s="1"/>
  <c r="M933" i="13" s="1"/>
  <c r="D934" i="13"/>
  <c r="L934" i="13" s="1"/>
  <c r="C934" i="13"/>
  <c r="B935" i="13"/>
  <c r="F936" i="13"/>
  <c r="E935" i="13"/>
  <c r="B936" i="13" l="1"/>
  <c r="F937" i="13"/>
  <c r="K934" i="13"/>
  <c r="I934" i="13"/>
  <c r="J934" i="13" s="1"/>
  <c r="D935" i="13"/>
  <c r="L935" i="13" s="1"/>
  <c r="C935" i="13"/>
  <c r="M934" i="13"/>
  <c r="E936" i="13"/>
  <c r="I935" i="13" l="1"/>
  <c r="J935" i="13" s="1"/>
  <c r="B937" i="13"/>
  <c r="F938" i="13"/>
  <c r="D936" i="13"/>
  <c r="L936" i="13" s="1"/>
  <c r="C936" i="13"/>
  <c r="E937" i="13"/>
  <c r="K936" i="13" l="1"/>
  <c r="I936" i="13"/>
  <c r="J936" i="13" s="1"/>
  <c r="B938" i="13"/>
  <c r="F939" i="13"/>
  <c r="M935" i="13"/>
  <c r="D937" i="13"/>
  <c r="L937" i="13" s="1"/>
  <c r="C937" i="13"/>
  <c r="K935" i="13"/>
  <c r="M936" i="13"/>
  <c r="E938" i="13"/>
  <c r="K937" i="13" l="1"/>
  <c r="I937" i="13"/>
  <c r="J937" i="13" s="1"/>
  <c r="B939" i="13"/>
  <c r="F940" i="13"/>
  <c r="D938" i="13"/>
  <c r="L938" i="13" s="1"/>
  <c r="C938" i="13"/>
  <c r="M937" i="13"/>
  <c r="E939" i="13"/>
  <c r="K938" i="13" l="1"/>
  <c r="I938" i="13"/>
  <c r="J938" i="13" s="1"/>
  <c r="F941" i="13"/>
  <c r="B940" i="13"/>
  <c r="D939" i="13"/>
  <c r="L939" i="13" s="1"/>
  <c r="C939" i="13"/>
  <c r="M938" i="13"/>
  <c r="E940" i="13"/>
  <c r="K939" i="13" l="1"/>
  <c r="I939" i="13"/>
  <c r="J939" i="13" s="1"/>
  <c r="D940" i="13"/>
  <c r="L940" i="13" s="1"/>
  <c r="C940" i="13"/>
  <c r="B941" i="13"/>
  <c r="F942" i="13"/>
  <c r="E941" i="13"/>
  <c r="F943" i="13" l="1"/>
  <c r="B942" i="13"/>
  <c r="I940" i="13"/>
  <c r="J940" i="13" s="1"/>
  <c r="K940" i="13" s="1"/>
  <c r="M940" i="13" s="1"/>
  <c r="M939" i="13"/>
  <c r="D941" i="13"/>
  <c r="L941" i="13" s="1"/>
  <c r="C941" i="13"/>
  <c r="E942" i="13"/>
  <c r="D942" i="13" l="1"/>
  <c r="L942" i="13" s="1"/>
  <c r="C942" i="13"/>
  <c r="I941" i="13"/>
  <c r="J941" i="13" s="1"/>
  <c r="K941" i="13" s="1"/>
  <c r="M941" i="13" s="1"/>
  <c r="B943" i="13"/>
  <c r="F944" i="13"/>
  <c r="E943" i="13"/>
  <c r="F945" i="13" l="1"/>
  <c r="B944" i="13"/>
  <c r="I942" i="13"/>
  <c r="J942" i="13" s="1"/>
  <c r="K942" i="13" s="1"/>
  <c r="M942" i="13" s="1"/>
  <c r="D943" i="13"/>
  <c r="L943" i="13" s="1"/>
  <c r="C943" i="13"/>
  <c r="E944" i="13"/>
  <c r="I943" i="13" l="1"/>
  <c r="J943" i="13" s="1"/>
  <c r="K943" i="13" s="1"/>
  <c r="D944" i="13"/>
  <c r="L944" i="13" s="1"/>
  <c r="C944" i="13"/>
  <c r="F946" i="13"/>
  <c r="B945" i="13"/>
  <c r="E945" i="13"/>
  <c r="D945" i="13" l="1"/>
  <c r="L945" i="13" s="1"/>
  <c r="C945" i="13"/>
  <c r="K944" i="13"/>
  <c r="I944" i="13"/>
  <c r="J944" i="13" s="1"/>
  <c r="M943" i="13"/>
  <c r="F947" i="13"/>
  <c r="B946" i="13"/>
  <c r="E946" i="13"/>
  <c r="M944" i="13"/>
  <c r="F948" i="13" l="1"/>
  <c r="B947" i="13"/>
  <c r="I945" i="13"/>
  <c r="J945" i="13" s="1"/>
  <c r="K945" i="13" s="1"/>
  <c r="M945" i="13" s="1"/>
  <c r="D946" i="13"/>
  <c r="L946" i="13" s="1"/>
  <c r="C946" i="13"/>
  <c r="E947" i="13"/>
  <c r="I946" i="13" l="1"/>
  <c r="J946" i="13" s="1"/>
  <c r="K946" i="13" s="1"/>
  <c r="M946" i="13" s="1"/>
  <c r="D947" i="13"/>
  <c r="L947" i="13" s="1"/>
  <c r="C947" i="13"/>
  <c r="F949" i="13"/>
  <c r="B948" i="13"/>
  <c r="E948" i="13"/>
  <c r="D948" i="13" l="1"/>
  <c r="L948" i="13" s="1"/>
  <c r="C948" i="13"/>
  <c r="K947" i="13"/>
  <c r="I947" i="13"/>
  <c r="J947" i="13" s="1"/>
  <c r="F950" i="13"/>
  <c r="B949" i="13"/>
  <c r="E949" i="13"/>
  <c r="D949" i="13" l="1"/>
  <c r="L949" i="13" s="1"/>
  <c r="C949" i="13"/>
  <c r="M947" i="13"/>
  <c r="I948" i="13"/>
  <c r="J948" i="13" s="1"/>
  <c r="K948" i="13" s="1"/>
  <c r="M948" i="13" s="1"/>
  <c r="F951" i="13"/>
  <c r="B950" i="13"/>
  <c r="E950" i="13"/>
  <c r="D950" i="13" l="1"/>
  <c r="L950" i="13" s="1"/>
  <c r="C950" i="13"/>
  <c r="F952" i="13"/>
  <c r="B951" i="13"/>
  <c r="I949" i="13"/>
  <c r="J949" i="13" s="1"/>
  <c r="E951" i="13"/>
  <c r="D951" i="13" l="1"/>
  <c r="L951" i="13" s="1"/>
  <c r="C951" i="13"/>
  <c r="I950" i="13"/>
  <c r="J950" i="13" s="1"/>
  <c r="K950" i="13" s="1"/>
  <c r="K949" i="13"/>
  <c r="M949" i="13" s="1"/>
  <c r="F953" i="13"/>
  <c r="B952" i="13"/>
  <c r="E952" i="13"/>
  <c r="F954" i="13" l="1"/>
  <c r="B953" i="13"/>
  <c r="D952" i="13"/>
  <c r="L952" i="13" s="1"/>
  <c r="C952" i="13"/>
  <c r="M950" i="13"/>
  <c r="I951" i="13"/>
  <c r="J951" i="13" s="1"/>
  <c r="E953" i="13"/>
  <c r="M951" i="13" l="1"/>
  <c r="K951" i="13"/>
  <c r="K952" i="13"/>
  <c r="I952" i="13"/>
  <c r="J952" i="13" s="1"/>
  <c r="D953" i="13"/>
  <c r="L953" i="13" s="1"/>
  <c r="C953" i="13"/>
  <c r="B954" i="13"/>
  <c r="F955" i="13"/>
  <c r="M952" i="13"/>
  <c r="E954" i="13"/>
  <c r="D954" i="13" l="1"/>
  <c r="L954" i="13" s="1"/>
  <c r="C954" i="13"/>
  <c r="B955" i="13"/>
  <c r="F956" i="13"/>
  <c r="K953" i="13"/>
  <c r="I953" i="13"/>
  <c r="J953" i="13" s="1"/>
  <c r="M953" i="13"/>
  <c r="E955" i="13"/>
  <c r="F957" i="13" l="1"/>
  <c r="B956" i="13"/>
  <c r="I954" i="13"/>
  <c r="J954" i="13" s="1"/>
  <c r="K954" i="13" s="1"/>
  <c r="M954" i="13" s="1"/>
  <c r="D955" i="13"/>
  <c r="L955" i="13" s="1"/>
  <c r="C955" i="13"/>
  <c r="E956" i="13"/>
  <c r="I955" i="13" l="1"/>
  <c r="J955" i="13" s="1"/>
  <c r="K955" i="13" s="1"/>
  <c r="M955" i="13" s="1"/>
  <c r="D956" i="13"/>
  <c r="L956" i="13" s="1"/>
  <c r="C956" i="13"/>
  <c r="B957" i="13"/>
  <c r="F958" i="13"/>
  <c r="E957" i="13"/>
  <c r="B958" i="13" l="1"/>
  <c r="F959" i="13"/>
  <c r="K956" i="13"/>
  <c r="M956" i="13" s="1"/>
  <c r="I956" i="13"/>
  <c r="J956" i="13" s="1"/>
  <c r="D957" i="13"/>
  <c r="L957" i="13" s="1"/>
  <c r="C957" i="13"/>
  <c r="E958" i="13"/>
  <c r="I957" i="13" l="1"/>
  <c r="J957" i="13" s="1"/>
  <c r="F960" i="13"/>
  <c r="B959" i="13"/>
  <c r="D958" i="13"/>
  <c r="L958" i="13" s="1"/>
  <c r="C958" i="13"/>
  <c r="E959" i="13"/>
  <c r="I958" i="13" l="1"/>
  <c r="J958" i="13" s="1"/>
  <c r="K958" i="13" s="1"/>
  <c r="M958" i="13" s="1"/>
  <c r="D959" i="13"/>
  <c r="L959" i="13" s="1"/>
  <c r="C959" i="13"/>
  <c r="B960" i="13"/>
  <c r="F961" i="13"/>
  <c r="K957" i="13"/>
  <c r="M957" i="13" s="1"/>
  <c r="E960" i="13"/>
  <c r="D960" i="13" l="1"/>
  <c r="L960" i="13" s="1"/>
  <c r="C960" i="13"/>
  <c r="K959" i="13"/>
  <c r="M959" i="13" s="1"/>
  <c r="I959" i="13"/>
  <c r="J959" i="13" s="1"/>
  <c r="F962" i="13"/>
  <c r="B961" i="13"/>
  <c r="E961" i="13"/>
  <c r="D961" i="13" l="1"/>
  <c r="L961" i="13" s="1"/>
  <c r="C961" i="13"/>
  <c r="K960" i="13"/>
  <c r="I960" i="13"/>
  <c r="J960" i="13" s="1"/>
  <c r="B962" i="13"/>
  <c r="F963" i="13"/>
  <c r="E962" i="13"/>
  <c r="F964" i="13" l="1"/>
  <c r="B963" i="13"/>
  <c r="M960" i="13"/>
  <c r="I961" i="13"/>
  <c r="J961" i="13" s="1"/>
  <c r="K961" i="13" s="1"/>
  <c r="M961" i="13" s="1"/>
  <c r="D962" i="13"/>
  <c r="L962" i="13" s="1"/>
  <c r="C962" i="13"/>
  <c r="E963" i="13"/>
  <c r="D963" i="13" l="1"/>
  <c r="L963" i="13" s="1"/>
  <c r="C963" i="13"/>
  <c r="I962" i="13"/>
  <c r="J962" i="13" s="1"/>
  <c r="K962" i="13" s="1"/>
  <c r="M962" i="13" s="1"/>
  <c r="B964" i="13"/>
  <c r="F965" i="13"/>
  <c r="E964" i="13"/>
  <c r="B965" i="13" l="1"/>
  <c r="F966" i="13"/>
  <c r="K963" i="13"/>
  <c r="M963" i="13" s="1"/>
  <c r="I963" i="13"/>
  <c r="J963" i="13" s="1"/>
  <c r="D964" i="13"/>
  <c r="L964" i="13" s="1"/>
  <c r="C964" i="13"/>
  <c r="E965" i="13"/>
  <c r="K964" i="13" l="1"/>
  <c r="I964" i="13"/>
  <c r="J964" i="13" s="1"/>
  <c r="B966" i="13"/>
  <c r="F967" i="13"/>
  <c r="D965" i="13"/>
  <c r="L965" i="13" s="1"/>
  <c r="C965" i="13"/>
  <c r="E966" i="13"/>
  <c r="K965" i="13" l="1"/>
  <c r="I965" i="13"/>
  <c r="J965" i="13" s="1"/>
  <c r="B967" i="13"/>
  <c r="F968" i="13"/>
  <c r="M964" i="13"/>
  <c r="D966" i="13"/>
  <c r="L966" i="13" s="1"/>
  <c r="C966" i="13"/>
  <c r="E967" i="13"/>
  <c r="M965" i="13"/>
  <c r="B968" i="13" l="1"/>
  <c r="F969" i="13"/>
  <c r="K966" i="13"/>
  <c r="I966" i="13"/>
  <c r="J966" i="13" s="1"/>
  <c r="D967" i="13"/>
  <c r="L967" i="13" s="1"/>
  <c r="C967" i="13"/>
  <c r="E968" i="13"/>
  <c r="K967" i="13" l="1"/>
  <c r="I967" i="13"/>
  <c r="J967" i="13" s="1"/>
  <c r="M966" i="13"/>
  <c r="B969" i="13"/>
  <c r="F970" i="13"/>
  <c r="D968" i="13"/>
  <c r="L968" i="13" s="1"/>
  <c r="C968" i="13"/>
  <c r="E969" i="13"/>
  <c r="M967" i="13"/>
  <c r="D969" i="13" l="1"/>
  <c r="L969" i="13" s="1"/>
  <c r="C969" i="13"/>
  <c r="K968" i="13"/>
  <c r="I968" i="13"/>
  <c r="J968" i="13" s="1"/>
  <c r="B970" i="13"/>
  <c r="F971" i="13"/>
  <c r="E970" i="13"/>
  <c r="B971" i="13" l="1"/>
  <c r="F972" i="13"/>
  <c r="M968" i="13"/>
  <c r="I969" i="13"/>
  <c r="J969" i="13" s="1"/>
  <c r="K969" i="13" s="1"/>
  <c r="M969" i="13" s="1"/>
  <c r="D970" i="13"/>
  <c r="L970" i="13" s="1"/>
  <c r="C970" i="13"/>
  <c r="E971" i="13"/>
  <c r="F973" i="13" l="1"/>
  <c r="B972" i="13"/>
  <c r="I970" i="13"/>
  <c r="J970" i="13" s="1"/>
  <c r="K970" i="13" s="1"/>
  <c r="D971" i="13"/>
  <c r="L971" i="13" s="1"/>
  <c r="C971" i="13"/>
  <c r="E972" i="13"/>
  <c r="I971" i="13" l="1"/>
  <c r="J971" i="13" s="1"/>
  <c r="K971" i="13" s="1"/>
  <c r="M971" i="13" s="1"/>
  <c r="M970" i="13"/>
  <c r="D972" i="13"/>
  <c r="L972" i="13" s="1"/>
  <c r="C972" i="13"/>
  <c r="B973" i="13"/>
  <c r="F974" i="13"/>
  <c r="E973" i="13"/>
  <c r="D973" i="13" l="1"/>
  <c r="L973" i="13" s="1"/>
  <c r="C973" i="13"/>
  <c r="F975" i="13"/>
  <c r="B974" i="13"/>
  <c r="I972" i="13"/>
  <c r="J972" i="13" s="1"/>
  <c r="K972" i="13" s="1"/>
  <c r="M972" i="13" s="1"/>
  <c r="E974" i="13"/>
  <c r="D974" i="13" l="1"/>
  <c r="L974" i="13" s="1"/>
  <c r="C974" i="13"/>
  <c r="K973" i="13"/>
  <c r="I973" i="13"/>
  <c r="J973" i="13" s="1"/>
  <c r="F976" i="13"/>
  <c r="B975" i="13"/>
  <c r="M973" i="13"/>
  <c r="E975" i="13"/>
  <c r="D975" i="13" l="1"/>
  <c r="L975" i="13" s="1"/>
  <c r="C975" i="13"/>
  <c r="K974" i="13"/>
  <c r="I974" i="13"/>
  <c r="J974" i="13" s="1"/>
  <c r="B976" i="13"/>
  <c r="F977" i="13"/>
  <c r="E976" i="13"/>
  <c r="F978" i="13" l="1"/>
  <c r="B977" i="13"/>
  <c r="M974" i="13"/>
  <c r="I975" i="13"/>
  <c r="J975" i="13" s="1"/>
  <c r="K975" i="13" s="1"/>
  <c r="M975" i="13" s="1"/>
  <c r="D976" i="13"/>
  <c r="L976" i="13" s="1"/>
  <c r="C976" i="13"/>
  <c r="E977" i="13"/>
  <c r="D977" i="13" l="1"/>
  <c r="L977" i="13" s="1"/>
  <c r="C977" i="13"/>
  <c r="K976" i="13"/>
  <c r="M976" i="13" s="1"/>
  <c r="I976" i="13"/>
  <c r="J976" i="13" s="1"/>
  <c r="B978" i="13"/>
  <c r="F979" i="13"/>
  <c r="E978" i="13"/>
  <c r="D978" i="13" l="1"/>
  <c r="L978" i="13" s="1"/>
  <c r="C978" i="13"/>
  <c r="F980" i="13"/>
  <c r="B979" i="13"/>
  <c r="I977" i="13"/>
  <c r="J977" i="13" s="1"/>
  <c r="E979" i="13"/>
  <c r="M977" i="13" l="1"/>
  <c r="K977" i="13"/>
  <c r="D979" i="13"/>
  <c r="L979" i="13" s="1"/>
  <c r="C979" i="13"/>
  <c r="K978" i="13"/>
  <c r="M978" i="13" s="1"/>
  <c r="I978" i="13"/>
  <c r="J978" i="13" s="1"/>
  <c r="F981" i="13"/>
  <c r="B980" i="13"/>
  <c r="E980" i="13"/>
  <c r="D980" i="13" l="1"/>
  <c r="L980" i="13" s="1"/>
  <c r="C980" i="13"/>
  <c r="K979" i="13"/>
  <c r="I979" i="13"/>
  <c r="J979" i="13" s="1"/>
  <c r="F982" i="13"/>
  <c r="B981" i="13"/>
  <c r="E981" i="13"/>
  <c r="D981" i="13" l="1"/>
  <c r="L981" i="13" s="1"/>
  <c r="C981" i="13"/>
  <c r="M979" i="13"/>
  <c r="I980" i="13"/>
  <c r="J980" i="13" s="1"/>
  <c r="K980" i="13" s="1"/>
  <c r="M980" i="13" s="1"/>
  <c r="F983" i="13"/>
  <c r="B982" i="13"/>
  <c r="E982" i="13"/>
  <c r="D982" i="13" l="1"/>
  <c r="L982" i="13" s="1"/>
  <c r="C982" i="13"/>
  <c r="F984" i="13"/>
  <c r="B983" i="13"/>
  <c r="K981" i="13"/>
  <c r="I981" i="13"/>
  <c r="J981" i="13" s="1"/>
  <c r="M981" i="13"/>
  <c r="E983" i="13"/>
  <c r="D983" i="13" l="1"/>
  <c r="L983" i="13" s="1"/>
  <c r="C983" i="13"/>
  <c r="K982" i="13"/>
  <c r="M982" i="13" s="1"/>
  <c r="I982" i="13"/>
  <c r="J982" i="13" s="1"/>
  <c r="B984" i="13"/>
  <c r="F985" i="13"/>
  <c r="E984" i="13"/>
  <c r="F986" i="13" l="1"/>
  <c r="B985" i="13"/>
  <c r="I983" i="13"/>
  <c r="J983" i="13" s="1"/>
  <c r="D984" i="13"/>
  <c r="L984" i="13" s="1"/>
  <c r="C984" i="13"/>
  <c r="E985" i="13"/>
  <c r="I984" i="13" l="1"/>
  <c r="J984" i="13" s="1"/>
  <c r="K984" i="13" s="1"/>
  <c r="M984" i="13" s="1"/>
  <c r="D985" i="13"/>
  <c r="L985" i="13" s="1"/>
  <c r="C985" i="13"/>
  <c r="K983" i="13"/>
  <c r="M983" i="13" s="1"/>
  <c r="B986" i="13"/>
  <c r="F987" i="13"/>
  <c r="E986" i="13"/>
  <c r="D986" i="13" l="1"/>
  <c r="L986" i="13" s="1"/>
  <c r="C986" i="13"/>
  <c r="F988" i="13"/>
  <c r="B987" i="13"/>
  <c r="K985" i="13"/>
  <c r="I985" i="13"/>
  <c r="J985" i="13" s="1"/>
  <c r="E987" i="13"/>
  <c r="M985" i="13" l="1"/>
  <c r="D987" i="13"/>
  <c r="L987" i="13" s="1"/>
  <c r="C987" i="13"/>
  <c r="I986" i="13"/>
  <c r="J986" i="13" s="1"/>
  <c r="K986" i="13" s="1"/>
  <c r="M986" i="13" s="1"/>
  <c r="F989" i="13"/>
  <c r="B988" i="13"/>
  <c r="E988" i="13"/>
  <c r="D988" i="13" l="1"/>
  <c r="L988" i="13" s="1"/>
  <c r="C988" i="13"/>
  <c r="K987" i="13"/>
  <c r="I987" i="13"/>
  <c r="J987" i="13" s="1"/>
  <c r="F990" i="13"/>
  <c r="B989" i="13"/>
  <c r="M987" i="13"/>
  <c r="E989" i="13"/>
  <c r="D989" i="13" l="1"/>
  <c r="L989" i="13" s="1"/>
  <c r="C989" i="13"/>
  <c r="K988" i="13"/>
  <c r="I988" i="13"/>
  <c r="J988" i="13" s="1"/>
  <c r="B990" i="13"/>
  <c r="F991" i="13"/>
  <c r="M988" i="13"/>
  <c r="E990" i="13"/>
  <c r="F992" i="13" l="1"/>
  <c r="B991" i="13"/>
  <c r="I989" i="13"/>
  <c r="J989" i="13" s="1"/>
  <c r="K989" i="13" s="1"/>
  <c r="M989" i="13" s="1"/>
  <c r="D990" i="13"/>
  <c r="L990" i="13" s="1"/>
  <c r="C990" i="13"/>
  <c r="E991" i="13"/>
  <c r="I990" i="13" l="1"/>
  <c r="J990" i="13" s="1"/>
  <c r="K990" i="13" s="1"/>
  <c r="M990" i="13" s="1"/>
  <c r="D991" i="13"/>
  <c r="L991" i="13" s="1"/>
  <c r="C991" i="13"/>
  <c r="B992" i="13"/>
  <c r="F993" i="13"/>
  <c r="E992" i="13"/>
  <c r="B993" i="13" l="1"/>
  <c r="F994" i="13"/>
  <c r="K991" i="13"/>
  <c r="I991" i="13"/>
  <c r="J991" i="13" s="1"/>
  <c r="D992" i="13"/>
  <c r="L992" i="13" s="1"/>
  <c r="C992" i="13"/>
  <c r="E993" i="13"/>
  <c r="K992" i="13" l="1"/>
  <c r="M992" i="13" s="1"/>
  <c r="I992" i="13"/>
  <c r="J992" i="13" s="1"/>
  <c r="M991" i="13"/>
  <c r="B994" i="13"/>
  <c r="F995" i="13"/>
  <c r="D993" i="13"/>
  <c r="L993" i="13" s="1"/>
  <c r="C993" i="13"/>
  <c r="E994" i="13"/>
  <c r="D994" i="13" l="1"/>
  <c r="L994" i="13" s="1"/>
  <c r="C994" i="13"/>
  <c r="K993" i="13"/>
  <c r="I993" i="13"/>
  <c r="J993" i="13" s="1"/>
  <c r="F996" i="13"/>
  <c r="B995" i="13"/>
  <c r="M993" i="13"/>
  <c r="E995" i="13"/>
  <c r="D995" i="13" l="1"/>
  <c r="L995" i="13" s="1"/>
  <c r="C995" i="13"/>
  <c r="K994" i="13"/>
  <c r="M994" i="13" s="1"/>
  <c r="I994" i="13"/>
  <c r="J994" i="13" s="1"/>
  <c r="F997" i="13"/>
  <c r="B996" i="13"/>
  <c r="E996" i="13"/>
  <c r="D996" i="13" l="1"/>
  <c r="L996" i="13" s="1"/>
  <c r="C996" i="13"/>
  <c r="K995" i="13"/>
  <c r="I995" i="13"/>
  <c r="J995" i="13" s="1"/>
  <c r="F998" i="13"/>
  <c r="B997" i="13"/>
  <c r="E997" i="13"/>
  <c r="D997" i="13" l="1"/>
  <c r="L997" i="13" s="1"/>
  <c r="C997" i="13"/>
  <c r="M995" i="13"/>
  <c r="I996" i="13"/>
  <c r="J996" i="13" s="1"/>
  <c r="K996" i="13" s="1"/>
  <c r="M996" i="13" s="1"/>
  <c r="F999" i="13"/>
  <c r="B998" i="13"/>
  <c r="E998" i="13"/>
  <c r="F1000" i="13" l="1"/>
  <c r="B999" i="13"/>
  <c r="K997" i="13"/>
  <c r="I997" i="13"/>
  <c r="J997" i="13" s="1"/>
  <c r="D998" i="13"/>
  <c r="L998" i="13" s="1"/>
  <c r="C998" i="13"/>
  <c r="E999" i="13"/>
  <c r="M997" i="13" l="1"/>
  <c r="I998" i="13"/>
  <c r="J998" i="13" s="1"/>
  <c r="K998" i="13" s="1"/>
  <c r="M998" i="13" s="1"/>
  <c r="D999" i="13"/>
  <c r="L999" i="13" s="1"/>
  <c r="C999" i="13"/>
  <c r="F1001" i="13"/>
  <c r="B1000" i="13"/>
  <c r="E1000" i="13"/>
  <c r="D1000" i="13" l="1"/>
  <c r="L1000" i="13" s="1"/>
  <c r="C1000" i="13"/>
  <c r="K999" i="13"/>
  <c r="I999" i="13"/>
  <c r="J999" i="13" s="1"/>
  <c r="F1002" i="13"/>
  <c r="B1001" i="13"/>
  <c r="E1001" i="13"/>
  <c r="D1001" i="13" l="1"/>
  <c r="L1001" i="13" s="1"/>
  <c r="C1001" i="13"/>
  <c r="M999" i="13"/>
  <c r="I1000" i="13"/>
  <c r="J1000" i="13" s="1"/>
  <c r="K1000" i="13" s="1"/>
  <c r="M1000" i="13" s="1"/>
  <c r="F1003" i="13"/>
  <c r="B1002" i="13"/>
  <c r="E1002" i="13"/>
  <c r="F1004" i="13" l="1"/>
  <c r="B1003" i="13"/>
  <c r="I1001" i="13"/>
  <c r="J1001" i="13" s="1"/>
  <c r="D1002" i="13"/>
  <c r="L1002" i="13" s="1"/>
  <c r="C1002" i="13"/>
  <c r="E1003" i="13"/>
  <c r="I1002" i="13" l="1"/>
  <c r="J1002" i="13" s="1"/>
  <c r="K1002" i="13" s="1"/>
  <c r="M1002" i="13" s="1"/>
  <c r="D1003" i="13"/>
  <c r="L1003" i="13" s="1"/>
  <c r="C1003" i="13"/>
  <c r="K1001" i="13"/>
  <c r="M1001" i="13" s="1"/>
  <c r="F1005" i="13"/>
  <c r="B1004" i="13"/>
  <c r="E1004" i="13"/>
  <c r="D1004" i="13" l="1"/>
  <c r="L1004" i="13" s="1"/>
  <c r="C1004" i="13"/>
  <c r="F1006" i="13"/>
  <c r="B1005" i="13"/>
  <c r="K1003" i="13"/>
  <c r="I1003" i="13"/>
  <c r="J1003" i="13" s="1"/>
  <c r="E1005" i="13"/>
  <c r="M1003" i="13" l="1"/>
  <c r="D1005" i="13"/>
  <c r="L1005" i="13" s="1"/>
  <c r="C1005" i="13"/>
  <c r="I1004" i="13"/>
  <c r="J1004" i="13" s="1"/>
  <c r="K1004" i="13" s="1"/>
  <c r="M1004" i="13" s="1"/>
  <c r="F1007" i="13"/>
  <c r="B1006" i="13"/>
  <c r="E1006" i="13"/>
  <c r="D1006" i="13" l="1"/>
  <c r="L1006" i="13" s="1"/>
  <c r="C1006" i="13"/>
  <c r="K1005" i="13"/>
  <c r="I1005" i="13"/>
  <c r="J1005" i="13" s="1"/>
  <c r="F1008" i="13"/>
  <c r="B1007" i="13"/>
  <c r="E1007" i="13"/>
  <c r="D1007" i="13" l="1"/>
  <c r="L1007" i="13" s="1"/>
  <c r="C1007" i="13"/>
  <c r="M1005" i="13"/>
  <c r="I1006" i="13"/>
  <c r="J1006" i="13" s="1"/>
  <c r="K1006" i="13" s="1"/>
  <c r="M1006" i="13" s="1"/>
  <c r="F1009" i="13"/>
  <c r="B1008" i="13"/>
  <c r="E1008" i="13"/>
  <c r="F1010" i="13" l="1"/>
  <c r="B1009" i="13"/>
  <c r="K1007" i="13"/>
  <c r="I1007" i="13"/>
  <c r="J1007" i="13" s="1"/>
  <c r="D1008" i="13"/>
  <c r="L1008" i="13" s="1"/>
  <c r="C1008" i="13"/>
  <c r="E1009" i="13"/>
  <c r="K1008" i="13" l="1"/>
  <c r="I1008" i="13"/>
  <c r="J1008" i="13" s="1"/>
  <c r="M1007" i="13"/>
  <c r="D1009" i="13"/>
  <c r="L1009" i="13" s="1"/>
  <c r="C1009" i="13"/>
  <c r="F1011" i="13"/>
  <c r="B1010" i="13"/>
  <c r="E1010" i="13"/>
  <c r="M1008" i="13"/>
  <c r="F1012" i="13" l="1"/>
  <c r="B1011" i="13"/>
  <c r="D1010" i="13"/>
  <c r="L1010" i="13" s="1"/>
  <c r="C1010" i="13"/>
  <c r="I1009" i="13"/>
  <c r="J1009" i="13" s="1"/>
  <c r="E1011" i="13"/>
  <c r="I1010" i="13" l="1"/>
  <c r="J1010" i="13" s="1"/>
  <c r="K1010" i="13" s="1"/>
  <c r="M1010" i="13" s="1"/>
  <c r="D1011" i="13"/>
  <c r="L1011" i="13" s="1"/>
  <c r="C1011" i="13"/>
  <c r="K1009" i="13"/>
  <c r="M1009" i="13" s="1"/>
  <c r="F1013" i="13"/>
  <c r="B1012" i="13"/>
  <c r="E1012" i="13"/>
  <c r="F1014" i="13" l="1"/>
  <c r="B1013" i="13"/>
  <c r="D1012" i="13"/>
  <c r="L1012" i="13" s="1"/>
  <c r="C1012" i="13"/>
  <c r="I1011" i="13"/>
  <c r="J1011" i="13" s="1"/>
  <c r="E1013" i="13"/>
  <c r="M1011" i="13" l="1"/>
  <c r="K1011" i="13"/>
  <c r="K1012" i="13"/>
  <c r="M1012" i="13" s="1"/>
  <c r="I1012" i="13"/>
  <c r="J1012" i="13" s="1"/>
  <c r="D1013" i="13"/>
  <c r="L1013" i="13" s="1"/>
  <c r="C1013" i="13"/>
  <c r="B1014" i="13"/>
  <c r="F1015" i="13"/>
  <c r="E1014" i="13"/>
  <c r="F1016" i="13" l="1"/>
  <c r="B1015" i="13"/>
  <c r="I1013" i="13"/>
  <c r="J1013" i="13" s="1"/>
  <c r="D1014" i="13"/>
  <c r="L1014" i="13" s="1"/>
  <c r="C1014" i="13"/>
  <c r="E1015" i="13"/>
  <c r="I1014" i="13" l="1"/>
  <c r="J1014" i="13" s="1"/>
  <c r="K1014" i="13" s="1"/>
  <c r="M1014" i="13" s="1"/>
  <c r="D1015" i="13"/>
  <c r="L1015" i="13" s="1"/>
  <c r="C1015" i="13"/>
  <c r="K1013" i="13"/>
  <c r="M1013" i="13" s="1"/>
  <c r="B1016" i="13"/>
  <c r="F1017" i="13"/>
  <c r="E1016" i="13"/>
  <c r="D1016" i="13" l="1"/>
  <c r="L1016" i="13" s="1"/>
  <c r="C1016" i="13"/>
  <c r="F1018" i="13"/>
  <c r="B1017" i="13"/>
  <c r="K1015" i="13"/>
  <c r="I1015" i="13"/>
  <c r="J1015" i="13" s="1"/>
  <c r="E1017" i="13"/>
  <c r="M1015" i="13" l="1"/>
  <c r="D1017" i="13"/>
  <c r="L1017" i="13" s="1"/>
  <c r="C1017" i="13"/>
  <c r="I1016" i="13"/>
  <c r="J1016" i="13" s="1"/>
  <c r="K1016" i="13" s="1"/>
  <c r="M1016" i="13" s="1"/>
  <c r="F1019" i="13"/>
  <c r="B1018" i="13"/>
  <c r="E1018" i="13"/>
  <c r="D1018" i="13" l="1"/>
  <c r="L1018" i="13" s="1"/>
  <c r="C1018" i="13"/>
  <c r="K1017" i="13"/>
  <c r="I1017" i="13"/>
  <c r="J1017" i="13" s="1"/>
  <c r="F1020" i="13"/>
  <c r="B1019" i="13"/>
  <c r="E1019" i="13"/>
  <c r="M1017" i="13" l="1"/>
  <c r="D1019" i="13"/>
  <c r="L1019" i="13" s="1"/>
  <c r="C1019" i="13"/>
  <c r="I1018" i="13"/>
  <c r="J1018" i="13" s="1"/>
  <c r="K1018" i="13" s="1"/>
  <c r="M1018" i="13" s="1"/>
  <c r="F1021" i="13"/>
  <c r="B1020" i="13"/>
  <c r="E1020" i="13"/>
  <c r="D1020" i="13" l="1"/>
  <c r="L1020" i="13" s="1"/>
  <c r="C1020" i="13"/>
  <c r="K1019" i="13"/>
  <c r="I1019" i="13"/>
  <c r="J1019" i="13" s="1"/>
  <c r="F1022" i="13"/>
  <c r="B1021" i="13"/>
  <c r="E1021" i="13"/>
  <c r="D1021" i="13" l="1"/>
  <c r="L1021" i="13" s="1"/>
  <c r="C1021" i="13"/>
  <c r="M1019" i="13"/>
  <c r="I1020" i="13"/>
  <c r="J1020" i="13" s="1"/>
  <c r="K1020" i="13" s="1"/>
  <c r="M1020" i="13" s="1"/>
  <c r="F1023" i="13"/>
  <c r="B1022" i="13"/>
  <c r="E1022" i="13"/>
  <c r="F1024" i="13" l="1"/>
  <c r="B1023" i="13"/>
  <c r="I1021" i="13"/>
  <c r="J1021" i="13" s="1"/>
  <c r="D1022" i="13"/>
  <c r="L1022" i="13" s="1"/>
  <c r="C1022" i="13"/>
  <c r="E1023" i="13"/>
  <c r="K1022" i="13" l="1"/>
  <c r="M1022" i="13" s="1"/>
  <c r="I1022" i="13"/>
  <c r="J1022" i="13" s="1"/>
  <c r="D1023" i="13"/>
  <c r="L1023" i="13" s="1"/>
  <c r="C1023" i="13"/>
  <c r="K1021" i="13"/>
  <c r="M1021" i="13" s="1"/>
  <c r="B1024" i="13"/>
  <c r="F1025" i="13"/>
  <c r="E1024" i="13"/>
  <c r="D1024" i="13" l="1"/>
  <c r="L1024" i="13" s="1"/>
  <c r="C1024" i="13"/>
  <c r="F1026" i="13"/>
  <c r="B1025" i="13"/>
  <c r="I1023" i="13"/>
  <c r="J1023" i="13" s="1"/>
  <c r="K1023" i="13" s="1"/>
  <c r="M1023" i="13" s="1"/>
  <c r="E1025" i="13"/>
  <c r="D1025" i="13" l="1"/>
  <c r="L1025" i="13" s="1"/>
  <c r="C1025" i="13"/>
  <c r="K1024" i="13"/>
  <c r="M1024" i="13" s="1"/>
  <c r="I1024" i="13"/>
  <c r="J1024" i="13" s="1"/>
  <c r="B1026" i="13"/>
  <c r="F1027" i="13"/>
  <c r="E1026" i="13"/>
  <c r="B1027" i="13" l="1"/>
  <c r="F1028" i="13"/>
  <c r="K1025" i="13"/>
  <c r="I1025" i="13"/>
  <c r="J1025" i="13" s="1"/>
  <c r="D1026" i="13"/>
  <c r="L1026" i="13" s="1"/>
  <c r="C1026" i="13"/>
  <c r="E1027" i="13"/>
  <c r="K1026" i="13" l="1"/>
  <c r="I1026" i="13"/>
  <c r="J1026" i="13" s="1"/>
  <c r="M1025" i="13"/>
  <c r="B1028" i="13"/>
  <c r="F1029" i="13"/>
  <c r="D1027" i="13"/>
  <c r="L1027" i="13" s="1"/>
  <c r="C1027" i="13"/>
  <c r="E1028" i="13"/>
  <c r="M1026" i="13"/>
  <c r="D1028" i="13" l="1"/>
  <c r="L1028" i="13" s="1"/>
  <c r="C1028" i="13"/>
  <c r="K1027" i="13"/>
  <c r="I1027" i="13"/>
  <c r="J1027" i="13" s="1"/>
  <c r="B1029" i="13"/>
  <c r="F1030" i="13"/>
  <c r="M1027" i="13"/>
  <c r="E1029" i="13"/>
  <c r="D1029" i="13" l="1"/>
  <c r="L1029" i="13" s="1"/>
  <c r="C1029" i="13"/>
  <c r="F1031" i="13"/>
  <c r="B1030" i="13"/>
  <c r="K1028" i="13"/>
  <c r="I1028" i="13"/>
  <c r="J1028" i="13" s="1"/>
  <c r="M1028" i="13"/>
  <c r="E1030" i="13"/>
  <c r="D1030" i="13" l="1"/>
  <c r="L1030" i="13" s="1"/>
  <c r="C1030" i="13"/>
  <c r="K1029" i="13"/>
  <c r="I1029" i="13"/>
  <c r="J1029" i="13" s="1"/>
  <c r="F1032" i="13"/>
  <c r="B1031" i="13"/>
  <c r="E1031" i="13"/>
  <c r="D1031" i="13" l="1"/>
  <c r="L1031" i="13" s="1"/>
  <c r="C1031" i="13"/>
  <c r="M1029" i="13"/>
  <c r="I1030" i="13"/>
  <c r="J1030" i="13" s="1"/>
  <c r="K1030" i="13" s="1"/>
  <c r="M1030" i="13" s="1"/>
  <c r="F1033" i="13"/>
  <c r="B1032" i="13"/>
  <c r="E1032" i="13"/>
  <c r="F1034" i="13" l="1"/>
  <c r="B1033" i="13"/>
  <c r="I1031" i="13"/>
  <c r="J1031" i="13" s="1"/>
  <c r="K1031" i="13" s="1"/>
  <c r="M1031" i="13" s="1"/>
  <c r="D1032" i="13"/>
  <c r="L1032" i="13" s="1"/>
  <c r="C1032" i="13"/>
  <c r="E1033" i="13"/>
  <c r="K1032" i="13" l="1"/>
  <c r="I1032" i="13"/>
  <c r="J1032" i="13" s="1"/>
  <c r="D1033" i="13"/>
  <c r="L1033" i="13" s="1"/>
  <c r="C1033" i="13"/>
  <c r="F1035" i="13"/>
  <c r="B1034" i="13"/>
  <c r="E1034" i="13"/>
  <c r="F1036" i="13" l="1"/>
  <c r="B1035" i="13"/>
  <c r="D1034" i="13"/>
  <c r="L1034" i="13" s="1"/>
  <c r="C1034" i="13"/>
  <c r="K1033" i="13"/>
  <c r="M1033" i="13" s="1"/>
  <c r="I1033" i="13"/>
  <c r="J1033" i="13" s="1"/>
  <c r="M1032" i="13"/>
  <c r="E1035" i="13"/>
  <c r="I1034" i="13" l="1"/>
  <c r="J1034" i="13" s="1"/>
  <c r="K1034" i="13" s="1"/>
  <c r="M1034" i="13" s="1"/>
  <c r="D1035" i="13"/>
  <c r="L1035" i="13" s="1"/>
  <c r="C1035" i="13"/>
  <c r="F1037" i="13"/>
  <c r="B1036" i="13"/>
  <c r="E1036" i="13"/>
  <c r="D1036" i="13" l="1"/>
  <c r="L1036" i="13" s="1"/>
  <c r="C1036" i="13"/>
  <c r="K1035" i="13"/>
  <c r="M1035" i="13" s="1"/>
  <c r="I1035" i="13"/>
  <c r="J1035" i="13" s="1"/>
  <c r="F1038" i="13"/>
  <c r="B1037" i="13"/>
  <c r="E1037" i="13"/>
  <c r="D1037" i="13" l="1"/>
  <c r="L1037" i="13" s="1"/>
  <c r="C1037" i="13"/>
  <c r="K1036" i="13"/>
  <c r="I1036" i="13"/>
  <c r="J1036" i="13" s="1"/>
  <c r="F1039" i="13"/>
  <c r="B1038" i="13"/>
  <c r="E1038" i="13"/>
  <c r="D1038" i="13" l="1"/>
  <c r="L1038" i="13" s="1"/>
  <c r="C1038" i="13"/>
  <c r="M1036" i="13"/>
  <c r="I1037" i="13"/>
  <c r="J1037" i="13" s="1"/>
  <c r="K1037" i="13" s="1"/>
  <c r="M1037" i="13" s="1"/>
  <c r="F1040" i="13"/>
  <c r="B1039" i="13"/>
  <c r="E1039" i="13"/>
  <c r="F1041" i="13" l="1"/>
  <c r="B1040" i="13"/>
  <c r="I1038" i="13"/>
  <c r="J1038" i="13" s="1"/>
  <c r="K1038" i="13" s="1"/>
  <c r="M1038" i="13" s="1"/>
  <c r="D1039" i="13"/>
  <c r="L1039" i="13" s="1"/>
  <c r="C1039" i="13"/>
  <c r="E1040" i="13"/>
  <c r="I1039" i="13" l="1"/>
  <c r="J1039" i="13" s="1"/>
  <c r="K1039" i="13" s="1"/>
  <c r="M1039" i="13" s="1"/>
  <c r="D1040" i="13"/>
  <c r="L1040" i="13" s="1"/>
  <c r="C1040" i="13"/>
  <c r="B1041" i="13"/>
  <c r="F1042" i="13"/>
  <c r="E1041" i="13"/>
  <c r="F1043" i="13" l="1"/>
  <c r="B1042" i="13"/>
  <c r="I1040" i="13"/>
  <c r="J1040" i="13" s="1"/>
  <c r="K1040" i="13" s="1"/>
  <c r="D1041" i="13"/>
  <c r="L1041" i="13" s="1"/>
  <c r="C1041" i="13"/>
  <c r="E1042" i="13"/>
  <c r="B1043" i="13" l="1"/>
  <c r="F1044" i="13"/>
  <c r="K1041" i="13"/>
  <c r="M1041" i="13" s="1"/>
  <c r="I1041" i="13"/>
  <c r="J1041" i="13" s="1"/>
  <c r="M1040" i="13"/>
  <c r="D1042" i="13"/>
  <c r="L1042" i="13" s="1"/>
  <c r="C1042" i="13"/>
  <c r="E1043" i="13"/>
  <c r="K1042" i="13" l="1"/>
  <c r="I1042" i="13"/>
  <c r="J1042" i="13" s="1"/>
  <c r="D1043" i="13"/>
  <c r="L1043" i="13" s="1"/>
  <c r="C1043" i="13"/>
  <c r="B1044" i="13"/>
  <c r="F1045" i="13"/>
  <c r="M1042" i="13"/>
  <c r="E1044" i="13"/>
  <c r="D1044" i="13" l="1"/>
  <c r="L1044" i="13" s="1"/>
  <c r="C1044" i="13"/>
  <c r="B1045" i="13"/>
  <c r="F1046" i="13"/>
  <c r="K1043" i="13"/>
  <c r="I1043" i="13"/>
  <c r="J1043" i="13" s="1"/>
  <c r="M1043" i="13"/>
  <c r="E1045" i="13"/>
  <c r="D1045" i="13" l="1"/>
  <c r="L1045" i="13" s="1"/>
  <c r="C1045" i="13"/>
  <c r="F1047" i="13"/>
  <c r="B1046" i="13"/>
  <c r="K1044" i="13"/>
  <c r="I1044" i="13"/>
  <c r="J1044" i="13" s="1"/>
  <c r="E1046" i="13"/>
  <c r="B1047" i="13" l="1"/>
  <c r="F1048" i="13"/>
  <c r="M1044" i="13"/>
  <c r="D1046" i="13"/>
  <c r="L1046" i="13" s="1"/>
  <c r="C1046" i="13"/>
  <c r="I1045" i="13"/>
  <c r="J1045" i="13" s="1"/>
  <c r="K1045" i="13" s="1"/>
  <c r="M1045" i="13" s="1"/>
  <c r="E1047" i="13"/>
  <c r="K1046" i="13" l="1"/>
  <c r="M1046" i="13" s="1"/>
  <c r="I1046" i="13"/>
  <c r="J1046" i="13" s="1"/>
  <c r="D1047" i="13"/>
  <c r="L1047" i="13" s="1"/>
  <c r="C1047" i="13"/>
  <c r="B1048" i="13"/>
  <c r="F1049" i="13"/>
  <c r="E1048" i="13"/>
  <c r="D1048" i="13" l="1"/>
  <c r="L1048" i="13" s="1"/>
  <c r="C1048" i="13"/>
  <c r="F1050" i="13"/>
  <c r="B1049" i="13"/>
  <c r="I1047" i="13"/>
  <c r="J1047" i="13" s="1"/>
  <c r="K1047" i="13" s="1"/>
  <c r="E1049" i="13"/>
  <c r="F1051" i="13" l="1"/>
  <c r="B1050" i="13"/>
  <c r="M1047" i="13"/>
  <c r="D1049" i="13"/>
  <c r="L1049" i="13" s="1"/>
  <c r="C1049" i="13"/>
  <c r="I1048" i="13"/>
  <c r="J1048" i="13" s="1"/>
  <c r="K1048" i="13" s="1"/>
  <c r="M1048" i="13" s="1"/>
  <c r="E1050" i="13"/>
  <c r="K1049" i="13" l="1"/>
  <c r="I1049" i="13"/>
  <c r="J1049" i="13" s="1"/>
  <c r="B1051" i="13"/>
  <c r="F1052" i="13"/>
  <c r="D1050" i="13"/>
  <c r="L1050" i="13" s="1"/>
  <c r="C1050" i="13"/>
  <c r="E1051" i="13"/>
  <c r="D1051" i="13" l="1"/>
  <c r="L1051" i="13" s="1"/>
  <c r="C1051" i="13"/>
  <c r="I1050" i="13"/>
  <c r="J1050" i="13" s="1"/>
  <c r="K1050" i="13" s="1"/>
  <c r="B1052" i="13"/>
  <c r="F1053" i="13"/>
  <c r="M1049" i="13"/>
  <c r="E1052" i="13"/>
  <c r="D1052" i="13" l="1"/>
  <c r="L1052" i="13" s="1"/>
  <c r="C1052" i="13"/>
  <c r="B1053" i="13"/>
  <c r="F1054" i="13"/>
  <c r="M1050" i="13"/>
  <c r="I1051" i="13"/>
  <c r="J1051" i="13" s="1"/>
  <c r="E1053" i="13"/>
  <c r="M1051" i="13" l="1"/>
  <c r="D1053" i="13"/>
  <c r="L1053" i="13" s="1"/>
  <c r="C1053" i="13"/>
  <c r="K1051" i="13"/>
  <c r="F1055" i="13"/>
  <c r="B1054" i="13"/>
  <c r="K1052" i="13"/>
  <c r="M1052" i="13" s="1"/>
  <c r="I1052" i="13"/>
  <c r="J1052" i="13" s="1"/>
  <c r="E1054" i="13"/>
  <c r="F1056" i="13" l="1"/>
  <c r="B1055" i="13"/>
  <c r="I1053" i="13"/>
  <c r="J1053" i="13" s="1"/>
  <c r="K1053" i="13" s="1"/>
  <c r="D1054" i="13"/>
  <c r="L1054" i="13" s="1"/>
  <c r="C1054" i="13"/>
  <c r="E1055" i="13"/>
  <c r="F1057" i="13" l="1"/>
  <c r="B1056" i="13"/>
  <c r="K1054" i="13"/>
  <c r="M1054" i="13" s="1"/>
  <c r="I1054" i="13"/>
  <c r="J1054" i="13" s="1"/>
  <c r="M1053" i="13"/>
  <c r="D1055" i="13"/>
  <c r="L1055" i="13" s="1"/>
  <c r="C1055" i="13"/>
  <c r="E1056" i="13"/>
  <c r="K1055" i="13" l="1"/>
  <c r="I1055" i="13"/>
  <c r="J1055" i="13" s="1"/>
  <c r="B1057" i="13"/>
  <c r="F1058" i="13"/>
  <c r="D1056" i="13"/>
  <c r="L1056" i="13" s="1"/>
  <c r="C1056" i="13"/>
  <c r="E1057" i="13"/>
  <c r="D1057" i="13" l="1"/>
  <c r="L1057" i="13" s="1"/>
  <c r="C1057" i="13"/>
  <c r="K1056" i="13"/>
  <c r="M1056" i="13" s="1"/>
  <c r="I1056" i="13"/>
  <c r="J1056" i="13" s="1"/>
  <c r="B1058" i="13"/>
  <c r="F1059" i="13"/>
  <c r="M1055" i="13"/>
  <c r="E1058" i="13"/>
  <c r="D1058" i="13" l="1"/>
  <c r="L1058" i="13" s="1"/>
  <c r="C1058" i="13"/>
  <c r="B1059" i="13"/>
  <c r="F1060" i="13"/>
  <c r="K1057" i="13"/>
  <c r="I1057" i="13"/>
  <c r="J1057" i="13" s="1"/>
  <c r="E1059" i="13"/>
  <c r="D1059" i="13" l="1"/>
  <c r="L1059" i="13" s="1"/>
  <c r="C1059" i="13"/>
  <c r="M1057" i="13"/>
  <c r="B1060" i="13"/>
  <c r="F1061" i="13"/>
  <c r="I1058" i="13"/>
  <c r="J1058" i="13" s="1"/>
  <c r="K1058" i="13" s="1"/>
  <c r="M1058" i="13" s="1"/>
  <c r="E1060" i="13"/>
  <c r="B1061" i="13" l="1"/>
  <c r="F1062" i="13"/>
  <c r="D1060" i="13"/>
  <c r="L1060" i="13" s="1"/>
  <c r="C1060" i="13"/>
  <c r="K1059" i="13"/>
  <c r="I1059" i="13"/>
  <c r="J1059" i="13" s="1"/>
  <c r="E1061" i="13"/>
  <c r="D1061" i="13" l="1"/>
  <c r="L1061" i="13" s="1"/>
  <c r="C1061" i="13"/>
  <c r="M1059" i="13"/>
  <c r="I1060" i="13"/>
  <c r="J1060" i="13" s="1"/>
  <c r="K1060" i="13" s="1"/>
  <c r="M1060" i="13" s="1"/>
  <c r="B1062" i="13"/>
  <c r="F1063" i="13"/>
  <c r="E1062" i="13"/>
  <c r="B1063" i="13" l="1"/>
  <c r="F1064" i="13"/>
  <c r="D1062" i="13"/>
  <c r="L1062" i="13" s="1"/>
  <c r="C1062" i="13"/>
  <c r="K1061" i="13"/>
  <c r="I1061" i="13"/>
  <c r="J1061" i="13" s="1"/>
  <c r="E1063" i="13"/>
  <c r="D1063" i="13" l="1"/>
  <c r="L1063" i="13" s="1"/>
  <c r="C1063" i="13"/>
  <c r="M1061" i="13"/>
  <c r="I1062" i="13"/>
  <c r="J1062" i="13" s="1"/>
  <c r="K1062" i="13" s="1"/>
  <c r="M1062" i="13" s="1"/>
  <c r="B1064" i="13"/>
  <c r="F1065" i="13"/>
  <c r="E1064" i="13"/>
  <c r="B1065" i="13" l="1"/>
  <c r="F1066" i="13"/>
  <c r="D1064" i="13"/>
  <c r="L1064" i="13" s="1"/>
  <c r="C1064" i="13"/>
  <c r="K1063" i="13"/>
  <c r="I1063" i="13"/>
  <c r="J1063" i="13" s="1"/>
  <c r="E1065" i="13"/>
  <c r="D1065" i="13" l="1"/>
  <c r="L1065" i="13" s="1"/>
  <c r="C1065" i="13"/>
  <c r="M1063" i="13"/>
  <c r="I1064" i="13"/>
  <c r="J1064" i="13" s="1"/>
  <c r="K1064" i="13" s="1"/>
  <c r="M1064" i="13" s="1"/>
  <c r="B1066" i="13"/>
  <c r="F1067" i="13"/>
  <c r="E1066" i="13"/>
  <c r="B1067" i="13" l="1"/>
  <c r="F1068" i="13"/>
  <c r="D1066" i="13"/>
  <c r="L1066" i="13" s="1"/>
  <c r="C1066" i="13"/>
  <c r="K1065" i="13"/>
  <c r="I1065" i="13"/>
  <c r="J1065" i="13" s="1"/>
  <c r="E1067" i="13"/>
  <c r="D1067" i="13" l="1"/>
  <c r="L1067" i="13" s="1"/>
  <c r="C1067" i="13"/>
  <c r="M1065" i="13"/>
  <c r="I1066" i="13"/>
  <c r="J1066" i="13" s="1"/>
  <c r="K1066" i="13" s="1"/>
  <c r="M1066" i="13" s="1"/>
  <c r="B1068" i="13"/>
  <c r="F1069" i="13"/>
  <c r="E1068" i="13"/>
  <c r="B1069" i="13" l="1"/>
  <c r="F1070" i="13"/>
  <c r="D1068" i="13"/>
  <c r="L1068" i="13" s="1"/>
  <c r="C1068" i="13"/>
  <c r="K1067" i="13"/>
  <c r="I1067" i="13"/>
  <c r="J1067" i="13" s="1"/>
  <c r="E1069" i="13"/>
  <c r="D1069" i="13" l="1"/>
  <c r="L1069" i="13" s="1"/>
  <c r="C1069" i="13"/>
  <c r="M1067" i="13"/>
  <c r="I1068" i="13"/>
  <c r="J1068" i="13" s="1"/>
  <c r="K1068" i="13" s="1"/>
  <c r="M1068" i="13" s="1"/>
  <c r="B1070" i="13"/>
  <c r="F1071" i="13"/>
  <c r="E1070" i="13"/>
  <c r="B1071" i="13" l="1"/>
  <c r="F1072" i="13"/>
  <c r="D1070" i="13"/>
  <c r="L1070" i="13" s="1"/>
  <c r="C1070" i="13"/>
  <c r="K1069" i="13"/>
  <c r="I1069" i="13"/>
  <c r="J1069" i="13" s="1"/>
  <c r="E1071" i="13"/>
  <c r="D1071" i="13" l="1"/>
  <c r="L1071" i="13" s="1"/>
  <c r="C1071" i="13"/>
  <c r="M1069" i="13"/>
  <c r="I1070" i="13"/>
  <c r="J1070" i="13" s="1"/>
  <c r="K1070" i="13" s="1"/>
  <c r="M1070" i="13" s="1"/>
  <c r="B1072" i="13"/>
  <c r="F1073" i="13"/>
  <c r="E1072" i="13"/>
  <c r="B1073" i="13" l="1"/>
  <c r="F1074" i="13"/>
  <c r="D1072" i="13"/>
  <c r="L1072" i="13" s="1"/>
  <c r="C1072" i="13"/>
  <c r="K1071" i="13"/>
  <c r="I1071" i="13"/>
  <c r="J1071" i="13" s="1"/>
  <c r="E1073" i="13"/>
  <c r="D1073" i="13" l="1"/>
  <c r="L1073" i="13" s="1"/>
  <c r="C1073" i="13"/>
  <c r="M1071" i="13"/>
  <c r="I1072" i="13"/>
  <c r="J1072" i="13" s="1"/>
  <c r="K1072" i="13" s="1"/>
  <c r="M1072" i="13" s="1"/>
  <c r="F1075" i="13"/>
  <c r="B1074" i="13"/>
  <c r="E1074" i="13"/>
  <c r="D1074" i="13" l="1"/>
  <c r="L1074" i="13" s="1"/>
  <c r="C1074" i="13"/>
  <c r="B1075" i="13"/>
  <c r="F1076" i="13"/>
  <c r="K1073" i="13"/>
  <c r="I1073" i="13"/>
  <c r="J1073" i="13" s="1"/>
  <c r="E1075" i="13"/>
  <c r="D1075" i="13" l="1"/>
  <c r="L1075" i="13" s="1"/>
  <c r="C1075" i="13"/>
  <c r="M1073" i="13"/>
  <c r="F1077" i="13"/>
  <c r="B1076" i="13"/>
  <c r="I1074" i="13"/>
  <c r="J1074" i="13" s="1"/>
  <c r="K1074" i="13" s="1"/>
  <c r="M1074" i="13" s="1"/>
  <c r="E1076" i="13"/>
  <c r="D1076" i="13" l="1"/>
  <c r="L1076" i="13" s="1"/>
  <c r="C1076" i="13"/>
  <c r="B1077" i="13"/>
  <c r="F1078" i="13"/>
  <c r="K1075" i="13"/>
  <c r="I1075" i="13"/>
  <c r="J1075" i="13" s="1"/>
  <c r="E1077" i="13"/>
  <c r="D1077" i="13" l="1"/>
  <c r="L1077" i="13" s="1"/>
  <c r="C1077" i="13"/>
  <c r="M1075" i="13"/>
  <c r="F1079" i="13"/>
  <c r="B1078" i="13"/>
  <c r="I1076" i="13"/>
  <c r="J1076" i="13" s="1"/>
  <c r="K1076" i="13" s="1"/>
  <c r="M1076" i="13" s="1"/>
  <c r="E1078" i="13"/>
  <c r="D1078" i="13" l="1"/>
  <c r="L1078" i="13" s="1"/>
  <c r="C1078" i="13"/>
  <c r="B1079" i="13"/>
  <c r="F1080" i="13"/>
  <c r="K1077" i="13"/>
  <c r="I1077" i="13"/>
  <c r="J1077" i="13" s="1"/>
  <c r="E1079" i="13"/>
  <c r="D1079" i="13" l="1"/>
  <c r="L1079" i="13" s="1"/>
  <c r="C1079" i="13"/>
  <c r="M1077" i="13"/>
  <c r="F1081" i="13"/>
  <c r="B1080" i="13"/>
  <c r="I1078" i="13"/>
  <c r="J1078" i="13" s="1"/>
  <c r="K1078" i="13" s="1"/>
  <c r="M1078" i="13" s="1"/>
  <c r="E1080" i="13"/>
  <c r="D1080" i="13" l="1"/>
  <c r="L1080" i="13" s="1"/>
  <c r="C1080" i="13"/>
  <c r="B1081" i="13"/>
  <c r="F1082" i="13"/>
  <c r="K1079" i="13"/>
  <c r="I1079" i="13"/>
  <c r="J1079" i="13" s="1"/>
  <c r="E1081" i="13"/>
  <c r="D1081" i="13" l="1"/>
  <c r="L1081" i="13" s="1"/>
  <c r="C1081" i="13"/>
  <c r="M1079" i="13"/>
  <c r="F1083" i="13"/>
  <c r="B1082" i="13"/>
  <c r="I1080" i="13"/>
  <c r="J1080" i="13" s="1"/>
  <c r="K1080" i="13" s="1"/>
  <c r="M1080" i="13" s="1"/>
  <c r="E1082" i="13"/>
  <c r="D1082" i="13" l="1"/>
  <c r="L1082" i="13" s="1"/>
  <c r="C1082" i="13"/>
  <c r="B1083" i="13"/>
  <c r="F1084" i="13"/>
  <c r="K1081" i="13"/>
  <c r="I1081" i="13"/>
  <c r="J1081" i="13" s="1"/>
  <c r="E1083" i="13"/>
  <c r="D1083" i="13" l="1"/>
  <c r="L1083" i="13" s="1"/>
  <c r="C1083" i="13"/>
  <c r="M1081" i="13"/>
  <c r="B1084" i="13"/>
  <c r="F1085" i="13"/>
  <c r="I1082" i="13"/>
  <c r="J1082" i="13" s="1"/>
  <c r="K1082" i="13" s="1"/>
  <c r="M1082" i="13" s="1"/>
  <c r="E1084" i="13"/>
  <c r="B1085" i="13" l="1"/>
  <c r="F1086" i="13"/>
  <c r="D1084" i="13"/>
  <c r="L1084" i="13" s="1"/>
  <c r="C1084" i="13"/>
  <c r="K1083" i="13"/>
  <c r="I1083" i="13"/>
  <c r="J1083" i="13" s="1"/>
  <c r="E1085" i="13"/>
  <c r="D1085" i="13" l="1"/>
  <c r="L1085" i="13" s="1"/>
  <c r="C1085" i="13"/>
  <c r="M1083" i="13"/>
  <c r="I1084" i="13"/>
  <c r="J1084" i="13" s="1"/>
  <c r="K1084" i="13" s="1"/>
  <c r="M1084" i="13" s="1"/>
  <c r="F1087" i="13"/>
  <c r="B1086" i="13"/>
  <c r="E1086" i="13"/>
  <c r="D1086" i="13" l="1"/>
  <c r="L1086" i="13" s="1"/>
  <c r="C1086" i="13"/>
  <c r="B1087" i="13"/>
  <c r="F1088" i="13"/>
  <c r="K1085" i="13"/>
  <c r="I1085" i="13"/>
  <c r="J1085" i="13" s="1"/>
  <c r="E1087" i="13"/>
  <c r="D1087" i="13" l="1"/>
  <c r="L1087" i="13" s="1"/>
  <c r="C1087" i="13"/>
  <c r="M1085" i="13"/>
  <c r="F1089" i="13"/>
  <c r="B1088" i="13"/>
  <c r="I1086" i="13"/>
  <c r="J1086" i="13" s="1"/>
  <c r="K1086" i="13" s="1"/>
  <c r="M1086" i="13" s="1"/>
  <c r="E1088" i="13"/>
  <c r="D1088" i="13" l="1"/>
  <c r="L1088" i="13" s="1"/>
  <c r="C1088" i="13"/>
  <c r="B1089" i="13"/>
  <c r="F1090" i="13"/>
  <c r="K1087" i="13"/>
  <c r="I1087" i="13"/>
  <c r="J1087" i="13" s="1"/>
  <c r="E1089" i="13"/>
  <c r="D1089" i="13" l="1"/>
  <c r="L1089" i="13" s="1"/>
  <c r="C1089" i="13"/>
  <c r="M1087" i="13"/>
  <c r="F1091" i="13"/>
  <c r="B1090" i="13"/>
  <c r="I1088" i="13"/>
  <c r="J1088" i="13" s="1"/>
  <c r="K1088" i="13" s="1"/>
  <c r="M1088" i="13" s="1"/>
  <c r="E1090" i="13"/>
  <c r="B1091" i="13" l="1"/>
  <c r="F1092" i="13"/>
  <c r="I1089" i="13"/>
  <c r="J1089" i="13" s="1"/>
  <c r="D1090" i="13"/>
  <c r="L1090" i="13" s="1"/>
  <c r="C1090" i="13"/>
  <c r="E1091" i="13"/>
  <c r="I1090" i="13" l="1"/>
  <c r="J1090" i="13" s="1"/>
  <c r="K1090" i="13" s="1"/>
  <c r="M1090" i="13" s="1"/>
  <c r="B1092" i="13"/>
  <c r="F1093" i="13"/>
  <c r="K1089" i="13"/>
  <c r="M1089" i="13" s="1"/>
  <c r="D1091" i="13"/>
  <c r="L1091" i="13" s="1"/>
  <c r="C1091" i="13"/>
  <c r="E1092" i="13"/>
  <c r="I1091" i="13" l="1"/>
  <c r="J1091" i="13" s="1"/>
  <c r="D1092" i="13"/>
  <c r="L1092" i="13" s="1"/>
  <c r="C1092" i="13"/>
  <c r="F1094" i="13"/>
  <c r="B1093" i="13"/>
  <c r="E1093" i="13"/>
  <c r="D1093" i="13" l="1"/>
  <c r="L1093" i="13" s="1"/>
  <c r="C1093" i="13"/>
  <c r="I1092" i="13"/>
  <c r="J1092" i="13" s="1"/>
  <c r="K1092" i="13" s="1"/>
  <c r="M1092" i="13" s="1"/>
  <c r="F1095" i="13"/>
  <c r="B1094" i="13"/>
  <c r="K1091" i="13"/>
  <c r="M1091" i="13" s="1"/>
  <c r="E1094" i="13"/>
  <c r="F1096" i="13" l="1"/>
  <c r="B1095" i="13"/>
  <c r="I1093" i="13"/>
  <c r="J1093" i="13" s="1"/>
  <c r="K1093" i="13" s="1"/>
  <c r="D1094" i="13"/>
  <c r="L1094" i="13" s="1"/>
  <c r="C1094" i="13"/>
  <c r="E1095" i="13"/>
  <c r="I1094" i="13" l="1"/>
  <c r="J1094" i="13" s="1"/>
  <c r="K1094" i="13" s="1"/>
  <c r="M1094" i="13" s="1"/>
  <c r="D1095" i="13"/>
  <c r="L1095" i="13" s="1"/>
  <c r="C1095" i="13"/>
  <c r="B1096" i="13"/>
  <c r="F1097" i="13"/>
  <c r="E1096" i="13"/>
  <c r="M1093" i="13"/>
  <c r="D1096" i="13" l="1"/>
  <c r="L1096" i="13" s="1"/>
  <c r="C1096" i="13"/>
  <c r="F1098" i="13"/>
  <c r="B1097" i="13"/>
  <c r="I1095" i="13"/>
  <c r="J1095" i="13" s="1"/>
  <c r="E1097" i="13"/>
  <c r="D1097" i="13" l="1"/>
  <c r="L1097" i="13" s="1"/>
  <c r="C1097" i="13"/>
  <c r="I1096" i="13"/>
  <c r="J1096" i="13" s="1"/>
  <c r="K1096" i="13" s="1"/>
  <c r="M1096" i="13" s="1"/>
  <c r="K1095" i="13"/>
  <c r="M1095" i="13" s="1"/>
  <c r="F1099" i="13"/>
  <c r="B1098" i="13"/>
  <c r="E1098" i="13"/>
  <c r="F1100" i="13" l="1"/>
  <c r="B1099" i="13"/>
  <c r="I1097" i="13"/>
  <c r="J1097" i="13" s="1"/>
  <c r="K1097" i="13" s="1"/>
  <c r="D1098" i="13"/>
  <c r="L1098" i="13" s="1"/>
  <c r="C1098" i="13"/>
  <c r="E1099" i="13"/>
  <c r="B1100" i="13" l="1"/>
  <c r="F1101" i="13"/>
  <c r="K1098" i="13"/>
  <c r="M1098" i="13" s="1"/>
  <c r="I1098" i="13"/>
  <c r="J1098" i="13" s="1"/>
  <c r="M1097" i="13"/>
  <c r="D1099" i="13"/>
  <c r="L1099" i="13" s="1"/>
  <c r="C1099" i="13"/>
  <c r="E1100" i="13"/>
  <c r="I1099" i="13" l="1"/>
  <c r="J1099" i="13" s="1"/>
  <c r="K1099" i="13" s="1"/>
  <c r="D1100" i="13"/>
  <c r="L1100" i="13" s="1"/>
  <c r="C1100" i="13"/>
  <c r="B1101" i="13"/>
  <c r="F1102" i="13"/>
  <c r="E1101" i="13"/>
  <c r="D1101" i="13" l="1"/>
  <c r="L1101" i="13" s="1"/>
  <c r="C1101" i="13"/>
  <c r="F1103" i="13"/>
  <c r="B1103" i="13" s="1"/>
  <c r="B1102" i="13"/>
  <c r="K1100" i="13"/>
  <c r="M1100" i="13" s="1"/>
  <c r="I1100" i="13"/>
  <c r="J1100" i="13" s="1"/>
  <c r="M1099" i="13"/>
  <c r="E1102" i="13"/>
  <c r="D1103" i="13" l="1"/>
  <c r="L1103" i="13" s="1"/>
  <c r="D1102" i="13"/>
  <c r="L1102" i="13" s="1"/>
  <c r="C1102" i="13"/>
  <c r="I1101" i="13"/>
  <c r="J1101" i="13" s="1"/>
  <c r="K1101" i="13" s="1"/>
  <c r="E1103" i="13"/>
  <c r="C1103" i="13" s="1"/>
  <c r="I1103" i="13" l="1"/>
  <c r="J1103" i="13" s="1"/>
  <c r="K1103" i="13" s="1"/>
  <c r="M1101" i="13"/>
  <c r="I1102" i="13"/>
  <c r="J1102" i="13" s="1"/>
  <c r="K1102" i="13" s="1"/>
  <c r="M1102" i="13" s="1"/>
  <c r="M1103" i="13" l="1"/>
  <c r="M46" i="13"/>
</calcChain>
</file>

<file path=xl/comments1.xml><?xml version="1.0" encoding="utf-8"?>
<comments xmlns="http://schemas.openxmlformats.org/spreadsheetml/2006/main">
  <authors>
    <author>Administrator</author>
  </authors>
  <commentList>
    <comment ref="B3" authorId="0" shapeId="0">
      <text>
        <r>
          <rPr>
            <b/>
            <sz val="8"/>
            <color indexed="81"/>
            <rFont val="Tahoma"/>
          </rPr>
          <t>JEAPP:</t>
        </r>
        <r>
          <rPr>
            <sz val="8"/>
            <color indexed="81"/>
            <rFont val="Tahoma"/>
          </rPr>
          <t xml:space="preserve">
Total Payment minus Trauma and Leg Assess, minus 105% PSEA, rounded down gives base penalty.  </t>
        </r>
      </text>
    </comment>
    <comment ref="C3" authorId="0" shapeId="0">
      <text>
        <r>
          <rPr>
            <b/>
            <sz val="8"/>
            <color indexed="81"/>
            <rFont val="Tahoma"/>
          </rPr>
          <t>JEAPP:</t>
        </r>
        <r>
          <rPr>
            <sz val="8"/>
            <color indexed="81"/>
            <rFont val="Tahoma"/>
          </rPr>
          <t xml:space="preserve">
Total base penalty (includes JIS amount) + 70% PSEA (enables PSEA to be calculated on entire base penalty).  Then JIS amount is subtracted as it is distributed separately.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 shapeId="0">
      <text>
        <r>
          <rPr>
            <b/>
            <sz val="8"/>
            <color indexed="81"/>
            <rFont val="Tahoma"/>
          </rPr>
          <t>JEAPP:</t>
        </r>
        <r>
          <rPr>
            <sz val="8"/>
            <color indexed="81"/>
            <rFont val="Tahoma"/>
          </rPr>
          <t xml:space="preserve">
Total Payment minus Trauma and Leg Assess, minus 105% PSEA, rounded down gives base penalty.  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JEAPP:</t>
        </r>
        <r>
          <rPr>
            <sz val="8"/>
            <color indexed="81"/>
            <rFont val="Tahoma"/>
            <family val="2"/>
          </rPr>
          <t xml:space="preserve">
Total Payment minus Trauma and Leg Assess, minus 105% PSEA, rounded down gives base penalty.  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JEAPP:</t>
        </r>
        <r>
          <rPr>
            <sz val="8"/>
            <color indexed="81"/>
            <rFont val="Tahoma"/>
            <family val="2"/>
          </rPr>
          <t xml:space="preserve">
Total base penalty (includes JIS amount) + 70% PSEA (enables PSEA to be calculated on entire base penalty).  Then JIS amount is subtracted as it is distributed separately.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JEAPP:</t>
        </r>
        <r>
          <rPr>
            <sz val="8"/>
            <color indexed="81"/>
            <rFont val="Tahoma"/>
            <family val="2"/>
          </rPr>
          <t xml:space="preserve">
Total Payment minus Trauma and Leg Assess, minus 105% PSEA, rounded down gives base penalty.  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JEAPP:</t>
        </r>
        <r>
          <rPr>
            <sz val="8"/>
            <color indexed="81"/>
            <rFont val="Tahoma"/>
            <family val="2"/>
          </rPr>
          <t xml:space="preserve">
Total base penalty (includes JIS amount) + 70% PSEA (enables PSEA to be calculated on entire base penalty).  Then JIS amount is subtracted as it is distributed separately.</t>
        </r>
      </text>
    </comment>
  </commentList>
</comments>
</file>

<file path=xl/sharedStrings.xml><?xml version="1.0" encoding="utf-8"?>
<sst xmlns="http://schemas.openxmlformats.org/spreadsheetml/2006/main" count="62" uniqueCount="23">
  <si>
    <t>$5 Trauma</t>
  </si>
  <si>
    <t>$20 Leg Assessment</t>
  </si>
  <si>
    <t>35% PSEA</t>
  </si>
  <si>
    <t>Check Total after rounding</t>
  </si>
  <si>
    <t>Check Total after adjustment</t>
  </si>
  <si>
    <t>Total Payment</t>
  </si>
  <si>
    <t>Rounding Adjustment</t>
  </si>
  <si>
    <t>Base + 70% PSEA minus JIS</t>
  </si>
  <si>
    <t xml:space="preserve">Base </t>
  </si>
  <si>
    <t>$23 JIS</t>
  </si>
  <si>
    <t>$2 Traumatic Brain Injury</t>
  </si>
  <si>
    <t>$10 Auto Theft</t>
  </si>
  <si>
    <t>Base minus Trauma, Leg Assess. TBI, Auto Theft and PSEA</t>
  </si>
  <si>
    <t>Yellow Schedule for Full Payment of Non-Traffic Infraction</t>
  </si>
  <si>
    <t>Green Schedule for Full Payment of Traffic Infraction</t>
  </si>
  <si>
    <t>Base minus Trauma, Leg Assess, Auto, Brain and PSEA</t>
  </si>
  <si>
    <t>School Zone Portion (50% of doubled base)</t>
  </si>
  <si>
    <t>Non School Zone Base + total 70% PSEA minus JIS</t>
  </si>
  <si>
    <t>Effective July 01 2015 with $48 Base Penalty</t>
  </si>
  <si>
    <r>
      <t xml:space="preserve"> </t>
    </r>
    <r>
      <rPr>
        <b/>
        <sz val="14"/>
        <color indexed="9"/>
        <rFont val="Arial"/>
        <family val="2"/>
      </rPr>
      <t>Orange Schedule for Full Payment of School Zone Speeding</t>
    </r>
  </si>
  <si>
    <t>Effective July 01 2015 for $48 Base Penalty</t>
  </si>
  <si>
    <t>Base minus PSEA</t>
  </si>
  <si>
    <t>Blue Schedule for Full Payment of Emergency/Construction Speeding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</si>
</sst>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/>
    <xf numFmtId="0" fontId="5" fillId="0" borderId="0" xfId="0" applyFont="1" applyAlignment="1">
      <alignment horizontal="center" vertical="center" wrapText="1"/>
    </xf>
    <xf numFmtId="9" fontId="1" fillId="0" borderId="0" xfId="1"/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6" fillId="0" borderId="0" xfId="2" applyFill="1"/>
    <xf numFmtId="0" fontId="5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2" fontId="6" fillId="0" borderId="0" xfId="2" applyNumberFormat="1" applyFill="1"/>
    <xf numFmtId="2" fontId="6" fillId="0" borderId="0" xfId="2" applyNumberFormat="1" applyFill="1" applyAlignment="1">
      <alignment vertical="center" wrapText="1"/>
    </xf>
    <xf numFmtId="0" fontId="6" fillId="0" borderId="0" xfId="2" applyFill="1" applyAlignment="1">
      <alignment vertical="center" wrapText="1"/>
    </xf>
    <xf numFmtId="0" fontId="8" fillId="0" borderId="0" xfId="0" applyFont="1" applyFill="1" applyAlignment="1"/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9" fillId="5" borderId="0" xfId="2" applyFont="1" applyFill="1" applyAlignment="1">
      <alignment horizontal="center"/>
    </xf>
    <xf numFmtId="0" fontId="6" fillId="6" borderId="0" xfId="2" applyFill="1"/>
    <xf numFmtId="2" fontId="6" fillId="6" borderId="0" xfId="2" applyNumberFormat="1" applyFill="1"/>
    <xf numFmtId="2" fontId="6" fillId="6" borderId="0" xfId="2" applyNumberFormat="1" applyFill="1" applyAlignment="1">
      <alignment vertical="center" wrapText="1"/>
    </xf>
    <xf numFmtId="0" fontId="0" fillId="6" borderId="0" xfId="0" applyFill="1"/>
    <xf numFmtId="2" fontId="0" fillId="6" borderId="0" xfId="0" applyNumberFormat="1" applyFill="1"/>
    <xf numFmtId="9" fontId="1" fillId="6" borderId="0" xfId="1" applyFill="1"/>
    <xf numFmtId="4" fontId="5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6" borderId="0" xfId="0" applyNumberFormat="1" applyFill="1"/>
    <xf numFmtId="2" fontId="5" fillId="0" borderId="0" xfId="0" applyNumberFormat="1" applyFont="1" applyAlignment="1">
      <alignment horizontal="center" vertical="center" wrapText="1"/>
    </xf>
    <xf numFmtId="2" fontId="5" fillId="0" borderId="0" xfId="2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103"/>
  <sheetViews>
    <sheetView tabSelected="1" workbookViewId="0">
      <pane ySplit="3" topLeftCell="A1087" activePane="bottomLeft" state="frozen"/>
      <selection pane="bottomLeft" sqref="A1:M1103"/>
    </sheetView>
  </sheetViews>
  <sheetFormatPr defaultRowHeight="13.2" x14ac:dyDescent="0.25"/>
  <cols>
    <col min="1" max="1" width="9" customWidth="1"/>
    <col min="2" max="2" width="10.88671875" hidden="1" customWidth="1"/>
    <col min="3" max="3" width="8.88671875" hidden="1" customWidth="1"/>
    <col min="4" max="4" width="10.88671875" hidden="1" customWidth="1"/>
    <col min="5" max="5" width="8.77734375" customWidth="1"/>
    <col min="6" max="6" width="7.88671875" customWidth="1"/>
    <col min="7" max="7" width="11.6640625" customWidth="1"/>
    <col min="8" max="8" width="12.33203125" hidden="1" customWidth="1"/>
    <col min="9" max="9" width="11.6640625" hidden="1" customWidth="1"/>
    <col min="10" max="10" width="12.77734375" customWidth="1"/>
    <col min="11" max="11" width="9" customWidth="1"/>
    <col min="12" max="12" width="14.88671875" style="30" customWidth="1"/>
    <col min="13" max="13" width="8.88671875" style="30"/>
    <col min="14" max="14" width="11" hidden="1" customWidth="1"/>
  </cols>
  <sheetData>
    <row r="1" spans="1:15" ht="17.399999999999999" x14ac:dyDescent="0.3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 s="7" customFormat="1" ht="15.6" x14ac:dyDescent="0.3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33" customHeight="1" x14ac:dyDescent="0.25">
      <c r="A3" s="3" t="s">
        <v>5</v>
      </c>
      <c r="B3" s="3" t="s">
        <v>12</v>
      </c>
      <c r="C3" s="3" t="s">
        <v>7</v>
      </c>
      <c r="D3" s="3" t="s">
        <v>2</v>
      </c>
      <c r="E3" s="3" t="s">
        <v>9</v>
      </c>
      <c r="F3" s="3" t="s">
        <v>0</v>
      </c>
      <c r="G3" s="3" t="s">
        <v>1</v>
      </c>
      <c r="H3" s="5" t="s">
        <v>3</v>
      </c>
      <c r="I3" s="5" t="s">
        <v>6</v>
      </c>
      <c r="J3" s="3" t="s">
        <v>10</v>
      </c>
      <c r="K3" s="3" t="s">
        <v>11</v>
      </c>
      <c r="L3" s="28" t="s">
        <v>7</v>
      </c>
      <c r="M3" s="28" t="s">
        <v>2</v>
      </c>
      <c r="N3" s="5" t="s">
        <v>4</v>
      </c>
    </row>
    <row r="4" spans="1:15" ht="12.75" customHeight="1" x14ac:dyDescent="0.25">
      <c r="A4">
        <v>1</v>
      </c>
      <c r="B4" s="2"/>
      <c r="C4" s="2"/>
      <c r="D4" s="2"/>
      <c r="E4" s="2">
        <f>$A$4/5</f>
        <v>0.2</v>
      </c>
      <c r="F4" s="2">
        <f t="shared" ref="F4:K4" si="0">$A$4/5</f>
        <v>0.2</v>
      </c>
      <c r="G4" s="2">
        <f t="shared" si="0"/>
        <v>0.2</v>
      </c>
      <c r="H4" s="2">
        <f t="shared" si="0"/>
        <v>0.2</v>
      </c>
      <c r="I4" s="2">
        <f t="shared" si="0"/>
        <v>0.2</v>
      </c>
      <c r="J4" s="2">
        <f t="shared" si="0"/>
        <v>0.2</v>
      </c>
      <c r="K4" s="2">
        <f t="shared" si="0"/>
        <v>0.2</v>
      </c>
      <c r="L4" s="29"/>
    </row>
    <row r="5" spans="1:15" s="25" customFormat="1" ht="12.75" customHeight="1" x14ac:dyDescent="0.25">
      <c r="A5" s="25">
        <v>2</v>
      </c>
      <c r="B5" s="26"/>
      <c r="C5" s="26"/>
      <c r="D5" s="26"/>
      <c r="E5" s="26">
        <f>$A$5/5</f>
        <v>0.4</v>
      </c>
      <c r="F5" s="26">
        <f t="shared" ref="F5:K5" si="1">$A$5/5</f>
        <v>0.4</v>
      </c>
      <c r="G5" s="26">
        <f t="shared" si="1"/>
        <v>0.4</v>
      </c>
      <c r="H5" s="26">
        <f t="shared" si="1"/>
        <v>0.4</v>
      </c>
      <c r="I5" s="26">
        <f t="shared" si="1"/>
        <v>0.4</v>
      </c>
      <c r="J5" s="26">
        <f t="shared" si="1"/>
        <v>0.4</v>
      </c>
      <c r="K5" s="26">
        <f t="shared" si="1"/>
        <v>0.4</v>
      </c>
      <c r="L5" s="31"/>
      <c r="M5" s="31"/>
    </row>
    <row r="6" spans="1:15" ht="12.75" customHeight="1" x14ac:dyDescent="0.25">
      <c r="A6">
        <v>3</v>
      </c>
      <c r="B6" s="2"/>
      <c r="C6" s="2"/>
      <c r="D6" s="2"/>
      <c r="E6" s="2">
        <f>$A$6/5</f>
        <v>0.6</v>
      </c>
      <c r="F6" s="2">
        <f t="shared" ref="F6:K6" si="2">$A$6/5</f>
        <v>0.6</v>
      </c>
      <c r="G6" s="2">
        <f t="shared" si="2"/>
        <v>0.6</v>
      </c>
      <c r="H6" s="2">
        <f t="shared" si="2"/>
        <v>0.6</v>
      </c>
      <c r="I6" s="2">
        <f t="shared" si="2"/>
        <v>0.6</v>
      </c>
      <c r="J6" s="2">
        <f t="shared" si="2"/>
        <v>0.6</v>
      </c>
      <c r="K6" s="2">
        <f t="shared" si="2"/>
        <v>0.6</v>
      </c>
    </row>
    <row r="7" spans="1:15" s="25" customFormat="1" ht="12.75" customHeight="1" x14ac:dyDescent="0.25">
      <c r="A7" s="25">
        <v>4</v>
      </c>
      <c r="B7" s="26"/>
      <c r="C7" s="26"/>
      <c r="D7" s="26"/>
      <c r="E7" s="26">
        <f>$A$7/5</f>
        <v>0.8</v>
      </c>
      <c r="F7" s="26">
        <f t="shared" ref="F7:K7" si="3">$A$7/5</f>
        <v>0.8</v>
      </c>
      <c r="G7" s="26">
        <f t="shared" si="3"/>
        <v>0.8</v>
      </c>
      <c r="H7" s="26">
        <f t="shared" si="3"/>
        <v>0.8</v>
      </c>
      <c r="I7" s="26">
        <f t="shared" si="3"/>
        <v>0.8</v>
      </c>
      <c r="J7" s="26">
        <f t="shared" si="3"/>
        <v>0.8</v>
      </c>
      <c r="K7" s="26">
        <f t="shared" si="3"/>
        <v>0.8</v>
      </c>
      <c r="L7" s="31"/>
      <c r="M7" s="31"/>
    </row>
    <row r="8" spans="1:15" ht="12.75" customHeight="1" x14ac:dyDescent="0.25">
      <c r="A8">
        <v>5</v>
      </c>
      <c r="B8" s="2"/>
      <c r="C8" s="2"/>
      <c r="D8" s="2"/>
      <c r="E8" s="2">
        <f>$A$8/5</f>
        <v>1</v>
      </c>
      <c r="F8" s="2">
        <f t="shared" ref="F8:K8" si="4">$A$8/5</f>
        <v>1</v>
      </c>
      <c r="G8" s="2">
        <f t="shared" si="4"/>
        <v>1</v>
      </c>
      <c r="H8" s="2">
        <f t="shared" si="4"/>
        <v>1</v>
      </c>
      <c r="I8" s="2">
        <f t="shared" si="4"/>
        <v>1</v>
      </c>
      <c r="J8" s="2">
        <f t="shared" si="4"/>
        <v>1</v>
      </c>
      <c r="K8" s="2">
        <f t="shared" si="4"/>
        <v>1</v>
      </c>
    </row>
    <row r="9" spans="1:15" s="25" customFormat="1" ht="12.75" customHeight="1" x14ac:dyDescent="0.25">
      <c r="A9" s="25">
        <v>6</v>
      </c>
      <c r="B9" s="26"/>
      <c r="C9" s="26"/>
      <c r="D9" s="26"/>
      <c r="E9" s="26">
        <f>$A$9/5</f>
        <v>1.2</v>
      </c>
      <c r="F9" s="26">
        <f t="shared" ref="F9:K9" si="5">$A$9/5</f>
        <v>1.2</v>
      </c>
      <c r="G9" s="26">
        <f t="shared" si="5"/>
        <v>1.2</v>
      </c>
      <c r="H9" s="26">
        <f t="shared" si="5"/>
        <v>1.2</v>
      </c>
      <c r="I9" s="26">
        <f t="shared" si="5"/>
        <v>1.2</v>
      </c>
      <c r="J9" s="26">
        <f t="shared" si="5"/>
        <v>1.2</v>
      </c>
      <c r="K9" s="26">
        <f t="shared" si="5"/>
        <v>1.2</v>
      </c>
      <c r="L9" s="31"/>
      <c r="M9" s="31"/>
    </row>
    <row r="10" spans="1:15" ht="12.75" customHeight="1" x14ac:dyDescent="0.25">
      <c r="A10">
        <v>7</v>
      </c>
      <c r="B10" s="2"/>
      <c r="C10" s="2"/>
      <c r="D10" s="2"/>
      <c r="E10" s="2">
        <f>$A$10/5</f>
        <v>1.4</v>
      </c>
      <c r="F10" s="2">
        <f t="shared" ref="F10:K10" si="6">$A$10/5</f>
        <v>1.4</v>
      </c>
      <c r="G10" s="2">
        <f t="shared" si="6"/>
        <v>1.4</v>
      </c>
      <c r="H10" s="2">
        <f t="shared" si="6"/>
        <v>1.4</v>
      </c>
      <c r="I10" s="2">
        <f t="shared" si="6"/>
        <v>1.4</v>
      </c>
      <c r="J10" s="2">
        <f t="shared" si="6"/>
        <v>1.4</v>
      </c>
      <c r="K10" s="2">
        <f t="shared" si="6"/>
        <v>1.4</v>
      </c>
    </row>
    <row r="11" spans="1:15" s="25" customFormat="1" ht="12.75" customHeight="1" x14ac:dyDescent="0.25">
      <c r="A11" s="25">
        <v>8</v>
      </c>
      <c r="B11" s="26"/>
      <c r="C11" s="26"/>
      <c r="D11" s="26"/>
      <c r="E11" s="26">
        <f>$A$11/5</f>
        <v>1.6</v>
      </c>
      <c r="F11" s="26">
        <f t="shared" ref="F11:K11" si="7">$A$11/5</f>
        <v>1.6</v>
      </c>
      <c r="G11" s="26">
        <f t="shared" si="7"/>
        <v>1.6</v>
      </c>
      <c r="H11" s="26">
        <f t="shared" si="7"/>
        <v>1.6</v>
      </c>
      <c r="I11" s="26">
        <f t="shared" si="7"/>
        <v>1.6</v>
      </c>
      <c r="J11" s="26">
        <f t="shared" si="7"/>
        <v>1.6</v>
      </c>
      <c r="K11" s="26">
        <f t="shared" si="7"/>
        <v>1.6</v>
      </c>
      <c r="L11" s="31"/>
      <c r="M11" s="31"/>
    </row>
    <row r="12" spans="1:15" ht="12.75" customHeight="1" x14ac:dyDescent="0.25">
      <c r="A12">
        <v>9</v>
      </c>
      <c r="B12" s="2"/>
      <c r="C12" s="2"/>
      <c r="D12" s="2"/>
      <c r="E12" s="2">
        <f>$A$12/5</f>
        <v>1.8</v>
      </c>
      <c r="F12" s="2">
        <f t="shared" ref="F12:K12" si="8">$A$12/5</f>
        <v>1.8</v>
      </c>
      <c r="G12" s="2">
        <f t="shared" si="8"/>
        <v>1.8</v>
      </c>
      <c r="H12" s="2">
        <f t="shared" si="8"/>
        <v>1.8</v>
      </c>
      <c r="I12" s="2">
        <f t="shared" si="8"/>
        <v>1.8</v>
      </c>
      <c r="J12" s="2">
        <f t="shared" si="8"/>
        <v>1.8</v>
      </c>
      <c r="K12" s="2">
        <f t="shared" si="8"/>
        <v>1.8</v>
      </c>
    </row>
    <row r="13" spans="1:15" s="25" customFormat="1" x14ac:dyDescent="0.25">
      <c r="A13" s="25">
        <v>10</v>
      </c>
      <c r="B13" s="26"/>
      <c r="C13" s="26"/>
      <c r="D13" s="26"/>
      <c r="E13" s="26">
        <f>$A$13/5</f>
        <v>2</v>
      </c>
      <c r="F13" s="26">
        <f t="shared" ref="F13:K13" si="9">$A$13/5</f>
        <v>2</v>
      </c>
      <c r="G13" s="26">
        <f t="shared" si="9"/>
        <v>2</v>
      </c>
      <c r="H13" s="26">
        <f t="shared" si="9"/>
        <v>2</v>
      </c>
      <c r="I13" s="26">
        <f t="shared" si="9"/>
        <v>2</v>
      </c>
      <c r="J13" s="26">
        <f t="shared" si="9"/>
        <v>2</v>
      </c>
      <c r="K13" s="26">
        <f t="shared" si="9"/>
        <v>2</v>
      </c>
      <c r="L13" s="31"/>
      <c r="M13" s="31"/>
      <c r="O13" s="27"/>
    </row>
    <row r="14" spans="1:15" x14ac:dyDescent="0.25">
      <c r="A14">
        <v>11</v>
      </c>
      <c r="B14" s="2"/>
      <c r="C14" s="2"/>
      <c r="D14" s="2"/>
      <c r="E14" s="2">
        <f>($A$14-$J$13)/4</f>
        <v>2.25</v>
      </c>
      <c r="F14" s="2">
        <f t="shared" ref="F14:G14" si="10">($A$14-$J$13)/4</f>
        <v>2.25</v>
      </c>
      <c r="G14" s="2">
        <f t="shared" si="10"/>
        <v>2.25</v>
      </c>
      <c r="H14" s="2"/>
      <c r="I14" s="2"/>
      <c r="J14" s="2">
        <v>2</v>
      </c>
      <c r="K14" s="2">
        <f t="shared" ref="K14" si="11">($A$14-$J$13)/4</f>
        <v>2.25</v>
      </c>
      <c r="O14" s="4"/>
    </row>
    <row r="15" spans="1:15" s="25" customFormat="1" x14ac:dyDescent="0.25">
      <c r="A15" s="25">
        <v>12</v>
      </c>
      <c r="B15" s="26"/>
      <c r="C15" s="26"/>
      <c r="D15" s="26"/>
      <c r="E15" s="26">
        <f>($A$15 - $J$13)/4</f>
        <v>2.5</v>
      </c>
      <c r="F15" s="26">
        <f t="shared" ref="F15:K15" si="12">($A$15 - $J$13)/4</f>
        <v>2.5</v>
      </c>
      <c r="G15" s="26">
        <f t="shared" si="12"/>
        <v>2.5</v>
      </c>
      <c r="H15" s="26">
        <f t="shared" si="12"/>
        <v>2.5</v>
      </c>
      <c r="I15" s="26">
        <f t="shared" si="12"/>
        <v>2.5</v>
      </c>
      <c r="J15" s="26">
        <v>2</v>
      </c>
      <c r="K15" s="26">
        <f t="shared" si="12"/>
        <v>2.5</v>
      </c>
      <c r="L15" s="31"/>
      <c r="M15" s="31"/>
      <c r="O15" s="27"/>
    </row>
    <row r="16" spans="1:15" x14ac:dyDescent="0.25">
      <c r="A16">
        <v>13</v>
      </c>
      <c r="B16" s="2"/>
      <c r="C16" s="2"/>
      <c r="D16" s="2"/>
      <c r="E16" s="2">
        <f>($A$16-$J$13)/4</f>
        <v>2.75</v>
      </c>
      <c r="F16" s="2">
        <f t="shared" ref="F16:G16" si="13">($A$16-$J$13)/4</f>
        <v>2.75</v>
      </c>
      <c r="G16" s="2">
        <f t="shared" si="13"/>
        <v>2.75</v>
      </c>
      <c r="H16" s="2">
        <f t="shared" ref="H16:I16" si="14">($A$16-M13)/4</f>
        <v>3.25</v>
      </c>
      <c r="I16" s="2">
        <f t="shared" si="14"/>
        <v>3.25</v>
      </c>
      <c r="J16" s="2">
        <v>2</v>
      </c>
      <c r="K16" s="2">
        <f t="shared" ref="K16" si="15">($A$16-$J$13)/4</f>
        <v>2.75</v>
      </c>
    </row>
    <row r="17" spans="1:15" s="25" customFormat="1" x14ac:dyDescent="0.25">
      <c r="A17" s="25">
        <v>14</v>
      </c>
      <c r="B17" s="26"/>
      <c r="C17" s="26"/>
      <c r="D17" s="26"/>
      <c r="E17" s="26">
        <f>($A$17-$J$13)/4</f>
        <v>3</v>
      </c>
      <c r="F17" s="26">
        <f t="shared" ref="F17:G17" si="16">($A$17-$J$13)/4</f>
        <v>3</v>
      </c>
      <c r="G17" s="26">
        <f t="shared" si="16"/>
        <v>3</v>
      </c>
      <c r="H17" s="26"/>
      <c r="I17" s="26"/>
      <c r="J17" s="26">
        <v>2</v>
      </c>
      <c r="K17" s="26">
        <f t="shared" ref="K17" si="17">($A$17-$J$13)/4</f>
        <v>3</v>
      </c>
      <c r="L17" s="31"/>
      <c r="M17" s="31"/>
    </row>
    <row r="18" spans="1:15" ht="12.75" customHeight="1" x14ac:dyDescent="0.25">
      <c r="A18">
        <v>15</v>
      </c>
      <c r="B18" s="2"/>
      <c r="C18" s="2"/>
      <c r="D18" s="2"/>
      <c r="E18" s="2">
        <f>($A$18-$J$13)/4</f>
        <v>3.25</v>
      </c>
      <c r="F18" s="2">
        <f t="shared" ref="F18:G18" si="18">($A$18-$J$13)/4</f>
        <v>3.25</v>
      </c>
      <c r="G18" s="2">
        <f t="shared" si="18"/>
        <v>3.25</v>
      </c>
      <c r="H18" s="2"/>
      <c r="I18" s="2"/>
      <c r="J18" s="2">
        <v>2</v>
      </c>
      <c r="K18" s="2">
        <f t="shared" ref="K18" si="19">($A$18-$J$13)/4</f>
        <v>3.25</v>
      </c>
      <c r="L18" s="29"/>
    </row>
    <row r="19" spans="1:15" s="25" customFormat="1" ht="12.75" customHeight="1" x14ac:dyDescent="0.25">
      <c r="A19" s="25">
        <v>16</v>
      </c>
      <c r="B19" s="26"/>
      <c r="C19" s="26"/>
      <c r="D19" s="26"/>
      <c r="E19" s="26">
        <f>($A$19-$J$13)/4</f>
        <v>3.5</v>
      </c>
      <c r="F19" s="26">
        <f t="shared" ref="F19:G19" si="20">($A$19-$J$13)/4</f>
        <v>3.5</v>
      </c>
      <c r="G19" s="26">
        <f t="shared" si="20"/>
        <v>3.5</v>
      </c>
      <c r="H19" s="26"/>
      <c r="I19" s="26"/>
      <c r="J19" s="26">
        <v>2</v>
      </c>
      <c r="K19" s="26">
        <f t="shared" ref="K19" si="21">($A$19-$J$13)/4</f>
        <v>3.5</v>
      </c>
      <c r="L19" s="31"/>
      <c r="M19" s="31"/>
    </row>
    <row r="20" spans="1:15" ht="12.75" customHeight="1" x14ac:dyDescent="0.25">
      <c r="A20">
        <v>17</v>
      </c>
      <c r="B20" s="2"/>
      <c r="C20" s="2"/>
      <c r="D20" s="2"/>
      <c r="E20" s="2">
        <f>($A$20-$J$13)/4</f>
        <v>3.75</v>
      </c>
      <c r="F20" s="2">
        <f t="shared" ref="F20:K20" si="22">($A$20-$J$13)/4</f>
        <v>3.75</v>
      </c>
      <c r="G20" s="2">
        <f t="shared" si="22"/>
        <v>3.75</v>
      </c>
      <c r="H20" s="2">
        <f t="shared" si="22"/>
        <v>3.75</v>
      </c>
      <c r="I20" s="2">
        <f t="shared" si="22"/>
        <v>3.75</v>
      </c>
      <c r="J20" s="2">
        <v>2</v>
      </c>
      <c r="K20" s="2">
        <f t="shared" si="22"/>
        <v>3.75</v>
      </c>
    </row>
    <row r="21" spans="1:15" s="25" customFormat="1" ht="12.75" customHeight="1" x14ac:dyDescent="0.25">
      <c r="A21" s="25">
        <v>18</v>
      </c>
      <c r="B21" s="26"/>
      <c r="C21" s="26"/>
      <c r="D21" s="26"/>
      <c r="E21" s="26">
        <f>($A$21-$J$13)/4</f>
        <v>4</v>
      </c>
      <c r="F21" s="26">
        <f t="shared" ref="F21:K21" si="23">($A$21-$J$13)/4</f>
        <v>4</v>
      </c>
      <c r="G21" s="26">
        <f t="shared" si="23"/>
        <v>4</v>
      </c>
      <c r="H21" s="26">
        <f t="shared" si="23"/>
        <v>4</v>
      </c>
      <c r="I21" s="26">
        <f t="shared" si="23"/>
        <v>4</v>
      </c>
      <c r="J21" s="26">
        <v>2</v>
      </c>
      <c r="K21" s="26">
        <f t="shared" si="23"/>
        <v>4</v>
      </c>
      <c r="L21" s="31"/>
      <c r="M21" s="31"/>
    </row>
    <row r="22" spans="1:15" ht="12.75" customHeight="1" x14ac:dyDescent="0.25">
      <c r="A22">
        <v>19</v>
      </c>
      <c r="B22" s="2"/>
      <c r="C22" s="2"/>
      <c r="D22" s="2"/>
      <c r="E22" s="2">
        <f>($A$22-$J$13)/4</f>
        <v>4.25</v>
      </c>
      <c r="F22" s="2">
        <f t="shared" ref="F22:K22" si="24">($A$22-$J$13)/4</f>
        <v>4.25</v>
      </c>
      <c r="G22" s="2">
        <f t="shared" si="24"/>
        <v>4.25</v>
      </c>
      <c r="H22" s="2">
        <f t="shared" si="24"/>
        <v>4.25</v>
      </c>
      <c r="I22" s="2">
        <f t="shared" si="24"/>
        <v>4.25</v>
      </c>
      <c r="J22" s="2">
        <v>2</v>
      </c>
      <c r="K22" s="2">
        <f t="shared" si="24"/>
        <v>4.25</v>
      </c>
    </row>
    <row r="23" spans="1:15" s="25" customFormat="1" ht="12.75" customHeight="1" x14ac:dyDescent="0.25">
      <c r="A23" s="25">
        <v>20</v>
      </c>
      <c r="B23" s="26"/>
      <c r="C23" s="26"/>
      <c r="D23" s="26"/>
      <c r="E23" s="26">
        <f>($A$23-$J$13)/4</f>
        <v>4.5</v>
      </c>
      <c r="F23" s="26">
        <f t="shared" ref="F23:K23" si="25">($A$23-$J$13)/4</f>
        <v>4.5</v>
      </c>
      <c r="G23" s="26">
        <f t="shared" si="25"/>
        <v>4.5</v>
      </c>
      <c r="H23" s="26">
        <f t="shared" si="25"/>
        <v>4.5</v>
      </c>
      <c r="I23" s="26">
        <f t="shared" si="25"/>
        <v>4.5</v>
      </c>
      <c r="J23" s="26">
        <v>2</v>
      </c>
      <c r="K23" s="26">
        <f t="shared" si="25"/>
        <v>4.5</v>
      </c>
      <c r="L23" s="31"/>
      <c r="M23" s="31"/>
    </row>
    <row r="24" spans="1:15" ht="12.75" customHeight="1" x14ac:dyDescent="0.25">
      <c r="A24">
        <v>21</v>
      </c>
      <c r="B24" s="2"/>
      <c r="C24" s="2"/>
      <c r="D24" s="2"/>
      <c r="E24" s="2">
        <f>($A$24-$J$13)/4</f>
        <v>4.75</v>
      </c>
      <c r="F24" s="2">
        <f t="shared" ref="F24:G24" si="26">($A$24-$J$13)/4</f>
        <v>4.75</v>
      </c>
      <c r="G24" s="2">
        <f t="shared" si="26"/>
        <v>4.75</v>
      </c>
      <c r="H24" s="2"/>
      <c r="I24" s="2"/>
      <c r="J24" s="2">
        <v>2</v>
      </c>
      <c r="K24" s="2">
        <f t="shared" ref="K24" si="27">($A$24-$J$13)/4</f>
        <v>4.75</v>
      </c>
    </row>
    <row r="25" spans="1:15" s="25" customFormat="1" ht="12.75" customHeight="1" x14ac:dyDescent="0.25">
      <c r="A25" s="25">
        <v>22</v>
      </c>
      <c r="B25" s="26"/>
      <c r="C25" s="26"/>
      <c r="D25" s="26"/>
      <c r="E25" s="26">
        <f>($A$25-$J$13)/4</f>
        <v>5</v>
      </c>
      <c r="F25" s="26">
        <f t="shared" ref="F25:G25" si="28">($A$25-$J$13)/4</f>
        <v>5</v>
      </c>
      <c r="G25" s="26">
        <f t="shared" si="28"/>
        <v>5</v>
      </c>
      <c r="H25" s="26"/>
      <c r="I25" s="26"/>
      <c r="J25" s="26">
        <v>2</v>
      </c>
      <c r="K25" s="26">
        <f t="shared" ref="K25" si="29">($A$25-$J$13)/4</f>
        <v>5</v>
      </c>
      <c r="L25" s="31"/>
      <c r="M25" s="31"/>
    </row>
    <row r="26" spans="1:15" ht="12.75" customHeight="1" x14ac:dyDescent="0.25">
      <c r="A26">
        <v>23</v>
      </c>
      <c r="B26" s="2"/>
      <c r="C26" s="2"/>
      <c r="D26" s="2"/>
      <c r="E26" s="2">
        <f>($A$26-($J$13+$F$25))/3</f>
        <v>5.333333333333333</v>
      </c>
      <c r="F26" s="2">
        <f t="shared" ref="F26:F45" si="30">F25</f>
        <v>5</v>
      </c>
      <c r="G26" s="2">
        <f>($A$26-($J$13+$F$25))/3</f>
        <v>5.333333333333333</v>
      </c>
      <c r="H26" s="2"/>
      <c r="I26" s="2"/>
      <c r="J26" s="2">
        <v>2</v>
      </c>
      <c r="K26" s="2">
        <f>($A$26-($J$13+$F$25))/3</f>
        <v>5.333333333333333</v>
      </c>
    </row>
    <row r="27" spans="1:15" s="25" customFormat="1" x14ac:dyDescent="0.25">
      <c r="A27" s="25">
        <v>24</v>
      </c>
      <c r="B27" s="26"/>
      <c r="C27" s="26"/>
      <c r="D27" s="26"/>
      <c r="E27" s="26">
        <f>($A$27-($F$25+$J$13))/3</f>
        <v>5.666666666666667</v>
      </c>
      <c r="F27" s="26">
        <f t="shared" si="30"/>
        <v>5</v>
      </c>
      <c r="G27" s="26">
        <f>($A$27-($F$25+$J$13))/3</f>
        <v>5.666666666666667</v>
      </c>
      <c r="H27" s="26"/>
      <c r="I27" s="26"/>
      <c r="J27" s="26">
        <v>2</v>
      </c>
      <c r="K27" s="26">
        <f>($A$27-($F$25+$J$13))/3</f>
        <v>5.666666666666667</v>
      </c>
      <c r="L27" s="31"/>
      <c r="M27" s="31"/>
      <c r="O27" s="27"/>
    </row>
    <row r="28" spans="1:15" x14ac:dyDescent="0.25">
      <c r="A28">
        <v>25</v>
      </c>
      <c r="B28" s="2"/>
      <c r="C28" s="2"/>
      <c r="D28" s="2"/>
      <c r="E28" s="2">
        <f>($A$28-($F$25+$J$13))/3</f>
        <v>6</v>
      </c>
      <c r="F28" s="2">
        <f t="shared" si="30"/>
        <v>5</v>
      </c>
      <c r="G28" s="2">
        <f>($A$28-($F$25+$J$13))/3</f>
        <v>6</v>
      </c>
      <c r="H28" s="2"/>
      <c r="I28" s="2"/>
      <c r="J28" s="2">
        <v>2</v>
      </c>
      <c r="K28" s="2">
        <f>($A$28-($F$25+$J$13))/3</f>
        <v>6</v>
      </c>
      <c r="O28" s="4"/>
    </row>
    <row r="29" spans="1:15" s="25" customFormat="1" x14ac:dyDescent="0.25">
      <c r="A29" s="25">
        <v>26</v>
      </c>
      <c r="B29" s="26"/>
      <c r="C29" s="26"/>
      <c r="D29" s="26"/>
      <c r="E29" s="26">
        <f>($A$29-($F$25+$J$13))/3</f>
        <v>6.333333333333333</v>
      </c>
      <c r="F29" s="26">
        <f t="shared" si="30"/>
        <v>5</v>
      </c>
      <c r="G29" s="26">
        <f>($A$29-($F$25+$J$13))/3</f>
        <v>6.333333333333333</v>
      </c>
      <c r="H29" s="26"/>
      <c r="I29" s="26"/>
      <c r="J29" s="26">
        <v>2</v>
      </c>
      <c r="K29" s="26">
        <f>($A$29-($F$25+$J$13))/3</f>
        <v>6.333333333333333</v>
      </c>
      <c r="L29" s="31"/>
      <c r="M29" s="31"/>
      <c r="O29" s="27"/>
    </row>
    <row r="30" spans="1:15" x14ac:dyDescent="0.25">
      <c r="A30">
        <v>27</v>
      </c>
      <c r="B30" s="2"/>
      <c r="C30" s="2"/>
      <c r="D30" s="2"/>
      <c r="E30" s="2">
        <f>($A$30-($F$25+$J$13))/3</f>
        <v>6.666666666666667</v>
      </c>
      <c r="F30" s="2">
        <f t="shared" si="30"/>
        <v>5</v>
      </c>
      <c r="G30" s="2">
        <f>($A$30-($F$25+$J$13))/3</f>
        <v>6.666666666666667</v>
      </c>
      <c r="H30" s="2"/>
      <c r="I30" s="2"/>
      <c r="J30" s="2">
        <v>2</v>
      </c>
      <c r="K30" s="2">
        <f>($A$30-($F$25+$J$13))/3</f>
        <v>6.666666666666667</v>
      </c>
    </row>
    <row r="31" spans="1:15" s="25" customFormat="1" x14ac:dyDescent="0.25">
      <c r="A31" s="25">
        <v>28</v>
      </c>
      <c r="B31" s="26"/>
      <c r="C31" s="26"/>
      <c r="D31" s="26"/>
      <c r="E31" s="26">
        <f>($A$31-($F$25+$J$13))/3</f>
        <v>7</v>
      </c>
      <c r="F31" s="26">
        <f t="shared" si="30"/>
        <v>5</v>
      </c>
      <c r="G31" s="26">
        <f>($A$31-($F$25+$J$13))/3</f>
        <v>7</v>
      </c>
      <c r="H31" s="26"/>
      <c r="I31" s="26"/>
      <c r="J31" s="26">
        <v>2</v>
      </c>
      <c r="K31" s="26">
        <f>($A$31-($F$25+$J$13))/3</f>
        <v>7</v>
      </c>
      <c r="L31" s="31"/>
      <c r="M31" s="31"/>
    </row>
    <row r="32" spans="1:15" ht="12.75" customHeight="1" x14ac:dyDescent="0.25">
      <c r="A32">
        <v>29</v>
      </c>
      <c r="B32" s="2"/>
      <c r="C32" s="2"/>
      <c r="D32" s="2"/>
      <c r="E32" s="2">
        <f>($A$32-($F$25+$J$13))/3</f>
        <v>7.333333333333333</v>
      </c>
      <c r="F32" s="2">
        <f t="shared" si="30"/>
        <v>5</v>
      </c>
      <c r="G32" s="2">
        <f>($A$32-($F$25+$J$13))/3</f>
        <v>7.333333333333333</v>
      </c>
      <c r="H32" s="2"/>
      <c r="I32" s="2"/>
      <c r="J32" s="2">
        <v>2</v>
      </c>
      <c r="K32" s="2">
        <f>($A$32-($F$25+$J$13))/3</f>
        <v>7.333333333333333</v>
      </c>
      <c r="L32" s="29"/>
    </row>
    <row r="33" spans="1:15" s="25" customFormat="1" ht="12.75" customHeight="1" x14ac:dyDescent="0.25">
      <c r="A33" s="25">
        <v>30</v>
      </c>
      <c r="B33" s="26"/>
      <c r="C33" s="26"/>
      <c r="D33" s="26"/>
      <c r="E33" s="26">
        <f>($A$33-($F25+$J$13))/3</f>
        <v>7.666666666666667</v>
      </c>
      <c r="F33" s="26">
        <f t="shared" si="30"/>
        <v>5</v>
      </c>
      <c r="G33" s="26">
        <f>($A$33-($F25+$J$13))/3</f>
        <v>7.666666666666667</v>
      </c>
      <c r="H33" s="26"/>
      <c r="I33" s="26"/>
      <c r="J33" s="26">
        <v>2</v>
      </c>
      <c r="K33" s="26">
        <f>($A$33-($F25+$J$13))/3</f>
        <v>7.666666666666667</v>
      </c>
      <c r="L33" s="31"/>
      <c r="M33" s="31"/>
    </row>
    <row r="34" spans="1:15" ht="12.75" customHeight="1" x14ac:dyDescent="0.25">
      <c r="A34">
        <v>31</v>
      </c>
      <c r="B34" s="2"/>
      <c r="C34" s="2"/>
      <c r="D34" s="2"/>
      <c r="E34" s="2">
        <f>($A$34-($F$25+$J$13))/3</f>
        <v>8</v>
      </c>
      <c r="F34" s="2">
        <f t="shared" si="30"/>
        <v>5</v>
      </c>
      <c r="G34" s="2">
        <f>($A$34-($F$25+$J$13))/3</f>
        <v>8</v>
      </c>
      <c r="H34" s="2"/>
      <c r="I34" s="2"/>
      <c r="J34" s="2">
        <v>2</v>
      </c>
      <c r="K34" s="2">
        <f>($A$34-($F$25+$J$13))/3</f>
        <v>8</v>
      </c>
    </row>
    <row r="35" spans="1:15" s="25" customFormat="1" ht="12.75" customHeight="1" x14ac:dyDescent="0.25">
      <c r="A35" s="25">
        <v>32</v>
      </c>
      <c r="B35" s="26"/>
      <c r="C35" s="26"/>
      <c r="D35" s="26"/>
      <c r="E35" s="26">
        <f>($A$35-($F$25+$J$13))/3</f>
        <v>8.3333333333333339</v>
      </c>
      <c r="F35" s="26">
        <f t="shared" si="30"/>
        <v>5</v>
      </c>
      <c r="G35" s="26">
        <f>($A$35-($F$25+$J$13))/3</f>
        <v>8.3333333333333339</v>
      </c>
      <c r="H35" s="26"/>
      <c r="I35" s="26"/>
      <c r="J35" s="26">
        <v>2</v>
      </c>
      <c r="K35" s="26">
        <f>($A$35-($F$25+$J$13))/3</f>
        <v>8.3333333333333339</v>
      </c>
      <c r="L35" s="31"/>
      <c r="M35" s="31"/>
    </row>
    <row r="36" spans="1:15" ht="12.75" customHeight="1" x14ac:dyDescent="0.25">
      <c r="A36">
        <v>33</v>
      </c>
      <c r="B36" s="2"/>
      <c r="C36" s="2"/>
      <c r="D36" s="2"/>
      <c r="E36" s="2">
        <f>($A36-($F$25+$J$13))/3</f>
        <v>8.6666666666666661</v>
      </c>
      <c r="F36" s="2">
        <f t="shared" si="30"/>
        <v>5</v>
      </c>
      <c r="G36" s="2">
        <f>($A36-($F$25+$J$13))/3</f>
        <v>8.6666666666666661</v>
      </c>
      <c r="H36" s="2"/>
      <c r="I36" s="2"/>
      <c r="J36" s="2">
        <v>2</v>
      </c>
      <c r="K36" s="2">
        <f>($A36-($F$25+$J$13))/3</f>
        <v>8.6666666666666661</v>
      </c>
    </row>
    <row r="37" spans="1:15" s="25" customFormat="1" ht="12.75" customHeight="1" x14ac:dyDescent="0.25">
      <c r="A37" s="25">
        <v>34</v>
      </c>
      <c r="B37" s="26"/>
      <c r="C37" s="26"/>
      <c r="D37" s="26"/>
      <c r="E37" s="26">
        <f>($A$37-($F$25+$J$13))/3</f>
        <v>9</v>
      </c>
      <c r="F37" s="26">
        <f t="shared" si="30"/>
        <v>5</v>
      </c>
      <c r="G37" s="26">
        <f>($A$37-($F$25+$J$13))/3</f>
        <v>9</v>
      </c>
      <c r="H37" s="26"/>
      <c r="I37" s="26"/>
      <c r="J37" s="26">
        <v>2</v>
      </c>
      <c r="K37" s="26">
        <f>($A$37-($F$25+$J$13))/3</f>
        <v>9</v>
      </c>
      <c r="L37" s="31"/>
      <c r="M37" s="31"/>
    </row>
    <row r="38" spans="1:15" ht="12.75" customHeight="1" x14ac:dyDescent="0.25">
      <c r="A38">
        <v>35</v>
      </c>
      <c r="B38" s="2"/>
      <c r="C38" s="2"/>
      <c r="D38" s="2"/>
      <c r="E38" s="2">
        <f>($A$38-($F25+$J$13))/3</f>
        <v>9.3333333333333339</v>
      </c>
      <c r="F38" s="2">
        <f t="shared" si="30"/>
        <v>5</v>
      </c>
      <c r="G38" s="2">
        <f>($A$38-($F25+$J$13))/3</f>
        <v>9.3333333333333339</v>
      </c>
      <c r="H38" s="2"/>
      <c r="I38" s="2"/>
      <c r="J38" s="2">
        <v>2</v>
      </c>
      <c r="K38" s="2">
        <f>($A$38-($F25+$J$13))/3</f>
        <v>9.3333333333333339</v>
      </c>
    </row>
    <row r="39" spans="1:15" s="25" customFormat="1" ht="12.75" customHeight="1" x14ac:dyDescent="0.25">
      <c r="A39" s="25">
        <v>36</v>
      </c>
      <c r="B39" s="26"/>
      <c r="C39" s="26"/>
      <c r="D39" s="26"/>
      <c r="E39" s="26">
        <f>($A$39-($F$25+$J$13))/3</f>
        <v>9.6666666666666661</v>
      </c>
      <c r="F39" s="26">
        <f t="shared" si="30"/>
        <v>5</v>
      </c>
      <c r="G39" s="26">
        <f>($A$39-($F$25+$J$13))/3</f>
        <v>9.6666666666666661</v>
      </c>
      <c r="H39" s="26"/>
      <c r="I39" s="26"/>
      <c r="J39" s="26">
        <v>2</v>
      </c>
      <c r="K39" s="26">
        <f>($A$39-($F$25+$J$13))/3</f>
        <v>9.6666666666666661</v>
      </c>
      <c r="L39" s="31"/>
      <c r="M39" s="31"/>
    </row>
    <row r="40" spans="1:15" ht="12.75" customHeight="1" x14ac:dyDescent="0.25">
      <c r="A40">
        <v>37</v>
      </c>
      <c r="B40" s="2"/>
      <c r="C40" s="2"/>
      <c r="D40" s="2"/>
      <c r="E40" s="2">
        <f>($A$40-($F$25+$J$13))/3</f>
        <v>10</v>
      </c>
      <c r="F40" s="2">
        <f t="shared" si="30"/>
        <v>5</v>
      </c>
      <c r="G40" s="2">
        <f>($A$40-($F$25+$J$13))/3</f>
        <v>10</v>
      </c>
      <c r="H40" s="2"/>
      <c r="I40" s="2"/>
      <c r="J40" s="2">
        <v>2</v>
      </c>
      <c r="K40" s="2">
        <f>($A$40-($F$25+$J$13))/3</f>
        <v>10</v>
      </c>
    </row>
    <row r="41" spans="1:15" s="25" customFormat="1" x14ac:dyDescent="0.25">
      <c r="A41" s="25">
        <v>38</v>
      </c>
      <c r="B41" s="26"/>
      <c r="C41" s="26"/>
      <c r="D41" s="26"/>
      <c r="E41" s="26">
        <f>($A$41-($F$25+$J$13+$K$40))/2</f>
        <v>10.5</v>
      </c>
      <c r="F41" s="26">
        <f t="shared" si="30"/>
        <v>5</v>
      </c>
      <c r="G41" s="26">
        <f>($A$41-($F$25+$J$13+$K$40))/2</f>
        <v>10.5</v>
      </c>
      <c r="H41" s="26"/>
      <c r="I41" s="26"/>
      <c r="J41" s="26">
        <v>2</v>
      </c>
      <c r="K41" s="26">
        <v>10</v>
      </c>
      <c r="L41" s="31"/>
      <c r="M41" s="31"/>
      <c r="O41" s="27"/>
    </row>
    <row r="42" spans="1:15" x14ac:dyDescent="0.25">
      <c r="A42">
        <v>39</v>
      </c>
      <c r="B42" s="2"/>
      <c r="C42" s="2"/>
      <c r="D42" s="2"/>
      <c r="E42" s="2">
        <f>($A$42-($F$25+$J$13+$K$40))/2</f>
        <v>11</v>
      </c>
      <c r="F42" s="2">
        <f t="shared" si="30"/>
        <v>5</v>
      </c>
      <c r="G42" s="2">
        <f>($A$42-($F$25+$J$13+$K$40))/2</f>
        <v>11</v>
      </c>
      <c r="H42" s="2"/>
      <c r="I42" s="2"/>
      <c r="J42" s="2">
        <v>2</v>
      </c>
      <c r="K42" s="2">
        <v>10</v>
      </c>
      <c r="O42" s="4"/>
    </row>
    <row r="43" spans="1:15" s="25" customFormat="1" x14ac:dyDescent="0.25">
      <c r="A43" s="25">
        <v>40</v>
      </c>
      <c r="B43" s="26"/>
      <c r="C43" s="26"/>
      <c r="D43" s="26"/>
      <c r="E43" s="26">
        <f>($A$43-($F$25+$J$13+$K$40))/2</f>
        <v>11.5</v>
      </c>
      <c r="F43" s="26">
        <f t="shared" si="30"/>
        <v>5</v>
      </c>
      <c r="G43" s="26">
        <f>($A$43-($F$25+$J$13+$K$40))/2</f>
        <v>11.5</v>
      </c>
      <c r="H43" s="26"/>
      <c r="I43" s="26"/>
      <c r="J43" s="26">
        <v>2</v>
      </c>
      <c r="K43" s="26">
        <v>10</v>
      </c>
      <c r="L43" s="31"/>
      <c r="M43" s="31"/>
      <c r="O43" s="27"/>
    </row>
    <row r="44" spans="1:15" x14ac:dyDescent="0.25">
      <c r="A44">
        <v>41</v>
      </c>
      <c r="B44" s="2"/>
      <c r="C44" s="2"/>
      <c r="D44" s="2"/>
      <c r="E44" s="2">
        <f>($A$44-($F$25+$J$13+$K$40))/2</f>
        <v>12</v>
      </c>
      <c r="F44" s="2">
        <f t="shared" si="30"/>
        <v>5</v>
      </c>
      <c r="G44" s="2">
        <f>($A$44-($F$25+$J$13+$K$40))/2</f>
        <v>12</v>
      </c>
      <c r="H44" s="2"/>
      <c r="I44" s="2"/>
      <c r="J44" s="2">
        <v>2</v>
      </c>
      <c r="K44" s="2">
        <v>10</v>
      </c>
    </row>
    <row r="45" spans="1:15" s="25" customFormat="1" x14ac:dyDescent="0.25">
      <c r="A45" s="25">
        <v>42</v>
      </c>
      <c r="B45" s="26"/>
      <c r="C45" s="26"/>
      <c r="D45" s="26"/>
      <c r="E45" s="26">
        <f>($A$45-($F$25+$J$13+$K$40))/2</f>
        <v>12.5</v>
      </c>
      <c r="F45" s="26">
        <f t="shared" si="30"/>
        <v>5</v>
      </c>
      <c r="G45" s="26">
        <f>($A$45-($F$25+$J$13+$K$40))/2</f>
        <v>12.5</v>
      </c>
      <c r="H45" s="26"/>
      <c r="I45" s="26"/>
      <c r="J45" s="26">
        <v>2</v>
      </c>
      <c r="K45" s="26">
        <v>10</v>
      </c>
      <c r="L45" s="31"/>
      <c r="M45" s="31"/>
    </row>
    <row r="46" spans="1:15" ht="12.75" customHeight="1" x14ac:dyDescent="0.25">
      <c r="A46">
        <v>43</v>
      </c>
      <c r="B46" s="2"/>
      <c r="C46" s="2"/>
      <c r="D46" s="2"/>
      <c r="E46" s="2">
        <f>($A$46-($F$25+$J$13+$K$40))/2</f>
        <v>13</v>
      </c>
      <c r="F46" s="2">
        <f t="shared" ref="F46:F109" si="31">F45</f>
        <v>5</v>
      </c>
      <c r="G46" s="2">
        <f>($A$46-($F$25+$J$13+$K$40))/2</f>
        <v>13</v>
      </c>
      <c r="H46" s="2">
        <f>SUM(C46:G46)</f>
        <v>31</v>
      </c>
      <c r="I46" s="2">
        <f>A46-H46</f>
        <v>12</v>
      </c>
      <c r="J46" s="2">
        <v>2</v>
      </c>
      <c r="K46" s="2">
        <v>10</v>
      </c>
      <c r="L46" s="29"/>
      <c r="N46">
        <f t="shared" ref="N46:N109" si="32">SUM(E46:G46, L46:M46)</f>
        <v>31</v>
      </c>
    </row>
    <row r="47" spans="1:15" s="25" customFormat="1" ht="12.75" customHeight="1" x14ac:dyDescent="0.25">
      <c r="A47" s="25">
        <v>44</v>
      </c>
      <c r="B47" s="26"/>
      <c r="C47" s="26"/>
      <c r="D47" s="26"/>
      <c r="E47" s="26">
        <f>($A$47-($F$25+$J$13+$K$40))/2</f>
        <v>13.5</v>
      </c>
      <c r="F47" s="26">
        <f t="shared" si="31"/>
        <v>5</v>
      </c>
      <c r="G47" s="26">
        <f>($A$47-($F$25+$J$13+$K$40))/2</f>
        <v>13.5</v>
      </c>
      <c r="H47" s="26">
        <f t="shared" ref="H47:H63" si="33">SUM(C47:G47)</f>
        <v>32</v>
      </c>
      <c r="I47" s="26">
        <f t="shared" ref="I47:I110" si="34">A47-H47</f>
        <v>12</v>
      </c>
      <c r="J47" s="26">
        <v>2</v>
      </c>
      <c r="K47" s="26">
        <v>10</v>
      </c>
      <c r="L47" s="31"/>
      <c r="M47" s="31"/>
      <c r="N47" s="25">
        <f t="shared" si="32"/>
        <v>32</v>
      </c>
    </row>
    <row r="48" spans="1:15" ht="12.75" customHeight="1" x14ac:dyDescent="0.25">
      <c r="A48">
        <v>45</v>
      </c>
      <c r="B48" s="2"/>
      <c r="C48" s="2"/>
      <c r="D48" s="2"/>
      <c r="E48" s="2">
        <f>($A$48-($F$25+$J$13+$K$40))/2</f>
        <v>14</v>
      </c>
      <c r="F48" s="2">
        <f t="shared" si="31"/>
        <v>5</v>
      </c>
      <c r="G48" s="2">
        <f>($A$48-($F$25+$J$13+$K$40))/2</f>
        <v>14</v>
      </c>
      <c r="H48" s="2">
        <f t="shared" si="33"/>
        <v>33</v>
      </c>
      <c r="I48" s="2">
        <f t="shared" si="34"/>
        <v>12</v>
      </c>
      <c r="J48" s="2">
        <v>2</v>
      </c>
      <c r="K48" s="2">
        <v>10</v>
      </c>
      <c r="N48">
        <f t="shared" si="32"/>
        <v>33</v>
      </c>
    </row>
    <row r="49" spans="1:15" s="25" customFormat="1" ht="12.75" customHeight="1" x14ac:dyDescent="0.25">
      <c r="A49" s="25">
        <v>46</v>
      </c>
      <c r="B49" s="26"/>
      <c r="C49" s="26"/>
      <c r="D49" s="26"/>
      <c r="E49" s="26">
        <f>($A$49-($F$25+$J$13+$K$40))/2</f>
        <v>14.5</v>
      </c>
      <c r="F49" s="26">
        <f t="shared" si="31"/>
        <v>5</v>
      </c>
      <c r="G49" s="26">
        <f>($A$49-($F$25+$J$13+$K$40))/2</f>
        <v>14.5</v>
      </c>
      <c r="H49" s="26">
        <f t="shared" si="33"/>
        <v>34</v>
      </c>
      <c r="I49" s="26">
        <f t="shared" si="34"/>
        <v>12</v>
      </c>
      <c r="J49" s="26">
        <v>2</v>
      </c>
      <c r="K49" s="26">
        <v>10</v>
      </c>
      <c r="L49" s="31"/>
      <c r="M49" s="31"/>
      <c r="N49" s="25">
        <f t="shared" si="32"/>
        <v>34</v>
      </c>
    </row>
    <row r="50" spans="1:15" ht="12.75" customHeight="1" x14ac:dyDescent="0.25">
      <c r="A50">
        <v>47</v>
      </c>
      <c r="B50" s="2"/>
      <c r="C50" s="2"/>
      <c r="D50" s="2"/>
      <c r="E50" s="2">
        <f>($A$50-($F$25+$J$13+$K$40))/2</f>
        <v>15</v>
      </c>
      <c r="F50" s="2">
        <f t="shared" si="31"/>
        <v>5</v>
      </c>
      <c r="G50" s="2">
        <f>($A$50-($F$25+$J$13+$K$40))/2</f>
        <v>15</v>
      </c>
      <c r="H50" s="2">
        <f t="shared" si="33"/>
        <v>35</v>
      </c>
      <c r="I50" s="2">
        <f t="shared" si="34"/>
        <v>12</v>
      </c>
      <c r="J50" s="2">
        <v>2</v>
      </c>
      <c r="K50" s="2">
        <v>10</v>
      </c>
      <c r="N50">
        <f t="shared" si="32"/>
        <v>35</v>
      </c>
    </row>
    <row r="51" spans="1:15" s="25" customFormat="1" ht="12.75" customHeight="1" x14ac:dyDescent="0.25">
      <c r="A51" s="25">
        <v>48</v>
      </c>
      <c r="B51" s="26"/>
      <c r="C51" s="26"/>
      <c r="D51" s="26"/>
      <c r="E51" s="26">
        <f>($A$51-($F$25+$J$13+$K$40))/2</f>
        <v>15.5</v>
      </c>
      <c r="F51" s="26">
        <f t="shared" si="31"/>
        <v>5</v>
      </c>
      <c r="G51" s="26">
        <f>($A$51-($F$25+$J$13+$K$40))/2</f>
        <v>15.5</v>
      </c>
      <c r="H51" s="26">
        <f t="shared" si="33"/>
        <v>36</v>
      </c>
      <c r="I51" s="26">
        <f t="shared" si="34"/>
        <v>12</v>
      </c>
      <c r="J51" s="26">
        <v>2</v>
      </c>
      <c r="K51" s="26">
        <v>10</v>
      </c>
      <c r="L51" s="31"/>
      <c r="M51" s="31"/>
      <c r="N51" s="25">
        <f t="shared" si="32"/>
        <v>36</v>
      </c>
    </row>
    <row r="52" spans="1:15" ht="12.75" customHeight="1" x14ac:dyDescent="0.25">
      <c r="A52">
        <v>49</v>
      </c>
      <c r="B52" s="2"/>
      <c r="C52" s="2"/>
      <c r="D52" s="2"/>
      <c r="E52" s="2">
        <f>($A$52-($F$25+$J$13+$K$40))/2</f>
        <v>16</v>
      </c>
      <c r="F52" s="2">
        <f t="shared" si="31"/>
        <v>5</v>
      </c>
      <c r="G52" s="2">
        <f>($A$52-($F$25+$J$13+$K$40))/2</f>
        <v>16</v>
      </c>
      <c r="H52" s="2">
        <f t="shared" si="33"/>
        <v>37</v>
      </c>
      <c r="I52" s="2">
        <f t="shared" si="34"/>
        <v>12</v>
      </c>
      <c r="J52" s="2">
        <v>2</v>
      </c>
      <c r="K52" s="2">
        <v>10</v>
      </c>
      <c r="N52">
        <f t="shared" si="32"/>
        <v>37</v>
      </c>
    </row>
    <row r="53" spans="1:15" s="25" customFormat="1" ht="12.75" customHeight="1" x14ac:dyDescent="0.25">
      <c r="A53" s="25">
        <v>50</v>
      </c>
      <c r="B53" s="26"/>
      <c r="C53" s="26"/>
      <c r="D53" s="26"/>
      <c r="E53" s="26">
        <f>($A$53-($F$25+$J$13+$K$40))/2</f>
        <v>16.5</v>
      </c>
      <c r="F53" s="26">
        <f t="shared" si="31"/>
        <v>5</v>
      </c>
      <c r="G53" s="26">
        <f>($A$53-($F$25+$J$13+$K$40))/2</f>
        <v>16.5</v>
      </c>
      <c r="H53" s="26">
        <f t="shared" si="33"/>
        <v>38</v>
      </c>
      <c r="I53" s="26">
        <f t="shared" si="34"/>
        <v>12</v>
      </c>
      <c r="J53" s="26">
        <v>2</v>
      </c>
      <c r="K53" s="26">
        <v>10</v>
      </c>
      <c r="L53" s="31"/>
      <c r="M53" s="31"/>
      <c r="N53" s="25">
        <f t="shared" si="32"/>
        <v>38</v>
      </c>
    </row>
    <row r="54" spans="1:15" ht="12.75" customHeight="1" x14ac:dyDescent="0.25">
      <c r="A54">
        <v>51</v>
      </c>
      <c r="B54" s="2"/>
      <c r="C54" s="2"/>
      <c r="D54" s="2"/>
      <c r="E54" s="2">
        <f>($A$54-($F$25+$J$13+$K$40))/2</f>
        <v>17</v>
      </c>
      <c r="F54" s="2">
        <f t="shared" si="31"/>
        <v>5</v>
      </c>
      <c r="G54" s="2">
        <f>($A$54-($F$25+$J$13+$K$40))/2</f>
        <v>17</v>
      </c>
      <c r="H54" s="2">
        <f t="shared" si="33"/>
        <v>39</v>
      </c>
      <c r="I54" s="2">
        <f t="shared" si="34"/>
        <v>12</v>
      </c>
      <c r="J54" s="2">
        <v>2</v>
      </c>
      <c r="K54" s="2">
        <v>10</v>
      </c>
      <c r="N54">
        <f t="shared" si="32"/>
        <v>39</v>
      </c>
    </row>
    <row r="55" spans="1:15" s="25" customFormat="1" x14ac:dyDescent="0.25">
      <c r="A55" s="25">
        <v>52</v>
      </c>
      <c r="B55" s="26"/>
      <c r="C55" s="26"/>
      <c r="D55" s="26"/>
      <c r="E55" s="26">
        <f>($A$55-($F$25+$J$13+$K$40))/2</f>
        <v>17.5</v>
      </c>
      <c r="F55" s="26">
        <f t="shared" si="31"/>
        <v>5</v>
      </c>
      <c r="G55" s="26">
        <f>($A$55-($F$25+$J$13+$K$40))/2</f>
        <v>17.5</v>
      </c>
      <c r="H55" s="26">
        <f t="shared" si="33"/>
        <v>40</v>
      </c>
      <c r="I55" s="26">
        <f t="shared" si="34"/>
        <v>12</v>
      </c>
      <c r="J55" s="26">
        <v>2</v>
      </c>
      <c r="K55" s="26">
        <v>10</v>
      </c>
      <c r="L55" s="31"/>
      <c r="M55" s="31"/>
      <c r="N55" s="25">
        <f t="shared" si="32"/>
        <v>40</v>
      </c>
      <c r="O55" s="27"/>
    </row>
    <row r="56" spans="1:15" x14ac:dyDescent="0.25">
      <c r="A56">
        <v>53</v>
      </c>
      <c r="B56" s="2"/>
      <c r="C56" s="2"/>
      <c r="D56" s="2"/>
      <c r="E56" s="2">
        <f>($A$56-($F$25+$J$13+$K$40))/2</f>
        <v>18</v>
      </c>
      <c r="F56" s="2">
        <f t="shared" si="31"/>
        <v>5</v>
      </c>
      <c r="G56" s="2">
        <f>($A$56-($F$25+$J$13+$K$40))/2</f>
        <v>18</v>
      </c>
      <c r="H56" s="2">
        <f t="shared" si="33"/>
        <v>41</v>
      </c>
      <c r="I56" s="2">
        <f t="shared" si="34"/>
        <v>12</v>
      </c>
      <c r="J56" s="2">
        <v>2</v>
      </c>
      <c r="K56" s="2">
        <v>10</v>
      </c>
      <c r="N56">
        <f t="shared" si="32"/>
        <v>41</v>
      </c>
      <c r="O56" s="4"/>
    </row>
    <row r="57" spans="1:15" s="25" customFormat="1" x14ac:dyDescent="0.25">
      <c r="A57" s="25">
        <v>54</v>
      </c>
      <c r="B57" s="26"/>
      <c r="C57" s="26"/>
      <c r="D57" s="26"/>
      <c r="E57" s="26">
        <f>($A$57-($F$25+$J$13+$K$40))/2</f>
        <v>18.5</v>
      </c>
      <c r="F57" s="26">
        <f t="shared" si="31"/>
        <v>5</v>
      </c>
      <c r="G57" s="26">
        <f>($A$57-($F$25+$J$13+$K$40))/2</f>
        <v>18.5</v>
      </c>
      <c r="H57" s="26">
        <f t="shared" si="33"/>
        <v>42</v>
      </c>
      <c r="I57" s="26">
        <f t="shared" si="34"/>
        <v>12</v>
      </c>
      <c r="J57" s="26">
        <v>2</v>
      </c>
      <c r="K57" s="26">
        <v>10</v>
      </c>
      <c r="L57" s="31"/>
      <c r="M57" s="31"/>
      <c r="N57" s="25">
        <f t="shared" si="32"/>
        <v>42</v>
      </c>
      <c r="O57" s="27"/>
    </row>
    <row r="58" spans="1:15" x14ac:dyDescent="0.25">
      <c r="A58">
        <v>55</v>
      </c>
      <c r="B58" s="2"/>
      <c r="C58" s="2"/>
      <c r="D58" s="2"/>
      <c r="E58" s="2">
        <f>($A$58-($F$25+$J$13+$K$40))/2</f>
        <v>19</v>
      </c>
      <c r="F58" s="2">
        <f t="shared" si="31"/>
        <v>5</v>
      </c>
      <c r="G58" s="2">
        <f>($A$58-($F$25+$J$13+$K$40))/2</f>
        <v>19</v>
      </c>
      <c r="H58" s="2">
        <f t="shared" si="33"/>
        <v>43</v>
      </c>
      <c r="I58" s="2">
        <f t="shared" si="34"/>
        <v>12</v>
      </c>
      <c r="J58" s="2">
        <v>2</v>
      </c>
      <c r="K58" s="2">
        <v>10</v>
      </c>
      <c r="N58">
        <f t="shared" si="32"/>
        <v>43</v>
      </c>
    </row>
    <row r="59" spans="1:15" s="25" customFormat="1" x14ac:dyDescent="0.25">
      <c r="A59" s="25">
        <v>56</v>
      </c>
      <c r="B59" s="26"/>
      <c r="C59" s="26"/>
      <c r="D59" s="26"/>
      <c r="E59" s="26">
        <f>($A$59-($F$25+$J$13+$K$40))/2</f>
        <v>19.5</v>
      </c>
      <c r="F59" s="26">
        <f t="shared" si="31"/>
        <v>5</v>
      </c>
      <c r="G59" s="26">
        <f>($A$59-($F$25+$J$13+$K$40))/2</f>
        <v>19.5</v>
      </c>
      <c r="H59" s="26">
        <f t="shared" si="33"/>
        <v>44</v>
      </c>
      <c r="I59" s="26">
        <f t="shared" si="34"/>
        <v>12</v>
      </c>
      <c r="J59" s="26">
        <v>2</v>
      </c>
      <c r="K59" s="26">
        <v>10</v>
      </c>
      <c r="L59" s="31"/>
      <c r="M59" s="31"/>
      <c r="N59" s="25">
        <f t="shared" si="32"/>
        <v>44</v>
      </c>
    </row>
    <row r="60" spans="1:15" ht="12.75" customHeight="1" x14ac:dyDescent="0.25">
      <c r="A60">
        <v>57</v>
      </c>
      <c r="B60" s="2"/>
      <c r="C60" s="2"/>
      <c r="D60" s="2"/>
      <c r="E60" s="2">
        <f>($A$60-($F$25+$J$13+$K$40))/2</f>
        <v>20</v>
      </c>
      <c r="F60" s="2">
        <f t="shared" si="31"/>
        <v>5</v>
      </c>
      <c r="G60" s="2">
        <f>($A$60-($F$25+$J$13+$K$40))/2</f>
        <v>20</v>
      </c>
      <c r="H60" s="2">
        <f t="shared" si="33"/>
        <v>45</v>
      </c>
      <c r="I60" s="2">
        <f t="shared" si="34"/>
        <v>12</v>
      </c>
      <c r="J60" s="2">
        <v>2</v>
      </c>
      <c r="K60" s="2">
        <v>10</v>
      </c>
      <c r="L60" s="29"/>
      <c r="N60">
        <f t="shared" si="32"/>
        <v>45</v>
      </c>
    </row>
    <row r="61" spans="1:15" s="25" customFormat="1" ht="12.75" customHeight="1" x14ac:dyDescent="0.25">
      <c r="A61" s="25">
        <v>58</v>
      </c>
      <c r="B61" s="26"/>
      <c r="C61" s="26"/>
      <c r="D61" s="26"/>
      <c r="E61" s="26">
        <f>$A$61-($F$25+$J$13+$K$40+$G$60)</f>
        <v>21</v>
      </c>
      <c r="F61" s="26">
        <f t="shared" si="31"/>
        <v>5</v>
      </c>
      <c r="G61" s="26">
        <f t="shared" ref="G61:G110" si="35">G60</f>
        <v>20</v>
      </c>
      <c r="H61" s="26">
        <f t="shared" si="33"/>
        <v>46</v>
      </c>
      <c r="I61" s="26">
        <f t="shared" si="34"/>
        <v>12</v>
      </c>
      <c r="J61" s="26">
        <v>2</v>
      </c>
      <c r="K61" s="26">
        <v>10</v>
      </c>
      <c r="L61" s="31"/>
      <c r="M61" s="31"/>
      <c r="N61" s="25">
        <f t="shared" si="32"/>
        <v>46</v>
      </c>
    </row>
    <row r="62" spans="1:15" ht="12.75" customHeight="1" x14ac:dyDescent="0.25">
      <c r="A62">
        <v>59</v>
      </c>
      <c r="B62" s="2"/>
      <c r="C62" s="2"/>
      <c r="D62" s="2"/>
      <c r="E62" s="2">
        <f>$A$62-($F$25+$J$13+$K$40+$G$60)</f>
        <v>22</v>
      </c>
      <c r="F62" s="2">
        <f t="shared" si="31"/>
        <v>5</v>
      </c>
      <c r="G62" s="2">
        <f t="shared" si="35"/>
        <v>20</v>
      </c>
      <c r="H62" s="2">
        <f t="shared" si="33"/>
        <v>47</v>
      </c>
      <c r="I62" s="2">
        <f t="shared" si="34"/>
        <v>12</v>
      </c>
      <c r="J62" s="2">
        <v>2</v>
      </c>
      <c r="K62" s="2">
        <v>10</v>
      </c>
      <c r="N62">
        <f t="shared" si="32"/>
        <v>47</v>
      </c>
    </row>
    <row r="63" spans="1:15" s="25" customFormat="1" ht="12.75" customHeight="1" x14ac:dyDescent="0.25">
      <c r="A63" s="25">
        <v>60</v>
      </c>
      <c r="B63" s="26"/>
      <c r="C63" s="26"/>
      <c r="D63" s="26"/>
      <c r="E63" s="26">
        <f>$A$63-($F$25+$J$13+$K$40+$G$60)</f>
        <v>23</v>
      </c>
      <c r="F63" s="26">
        <f t="shared" si="31"/>
        <v>5</v>
      </c>
      <c r="G63" s="26">
        <f t="shared" si="35"/>
        <v>20</v>
      </c>
      <c r="H63" s="26">
        <f t="shared" si="33"/>
        <v>48</v>
      </c>
      <c r="I63" s="26">
        <f t="shared" si="34"/>
        <v>12</v>
      </c>
      <c r="J63" s="26">
        <v>2</v>
      </c>
      <c r="K63" s="26">
        <v>10</v>
      </c>
      <c r="L63" s="31"/>
      <c r="M63" s="31"/>
      <c r="N63" s="25">
        <f t="shared" si="32"/>
        <v>48</v>
      </c>
    </row>
    <row r="64" spans="1:15" ht="12.75" customHeight="1" x14ac:dyDescent="0.25">
      <c r="A64">
        <v>61</v>
      </c>
      <c r="B64" s="2">
        <f>ROUNDDOWN((A64-(F64+G64+J64+K64))/2.05,2)</f>
        <v>11.7</v>
      </c>
      <c r="C64" s="2">
        <f t="shared" ref="C64:C109" si="36">ROUNDUP(B64*1.7,2)-E64</f>
        <v>-3.1099999999999994</v>
      </c>
      <c r="D64" s="2">
        <f t="shared" ref="D64:D68" si="37">ROUNDUP(B64*0.35,2)</f>
        <v>4.0999999999999996</v>
      </c>
      <c r="E64" s="2">
        <f t="shared" ref="E64:E109" si="38">E63</f>
        <v>23</v>
      </c>
      <c r="F64" s="2">
        <f t="shared" si="31"/>
        <v>5</v>
      </c>
      <c r="G64" s="2">
        <f t="shared" si="35"/>
        <v>20</v>
      </c>
      <c r="H64" s="2">
        <f>SUM(C64:G64)+(J64+K64)</f>
        <v>60.99</v>
      </c>
      <c r="I64" s="2">
        <f t="shared" si="34"/>
        <v>9.9999999999980105E-3</v>
      </c>
      <c r="J64" s="2">
        <v>2</v>
      </c>
      <c r="K64" s="2">
        <v>10</v>
      </c>
      <c r="L64" s="30">
        <v>0</v>
      </c>
      <c r="M64" s="30">
        <v>1</v>
      </c>
      <c r="N64">
        <f t="shared" si="32"/>
        <v>49</v>
      </c>
    </row>
    <row r="65" spans="1:15" s="25" customFormat="1" ht="12.75" customHeight="1" x14ac:dyDescent="0.25">
      <c r="A65" s="25">
        <v>62</v>
      </c>
      <c r="B65" s="26">
        <f>ROUNDDOWN((A65-(F65+G65+J65+K65))/2.05,2)</f>
        <v>12.19</v>
      </c>
      <c r="C65" s="26">
        <f t="shared" si="36"/>
        <v>-2.2699999999999996</v>
      </c>
      <c r="D65" s="26">
        <f t="shared" si="37"/>
        <v>4.2699999999999996</v>
      </c>
      <c r="E65" s="26">
        <f t="shared" si="38"/>
        <v>23</v>
      </c>
      <c r="F65" s="26">
        <f t="shared" si="31"/>
        <v>5</v>
      </c>
      <c r="G65" s="26">
        <f t="shared" si="35"/>
        <v>20</v>
      </c>
      <c r="H65" s="26">
        <f t="shared" ref="H65:H128" si="39">SUM(C65:G65)+(J65+K65)</f>
        <v>62</v>
      </c>
      <c r="I65" s="26">
        <f t="shared" si="34"/>
        <v>0</v>
      </c>
      <c r="J65" s="26">
        <v>2</v>
      </c>
      <c r="K65" s="26">
        <v>10</v>
      </c>
      <c r="L65" s="31">
        <v>0</v>
      </c>
      <c r="M65" s="31">
        <v>2</v>
      </c>
      <c r="N65" s="25">
        <f t="shared" si="32"/>
        <v>50</v>
      </c>
    </row>
    <row r="66" spans="1:15" ht="12.75" customHeight="1" x14ac:dyDescent="0.25">
      <c r="A66">
        <v>63</v>
      </c>
      <c r="B66" s="2">
        <f t="shared" ref="B66:B129" si="40">ROUNDDOWN((A66-(F66+G66+J66+K66))/2.05,2)</f>
        <v>12.68</v>
      </c>
      <c r="C66" s="2">
        <f t="shared" si="36"/>
        <v>-1.4399999999999977</v>
      </c>
      <c r="D66" s="2">
        <f t="shared" si="37"/>
        <v>4.4399999999999995</v>
      </c>
      <c r="E66" s="2">
        <f t="shared" si="38"/>
        <v>23</v>
      </c>
      <c r="F66" s="2">
        <f t="shared" si="31"/>
        <v>5</v>
      </c>
      <c r="G66" s="2">
        <f t="shared" si="35"/>
        <v>20</v>
      </c>
      <c r="H66" s="2">
        <f t="shared" si="39"/>
        <v>63</v>
      </c>
      <c r="I66" s="2">
        <f t="shared" si="34"/>
        <v>0</v>
      </c>
      <c r="J66" s="2">
        <v>2</v>
      </c>
      <c r="K66" s="2">
        <v>10</v>
      </c>
      <c r="L66" s="30">
        <v>0</v>
      </c>
      <c r="M66" s="30">
        <v>3</v>
      </c>
      <c r="N66">
        <f t="shared" si="32"/>
        <v>51</v>
      </c>
    </row>
    <row r="67" spans="1:15" s="25" customFormat="1" ht="12.75" customHeight="1" x14ac:dyDescent="0.25">
      <c r="A67" s="25">
        <v>64</v>
      </c>
      <c r="B67" s="26">
        <f t="shared" si="40"/>
        <v>13.17</v>
      </c>
      <c r="C67" s="26">
        <f t="shared" si="36"/>
        <v>-0.60999999999999943</v>
      </c>
      <c r="D67" s="26">
        <f t="shared" si="37"/>
        <v>4.6099999999999994</v>
      </c>
      <c r="E67" s="26">
        <f t="shared" si="38"/>
        <v>23</v>
      </c>
      <c r="F67" s="26">
        <f t="shared" si="31"/>
        <v>5</v>
      </c>
      <c r="G67" s="26">
        <f t="shared" si="35"/>
        <v>20</v>
      </c>
      <c r="H67" s="26">
        <f t="shared" si="39"/>
        <v>64</v>
      </c>
      <c r="I67" s="26">
        <f t="shared" si="34"/>
        <v>0</v>
      </c>
      <c r="J67" s="26">
        <v>2</v>
      </c>
      <c r="K67" s="26">
        <v>10</v>
      </c>
      <c r="L67" s="31">
        <v>0</v>
      </c>
      <c r="M67" s="31">
        <v>4</v>
      </c>
      <c r="N67" s="25">
        <f t="shared" si="32"/>
        <v>52</v>
      </c>
    </row>
    <row r="68" spans="1:15" ht="12.75" customHeight="1" x14ac:dyDescent="0.25">
      <c r="A68">
        <v>65</v>
      </c>
      <c r="B68" s="2">
        <f t="shared" si="40"/>
        <v>13.65</v>
      </c>
      <c r="C68" s="2">
        <f t="shared" si="36"/>
        <v>0.21000000000000085</v>
      </c>
      <c r="D68" s="2">
        <f t="shared" si="37"/>
        <v>4.7799999999999994</v>
      </c>
      <c r="E68" s="2">
        <f t="shared" si="38"/>
        <v>23</v>
      </c>
      <c r="F68" s="2">
        <f t="shared" si="31"/>
        <v>5</v>
      </c>
      <c r="G68" s="2">
        <f t="shared" si="35"/>
        <v>20</v>
      </c>
      <c r="H68" s="2">
        <f t="shared" si="39"/>
        <v>64.990000000000009</v>
      </c>
      <c r="I68" s="2">
        <f t="shared" si="34"/>
        <v>9.9999999999909051E-3</v>
      </c>
      <c r="J68" s="2">
        <v>2</v>
      </c>
      <c r="K68" s="2">
        <v>10</v>
      </c>
      <c r="L68" s="30">
        <f t="shared" ref="L68:L112" si="41">C68+I68</f>
        <v>0.21999999999999176</v>
      </c>
      <c r="M68" s="30">
        <f t="shared" ref="M68:M112" si="42">D68</f>
        <v>4.7799999999999994</v>
      </c>
      <c r="N68">
        <f t="shared" si="32"/>
        <v>52.999999999999993</v>
      </c>
    </row>
    <row r="69" spans="1:15" s="25" customFormat="1" x14ac:dyDescent="0.25">
      <c r="A69" s="25">
        <v>66</v>
      </c>
      <c r="B69" s="26">
        <f t="shared" si="40"/>
        <v>14.14</v>
      </c>
      <c r="C69" s="26">
        <f t="shared" si="36"/>
        <v>1.0400000000000027</v>
      </c>
      <c r="D69" s="26">
        <f t="shared" ref="D69:D132" si="43">ROUNDUP(B69*0.35,2)</f>
        <v>4.95</v>
      </c>
      <c r="E69" s="26">
        <f t="shared" si="38"/>
        <v>23</v>
      </c>
      <c r="F69" s="26">
        <f t="shared" si="31"/>
        <v>5</v>
      </c>
      <c r="G69" s="26">
        <f t="shared" si="35"/>
        <v>20</v>
      </c>
      <c r="H69" s="26">
        <f t="shared" si="39"/>
        <v>65.990000000000009</v>
      </c>
      <c r="I69" s="26">
        <f t="shared" si="34"/>
        <v>9.9999999999909051E-3</v>
      </c>
      <c r="J69" s="26">
        <v>2</v>
      </c>
      <c r="K69" s="26">
        <v>10</v>
      </c>
      <c r="L69" s="31">
        <f t="shared" si="41"/>
        <v>1.0499999999999936</v>
      </c>
      <c r="M69" s="31">
        <f t="shared" si="42"/>
        <v>4.95</v>
      </c>
      <c r="N69" s="25">
        <f t="shared" si="32"/>
        <v>54</v>
      </c>
      <c r="O69" s="27"/>
    </row>
    <row r="70" spans="1:15" x14ac:dyDescent="0.25">
      <c r="A70">
        <v>67</v>
      </c>
      <c r="B70" s="2">
        <f t="shared" si="40"/>
        <v>14.63</v>
      </c>
      <c r="C70" s="2">
        <f t="shared" si="36"/>
        <v>1.8800000000000026</v>
      </c>
      <c r="D70" s="2">
        <f t="shared" si="43"/>
        <v>5.13</v>
      </c>
      <c r="E70" s="2">
        <f t="shared" si="38"/>
        <v>23</v>
      </c>
      <c r="F70" s="2">
        <f t="shared" si="31"/>
        <v>5</v>
      </c>
      <c r="G70" s="2">
        <f t="shared" si="35"/>
        <v>20</v>
      </c>
      <c r="H70" s="2">
        <f t="shared" si="39"/>
        <v>67.010000000000005</v>
      </c>
      <c r="I70" s="2">
        <f t="shared" si="34"/>
        <v>-1.0000000000005116E-2</v>
      </c>
      <c r="J70" s="2">
        <v>2</v>
      </c>
      <c r="K70" s="2">
        <v>10</v>
      </c>
      <c r="L70" s="30">
        <f t="shared" si="41"/>
        <v>1.8699999999999974</v>
      </c>
      <c r="M70" s="30">
        <f t="shared" si="42"/>
        <v>5.13</v>
      </c>
      <c r="N70">
        <f t="shared" si="32"/>
        <v>55</v>
      </c>
      <c r="O70" s="4"/>
    </row>
    <row r="71" spans="1:15" s="25" customFormat="1" x14ac:dyDescent="0.25">
      <c r="A71" s="25">
        <v>68</v>
      </c>
      <c r="B71" s="26">
        <f t="shared" si="40"/>
        <v>15.12</v>
      </c>
      <c r="C71" s="26">
        <f t="shared" si="36"/>
        <v>2.7100000000000009</v>
      </c>
      <c r="D71" s="26">
        <f t="shared" si="43"/>
        <v>5.3</v>
      </c>
      <c r="E71" s="26">
        <f t="shared" si="38"/>
        <v>23</v>
      </c>
      <c r="F71" s="26">
        <f t="shared" si="31"/>
        <v>5</v>
      </c>
      <c r="G71" s="26">
        <f t="shared" si="35"/>
        <v>20</v>
      </c>
      <c r="H71" s="26">
        <f t="shared" si="39"/>
        <v>68.010000000000005</v>
      </c>
      <c r="I71" s="26">
        <f t="shared" si="34"/>
        <v>-1.0000000000005116E-2</v>
      </c>
      <c r="J71" s="26">
        <v>2</v>
      </c>
      <c r="K71" s="26">
        <v>10</v>
      </c>
      <c r="L71" s="31">
        <f t="shared" si="41"/>
        <v>2.6999999999999957</v>
      </c>
      <c r="M71" s="31">
        <f t="shared" si="42"/>
        <v>5.3</v>
      </c>
      <c r="N71" s="25">
        <f t="shared" si="32"/>
        <v>55.999999999999993</v>
      </c>
      <c r="O71" s="27"/>
    </row>
    <row r="72" spans="1:15" x14ac:dyDescent="0.25">
      <c r="A72">
        <v>69</v>
      </c>
      <c r="B72" s="2">
        <f t="shared" si="40"/>
        <v>15.6</v>
      </c>
      <c r="C72" s="2">
        <f t="shared" si="36"/>
        <v>3.5199999999999996</v>
      </c>
      <c r="D72" s="2">
        <f t="shared" si="43"/>
        <v>5.46</v>
      </c>
      <c r="E72" s="2">
        <f t="shared" si="38"/>
        <v>23</v>
      </c>
      <c r="F72" s="2">
        <f t="shared" si="31"/>
        <v>5</v>
      </c>
      <c r="G72" s="2">
        <f t="shared" si="35"/>
        <v>20</v>
      </c>
      <c r="H72" s="2">
        <f t="shared" si="39"/>
        <v>68.98</v>
      </c>
      <c r="I72" s="2">
        <f t="shared" si="34"/>
        <v>1.9999999999996021E-2</v>
      </c>
      <c r="J72" s="2">
        <v>2</v>
      </c>
      <c r="K72" s="2">
        <v>10</v>
      </c>
      <c r="L72" s="30">
        <f t="shared" si="41"/>
        <v>3.5399999999999956</v>
      </c>
      <c r="M72" s="30">
        <f t="shared" si="42"/>
        <v>5.46</v>
      </c>
      <c r="N72">
        <f t="shared" si="32"/>
        <v>56.999999999999993</v>
      </c>
    </row>
    <row r="73" spans="1:15" s="25" customFormat="1" x14ac:dyDescent="0.25">
      <c r="A73" s="25">
        <v>70</v>
      </c>
      <c r="B73" s="26">
        <f t="shared" si="40"/>
        <v>16.09</v>
      </c>
      <c r="C73" s="26">
        <f t="shared" si="36"/>
        <v>4.360000000000003</v>
      </c>
      <c r="D73" s="26">
        <f t="shared" si="43"/>
        <v>5.64</v>
      </c>
      <c r="E73" s="26">
        <f t="shared" si="38"/>
        <v>23</v>
      </c>
      <c r="F73" s="26">
        <f t="shared" si="31"/>
        <v>5</v>
      </c>
      <c r="G73" s="26">
        <f t="shared" si="35"/>
        <v>20</v>
      </c>
      <c r="H73" s="26">
        <f t="shared" si="39"/>
        <v>70</v>
      </c>
      <c r="I73" s="26">
        <f t="shared" si="34"/>
        <v>0</v>
      </c>
      <c r="J73" s="26">
        <v>2</v>
      </c>
      <c r="K73" s="26">
        <v>10</v>
      </c>
      <c r="L73" s="31">
        <f t="shared" si="41"/>
        <v>4.360000000000003</v>
      </c>
      <c r="M73" s="31">
        <f t="shared" si="42"/>
        <v>5.64</v>
      </c>
      <c r="N73" s="25">
        <f t="shared" si="32"/>
        <v>58</v>
      </c>
    </row>
    <row r="74" spans="1:15" ht="12.75" customHeight="1" x14ac:dyDescent="0.25">
      <c r="A74">
        <v>71</v>
      </c>
      <c r="B74" s="2">
        <f t="shared" si="40"/>
        <v>16.579999999999998</v>
      </c>
      <c r="C74" s="2">
        <f t="shared" si="36"/>
        <v>5.1900000000000013</v>
      </c>
      <c r="D74" s="2">
        <f t="shared" si="43"/>
        <v>5.81</v>
      </c>
      <c r="E74" s="2">
        <f t="shared" si="38"/>
        <v>23</v>
      </c>
      <c r="F74" s="2">
        <f t="shared" si="31"/>
        <v>5</v>
      </c>
      <c r="G74" s="2">
        <f t="shared" si="35"/>
        <v>20</v>
      </c>
      <c r="H74" s="2">
        <f t="shared" si="39"/>
        <v>71</v>
      </c>
      <c r="I74" s="2">
        <f t="shared" si="34"/>
        <v>0</v>
      </c>
      <c r="J74" s="2">
        <v>2</v>
      </c>
      <c r="K74" s="2">
        <v>10</v>
      </c>
      <c r="L74" s="29">
        <f t="shared" si="41"/>
        <v>5.1900000000000013</v>
      </c>
      <c r="M74" s="30">
        <f t="shared" si="42"/>
        <v>5.81</v>
      </c>
      <c r="N74">
        <f t="shared" si="32"/>
        <v>59</v>
      </c>
    </row>
    <row r="75" spans="1:15" s="25" customFormat="1" ht="12.75" customHeight="1" x14ac:dyDescent="0.25">
      <c r="A75" s="25">
        <v>72</v>
      </c>
      <c r="B75" s="26">
        <f t="shared" si="40"/>
        <v>17.07</v>
      </c>
      <c r="C75" s="26">
        <f t="shared" si="36"/>
        <v>6.0200000000000031</v>
      </c>
      <c r="D75" s="26">
        <f t="shared" si="43"/>
        <v>5.9799999999999995</v>
      </c>
      <c r="E75" s="26">
        <f t="shared" si="38"/>
        <v>23</v>
      </c>
      <c r="F75" s="26">
        <f t="shared" si="31"/>
        <v>5</v>
      </c>
      <c r="G75" s="26">
        <f t="shared" si="35"/>
        <v>20</v>
      </c>
      <c r="H75" s="26">
        <f t="shared" si="39"/>
        <v>72</v>
      </c>
      <c r="I75" s="26">
        <f t="shared" si="34"/>
        <v>0</v>
      </c>
      <c r="J75" s="26">
        <v>2</v>
      </c>
      <c r="K75" s="26">
        <v>10</v>
      </c>
      <c r="L75" s="31">
        <f t="shared" si="41"/>
        <v>6.0200000000000031</v>
      </c>
      <c r="M75" s="31">
        <f t="shared" si="42"/>
        <v>5.9799999999999995</v>
      </c>
      <c r="N75" s="25">
        <f t="shared" si="32"/>
        <v>60</v>
      </c>
    </row>
    <row r="76" spans="1:15" ht="12.75" customHeight="1" x14ac:dyDescent="0.25">
      <c r="A76">
        <v>73</v>
      </c>
      <c r="B76" s="2">
        <f t="shared" si="40"/>
        <v>17.559999999999999</v>
      </c>
      <c r="C76" s="2">
        <f t="shared" si="36"/>
        <v>6.860000000000003</v>
      </c>
      <c r="D76" s="2">
        <f t="shared" si="43"/>
        <v>6.1499999999999995</v>
      </c>
      <c r="E76" s="2">
        <f t="shared" si="38"/>
        <v>23</v>
      </c>
      <c r="F76" s="2">
        <f t="shared" si="31"/>
        <v>5</v>
      </c>
      <c r="G76" s="2">
        <f t="shared" si="35"/>
        <v>20</v>
      </c>
      <c r="H76" s="2">
        <f t="shared" si="39"/>
        <v>73.010000000000005</v>
      </c>
      <c r="I76" s="2">
        <f t="shared" si="34"/>
        <v>-1.0000000000005116E-2</v>
      </c>
      <c r="J76" s="2">
        <v>2</v>
      </c>
      <c r="K76" s="2">
        <v>10</v>
      </c>
      <c r="L76" s="30">
        <f t="shared" si="41"/>
        <v>6.8499999999999979</v>
      </c>
      <c r="M76" s="30">
        <f t="shared" si="42"/>
        <v>6.1499999999999995</v>
      </c>
      <c r="N76">
        <f t="shared" si="32"/>
        <v>60.999999999999993</v>
      </c>
    </row>
    <row r="77" spans="1:15" s="25" customFormat="1" ht="12.75" customHeight="1" x14ac:dyDescent="0.25">
      <c r="A77" s="25">
        <v>74</v>
      </c>
      <c r="B77" s="26">
        <f t="shared" si="40"/>
        <v>18.04</v>
      </c>
      <c r="C77" s="26">
        <f t="shared" si="36"/>
        <v>7.6700000000000017</v>
      </c>
      <c r="D77" s="26">
        <f t="shared" si="43"/>
        <v>6.3199999999999994</v>
      </c>
      <c r="E77" s="26">
        <f t="shared" si="38"/>
        <v>23</v>
      </c>
      <c r="F77" s="26">
        <f t="shared" si="31"/>
        <v>5</v>
      </c>
      <c r="G77" s="26">
        <f t="shared" si="35"/>
        <v>20</v>
      </c>
      <c r="H77" s="26">
        <f t="shared" si="39"/>
        <v>73.990000000000009</v>
      </c>
      <c r="I77" s="26">
        <f t="shared" si="34"/>
        <v>9.9999999999909051E-3</v>
      </c>
      <c r="J77" s="26">
        <v>2</v>
      </c>
      <c r="K77" s="26">
        <v>10</v>
      </c>
      <c r="L77" s="31">
        <f t="shared" si="41"/>
        <v>7.6799999999999926</v>
      </c>
      <c r="M77" s="31">
        <f t="shared" si="42"/>
        <v>6.3199999999999994</v>
      </c>
      <c r="N77" s="25">
        <f t="shared" si="32"/>
        <v>61.999999999999993</v>
      </c>
    </row>
    <row r="78" spans="1:15" ht="12.75" customHeight="1" x14ac:dyDescent="0.25">
      <c r="A78">
        <v>75</v>
      </c>
      <c r="B78" s="2">
        <f t="shared" si="40"/>
        <v>18.53</v>
      </c>
      <c r="C78" s="2">
        <f t="shared" si="36"/>
        <v>8.5100000000000016</v>
      </c>
      <c r="D78" s="2">
        <f t="shared" si="43"/>
        <v>6.49</v>
      </c>
      <c r="E78" s="2">
        <f t="shared" si="38"/>
        <v>23</v>
      </c>
      <c r="F78" s="2">
        <f t="shared" si="31"/>
        <v>5</v>
      </c>
      <c r="G78" s="2">
        <f t="shared" si="35"/>
        <v>20</v>
      </c>
      <c r="H78" s="2">
        <f t="shared" si="39"/>
        <v>75</v>
      </c>
      <c r="I78" s="2">
        <f t="shared" si="34"/>
        <v>0</v>
      </c>
      <c r="J78" s="2">
        <v>2</v>
      </c>
      <c r="K78" s="2">
        <v>10</v>
      </c>
      <c r="L78" s="30">
        <f t="shared" si="41"/>
        <v>8.5100000000000016</v>
      </c>
      <c r="M78" s="30">
        <f t="shared" si="42"/>
        <v>6.49</v>
      </c>
      <c r="N78">
        <f t="shared" si="32"/>
        <v>63.000000000000007</v>
      </c>
    </row>
    <row r="79" spans="1:15" s="25" customFormat="1" ht="12.75" customHeight="1" x14ac:dyDescent="0.25">
      <c r="A79" s="25">
        <v>76</v>
      </c>
      <c r="B79" s="26">
        <f t="shared" si="40"/>
        <v>19.02</v>
      </c>
      <c r="C79" s="26">
        <f t="shared" si="36"/>
        <v>9.3399999999999963</v>
      </c>
      <c r="D79" s="26">
        <f t="shared" si="43"/>
        <v>6.66</v>
      </c>
      <c r="E79" s="26">
        <f t="shared" si="38"/>
        <v>23</v>
      </c>
      <c r="F79" s="26">
        <f t="shared" si="31"/>
        <v>5</v>
      </c>
      <c r="G79" s="26">
        <f t="shared" si="35"/>
        <v>20</v>
      </c>
      <c r="H79" s="26">
        <f t="shared" si="39"/>
        <v>76</v>
      </c>
      <c r="I79" s="26">
        <f t="shared" si="34"/>
        <v>0</v>
      </c>
      <c r="J79" s="26">
        <v>2</v>
      </c>
      <c r="K79" s="26">
        <v>10</v>
      </c>
      <c r="L79" s="31">
        <f t="shared" si="41"/>
        <v>9.3399999999999963</v>
      </c>
      <c r="M79" s="31">
        <f t="shared" si="42"/>
        <v>6.66</v>
      </c>
      <c r="N79" s="25">
        <f t="shared" si="32"/>
        <v>64</v>
      </c>
    </row>
    <row r="80" spans="1:15" ht="12.75" customHeight="1" x14ac:dyDescent="0.25">
      <c r="A80">
        <v>77</v>
      </c>
      <c r="B80" s="2">
        <f t="shared" si="40"/>
        <v>19.510000000000002</v>
      </c>
      <c r="C80" s="2">
        <f t="shared" si="36"/>
        <v>10.169999999999995</v>
      </c>
      <c r="D80" s="2">
        <f t="shared" si="43"/>
        <v>6.83</v>
      </c>
      <c r="E80" s="2">
        <f t="shared" si="38"/>
        <v>23</v>
      </c>
      <c r="F80" s="2">
        <f t="shared" si="31"/>
        <v>5</v>
      </c>
      <c r="G80" s="2">
        <f t="shared" si="35"/>
        <v>20</v>
      </c>
      <c r="H80" s="2">
        <f t="shared" si="39"/>
        <v>77</v>
      </c>
      <c r="I80" s="2">
        <f t="shared" si="34"/>
        <v>0</v>
      </c>
      <c r="J80" s="2">
        <v>2</v>
      </c>
      <c r="K80" s="2">
        <v>10</v>
      </c>
      <c r="L80" s="30">
        <f t="shared" si="41"/>
        <v>10.169999999999995</v>
      </c>
      <c r="M80" s="30">
        <f t="shared" si="42"/>
        <v>6.83</v>
      </c>
      <c r="N80">
        <f t="shared" si="32"/>
        <v>65</v>
      </c>
    </row>
    <row r="81" spans="1:15" s="25" customFormat="1" ht="12.75" customHeight="1" x14ac:dyDescent="0.25">
      <c r="A81" s="25">
        <v>78</v>
      </c>
      <c r="B81" s="26">
        <f t="shared" si="40"/>
        <v>20</v>
      </c>
      <c r="C81" s="26">
        <f t="shared" si="36"/>
        <v>11</v>
      </c>
      <c r="D81" s="26">
        <f t="shared" si="43"/>
        <v>7</v>
      </c>
      <c r="E81" s="26">
        <f t="shared" si="38"/>
        <v>23</v>
      </c>
      <c r="F81" s="26">
        <f t="shared" si="31"/>
        <v>5</v>
      </c>
      <c r="G81" s="26">
        <f t="shared" si="35"/>
        <v>20</v>
      </c>
      <c r="H81" s="26">
        <f t="shared" si="39"/>
        <v>78</v>
      </c>
      <c r="I81" s="26">
        <f t="shared" si="34"/>
        <v>0</v>
      </c>
      <c r="J81" s="26">
        <v>2</v>
      </c>
      <c r="K81" s="26">
        <v>10</v>
      </c>
      <c r="L81" s="31">
        <f t="shared" si="41"/>
        <v>11</v>
      </c>
      <c r="M81" s="31">
        <f t="shared" si="42"/>
        <v>7</v>
      </c>
      <c r="N81" s="25">
        <f t="shared" si="32"/>
        <v>66</v>
      </c>
    </row>
    <row r="82" spans="1:15" ht="12.75" customHeight="1" x14ac:dyDescent="0.25">
      <c r="A82">
        <v>79</v>
      </c>
      <c r="B82" s="2">
        <f t="shared" si="40"/>
        <v>20.48</v>
      </c>
      <c r="C82" s="2">
        <f t="shared" si="36"/>
        <v>11.82</v>
      </c>
      <c r="D82" s="2">
        <f t="shared" si="43"/>
        <v>7.17</v>
      </c>
      <c r="E82" s="2">
        <f t="shared" si="38"/>
        <v>23</v>
      </c>
      <c r="F82" s="2">
        <f t="shared" si="31"/>
        <v>5</v>
      </c>
      <c r="G82" s="2">
        <f t="shared" si="35"/>
        <v>20</v>
      </c>
      <c r="H82" s="2">
        <f t="shared" si="39"/>
        <v>78.990000000000009</v>
      </c>
      <c r="I82" s="2">
        <f t="shared" si="34"/>
        <v>9.9999999999909051E-3</v>
      </c>
      <c r="J82" s="2">
        <v>2</v>
      </c>
      <c r="K82" s="2">
        <v>10</v>
      </c>
      <c r="L82" s="30">
        <f t="shared" si="41"/>
        <v>11.829999999999991</v>
      </c>
      <c r="M82" s="30">
        <f t="shared" si="42"/>
        <v>7.17</v>
      </c>
      <c r="N82">
        <f t="shared" si="32"/>
        <v>66.999999999999986</v>
      </c>
    </row>
    <row r="83" spans="1:15" s="25" customFormat="1" x14ac:dyDescent="0.25">
      <c r="A83" s="25">
        <v>80</v>
      </c>
      <c r="B83" s="26">
        <f t="shared" si="40"/>
        <v>20.97</v>
      </c>
      <c r="C83" s="26">
        <f t="shared" si="36"/>
        <v>12.649999999999999</v>
      </c>
      <c r="D83" s="26">
        <f t="shared" si="43"/>
        <v>7.34</v>
      </c>
      <c r="E83" s="26">
        <f t="shared" si="38"/>
        <v>23</v>
      </c>
      <c r="F83" s="26">
        <f t="shared" si="31"/>
        <v>5</v>
      </c>
      <c r="G83" s="26">
        <f t="shared" si="35"/>
        <v>20</v>
      </c>
      <c r="H83" s="26">
        <f t="shared" si="39"/>
        <v>79.989999999999995</v>
      </c>
      <c r="I83" s="26">
        <f t="shared" si="34"/>
        <v>1.0000000000005116E-2</v>
      </c>
      <c r="J83" s="26">
        <v>2</v>
      </c>
      <c r="K83" s="26">
        <v>10</v>
      </c>
      <c r="L83" s="31">
        <f t="shared" si="41"/>
        <v>12.660000000000004</v>
      </c>
      <c r="M83" s="31">
        <f t="shared" si="42"/>
        <v>7.34</v>
      </c>
      <c r="N83" s="25">
        <f t="shared" si="32"/>
        <v>68</v>
      </c>
      <c r="O83" s="27"/>
    </row>
    <row r="84" spans="1:15" x14ac:dyDescent="0.25">
      <c r="A84">
        <v>81</v>
      </c>
      <c r="B84" s="2">
        <f t="shared" si="40"/>
        <v>21.46</v>
      </c>
      <c r="C84" s="2">
        <f t="shared" si="36"/>
        <v>13.489999999999995</v>
      </c>
      <c r="D84" s="2">
        <f t="shared" si="43"/>
        <v>7.52</v>
      </c>
      <c r="E84" s="2">
        <f t="shared" si="38"/>
        <v>23</v>
      </c>
      <c r="F84" s="2">
        <f t="shared" si="31"/>
        <v>5</v>
      </c>
      <c r="G84" s="2">
        <f t="shared" si="35"/>
        <v>20</v>
      </c>
      <c r="H84" s="2">
        <f t="shared" si="39"/>
        <v>81.009999999999991</v>
      </c>
      <c r="I84" s="2">
        <f t="shared" si="34"/>
        <v>-9.9999999999909051E-3</v>
      </c>
      <c r="J84" s="2">
        <v>2</v>
      </c>
      <c r="K84" s="2">
        <v>10</v>
      </c>
      <c r="L84" s="30">
        <f t="shared" si="41"/>
        <v>13.480000000000004</v>
      </c>
      <c r="M84" s="30">
        <f t="shared" si="42"/>
        <v>7.52</v>
      </c>
      <c r="N84">
        <f t="shared" si="32"/>
        <v>69</v>
      </c>
      <c r="O84" s="4"/>
    </row>
    <row r="85" spans="1:15" s="25" customFormat="1" x14ac:dyDescent="0.25">
      <c r="A85" s="25">
        <v>82</v>
      </c>
      <c r="B85" s="26">
        <f t="shared" si="40"/>
        <v>21.95</v>
      </c>
      <c r="C85" s="26">
        <f t="shared" si="36"/>
        <v>14.32</v>
      </c>
      <c r="D85" s="26">
        <f t="shared" si="43"/>
        <v>7.6899999999999995</v>
      </c>
      <c r="E85" s="26">
        <f t="shared" si="38"/>
        <v>23</v>
      </c>
      <c r="F85" s="26">
        <f t="shared" si="31"/>
        <v>5</v>
      </c>
      <c r="G85" s="26">
        <f t="shared" si="35"/>
        <v>20</v>
      </c>
      <c r="H85" s="26">
        <f t="shared" si="39"/>
        <v>82.009999999999991</v>
      </c>
      <c r="I85" s="26">
        <f t="shared" si="34"/>
        <v>-9.9999999999909051E-3</v>
      </c>
      <c r="J85" s="26">
        <v>2</v>
      </c>
      <c r="K85" s="26">
        <v>10</v>
      </c>
      <c r="L85" s="31">
        <f t="shared" si="41"/>
        <v>14.310000000000009</v>
      </c>
      <c r="M85" s="31">
        <f t="shared" si="42"/>
        <v>7.6899999999999995</v>
      </c>
      <c r="N85" s="25">
        <f t="shared" si="32"/>
        <v>70.000000000000014</v>
      </c>
      <c r="O85" s="27"/>
    </row>
    <row r="86" spans="1:15" x14ac:dyDescent="0.25">
      <c r="A86">
        <v>83</v>
      </c>
      <c r="B86" s="2">
        <f t="shared" si="40"/>
        <v>22.43</v>
      </c>
      <c r="C86" s="2">
        <f t="shared" si="36"/>
        <v>15.14</v>
      </c>
      <c r="D86" s="2">
        <f t="shared" si="43"/>
        <v>7.8599999999999994</v>
      </c>
      <c r="E86" s="2">
        <f t="shared" si="38"/>
        <v>23</v>
      </c>
      <c r="F86" s="2">
        <f t="shared" si="31"/>
        <v>5</v>
      </c>
      <c r="G86" s="2">
        <f t="shared" si="35"/>
        <v>20</v>
      </c>
      <c r="H86" s="2">
        <f t="shared" si="39"/>
        <v>83</v>
      </c>
      <c r="I86" s="2">
        <f t="shared" si="34"/>
        <v>0</v>
      </c>
      <c r="J86" s="2">
        <v>2</v>
      </c>
      <c r="K86" s="2">
        <v>10</v>
      </c>
      <c r="L86" s="30">
        <f t="shared" si="41"/>
        <v>15.14</v>
      </c>
      <c r="M86" s="30">
        <f t="shared" si="42"/>
        <v>7.8599999999999994</v>
      </c>
      <c r="N86">
        <f t="shared" si="32"/>
        <v>71</v>
      </c>
    </row>
    <row r="87" spans="1:15" s="25" customFormat="1" x14ac:dyDescent="0.25">
      <c r="A87" s="25">
        <v>84</v>
      </c>
      <c r="B87" s="26">
        <f t="shared" si="40"/>
        <v>22.92</v>
      </c>
      <c r="C87" s="26">
        <f t="shared" si="36"/>
        <v>15.969999999999999</v>
      </c>
      <c r="D87" s="26">
        <f t="shared" si="43"/>
        <v>8.0299999999999994</v>
      </c>
      <c r="E87" s="26">
        <f t="shared" si="38"/>
        <v>23</v>
      </c>
      <c r="F87" s="26">
        <f t="shared" si="31"/>
        <v>5</v>
      </c>
      <c r="G87" s="26">
        <f t="shared" si="35"/>
        <v>20</v>
      </c>
      <c r="H87" s="26">
        <f t="shared" si="39"/>
        <v>84</v>
      </c>
      <c r="I87" s="26">
        <f t="shared" si="34"/>
        <v>0</v>
      </c>
      <c r="J87" s="26">
        <v>2</v>
      </c>
      <c r="K87" s="26">
        <v>10</v>
      </c>
      <c r="L87" s="31">
        <f t="shared" si="41"/>
        <v>15.969999999999999</v>
      </c>
      <c r="M87" s="31">
        <f t="shared" si="42"/>
        <v>8.0299999999999994</v>
      </c>
      <c r="N87" s="25">
        <f t="shared" si="32"/>
        <v>72</v>
      </c>
    </row>
    <row r="88" spans="1:15" ht="12.75" customHeight="1" x14ac:dyDescent="0.25">
      <c r="A88">
        <v>85</v>
      </c>
      <c r="B88" s="2">
        <f t="shared" si="40"/>
        <v>23.41</v>
      </c>
      <c r="C88" s="2">
        <f t="shared" si="36"/>
        <v>16.799999999999997</v>
      </c>
      <c r="D88" s="2">
        <f t="shared" si="43"/>
        <v>8.1999999999999993</v>
      </c>
      <c r="E88" s="2">
        <f t="shared" si="38"/>
        <v>23</v>
      </c>
      <c r="F88" s="2">
        <f t="shared" si="31"/>
        <v>5</v>
      </c>
      <c r="G88" s="2">
        <f t="shared" si="35"/>
        <v>20</v>
      </c>
      <c r="H88" s="2">
        <f t="shared" si="39"/>
        <v>85</v>
      </c>
      <c r="I88" s="2">
        <f t="shared" si="34"/>
        <v>0</v>
      </c>
      <c r="J88" s="2">
        <v>2</v>
      </c>
      <c r="K88" s="2">
        <v>10</v>
      </c>
      <c r="L88" s="29">
        <f t="shared" si="41"/>
        <v>16.799999999999997</v>
      </c>
      <c r="M88" s="30">
        <f t="shared" si="42"/>
        <v>8.1999999999999993</v>
      </c>
      <c r="N88">
        <f t="shared" si="32"/>
        <v>73</v>
      </c>
    </row>
    <row r="89" spans="1:15" s="25" customFormat="1" ht="12.75" customHeight="1" x14ac:dyDescent="0.25">
      <c r="A89" s="25">
        <v>86</v>
      </c>
      <c r="B89" s="26">
        <f t="shared" si="40"/>
        <v>23.9</v>
      </c>
      <c r="C89" s="26">
        <f t="shared" si="36"/>
        <v>17.630000000000003</v>
      </c>
      <c r="D89" s="26">
        <f t="shared" si="43"/>
        <v>8.3699999999999992</v>
      </c>
      <c r="E89" s="26">
        <f t="shared" si="38"/>
        <v>23</v>
      </c>
      <c r="F89" s="26">
        <f t="shared" si="31"/>
        <v>5</v>
      </c>
      <c r="G89" s="26">
        <f t="shared" si="35"/>
        <v>20</v>
      </c>
      <c r="H89" s="26">
        <f t="shared" si="39"/>
        <v>86</v>
      </c>
      <c r="I89" s="26">
        <f t="shared" si="34"/>
        <v>0</v>
      </c>
      <c r="J89" s="26">
        <v>2</v>
      </c>
      <c r="K89" s="26">
        <v>10</v>
      </c>
      <c r="L89" s="31">
        <f t="shared" si="41"/>
        <v>17.630000000000003</v>
      </c>
      <c r="M89" s="31">
        <f t="shared" si="42"/>
        <v>8.3699999999999992</v>
      </c>
      <c r="N89" s="25">
        <f t="shared" si="32"/>
        <v>74</v>
      </c>
    </row>
    <row r="90" spans="1:15" ht="12.75" customHeight="1" x14ac:dyDescent="0.25">
      <c r="A90">
        <v>87</v>
      </c>
      <c r="B90" s="2">
        <f t="shared" si="40"/>
        <v>24.39</v>
      </c>
      <c r="C90" s="2">
        <f t="shared" si="36"/>
        <v>18.47</v>
      </c>
      <c r="D90" s="2">
        <f t="shared" si="43"/>
        <v>8.5399999999999991</v>
      </c>
      <c r="E90" s="2">
        <f t="shared" si="38"/>
        <v>23</v>
      </c>
      <c r="F90" s="2">
        <f t="shared" si="31"/>
        <v>5</v>
      </c>
      <c r="G90" s="2">
        <f t="shared" si="35"/>
        <v>20</v>
      </c>
      <c r="H90" s="2">
        <f t="shared" si="39"/>
        <v>87.009999999999991</v>
      </c>
      <c r="I90" s="2">
        <f t="shared" si="34"/>
        <v>-9.9999999999909051E-3</v>
      </c>
      <c r="J90" s="2">
        <v>2</v>
      </c>
      <c r="K90" s="2">
        <v>10</v>
      </c>
      <c r="L90" s="30">
        <f t="shared" si="41"/>
        <v>18.460000000000008</v>
      </c>
      <c r="M90" s="30">
        <f t="shared" si="42"/>
        <v>8.5399999999999991</v>
      </c>
      <c r="N90">
        <f t="shared" si="32"/>
        <v>75</v>
      </c>
    </row>
    <row r="91" spans="1:15" s="25" customFormat="1" ht="12.75" customHeight="1" x14ac:dyDescent="0.25">
      <c r="A91" s="25">
        <v>88</v>
      </c>
      <c r="B91" s="26">
        <f t="shared" si="40"/>
        <v>24.87</v>
      </c>
      <c r="C91" s="26">
        <f t="shared" si="36"/>
        <v>19.28</v>
      </c>
      <c r="D91" s="26">
        <f t="shared" si="43"/>
        <v>8.7099999999999991</v>
      </c>
      <c r="E91" s="26">
        <f t="shared" si="38"/>
        <v>23</v>
      </c>
      <c r="F91" s="26">
        <f t="shared" si="31"/>
        <v>5</v>
      </c>
      <c r="G91" s="26">
        <f t="shared" si="35"/>
        <v>20</v>
      </c>
      <c r="H91" s="26">
        <f t="shared" si="39"/>
        <v>87.990000000000009</v>
      </c>
      <c r="I91" s="26">
        <f t="shared" si="34"/>
        <v>9.9999999999909051E-3</v>
      </c>
      <c r="J91" s="26">
        <v>2</v>
      </c>
      <c r="K91" s="26">
        <v>10</v>
      </c>
      <c r="L91" s="31">
        <f t="shared" si="41"/>
        <v>19.289999999999992</v>
      </c>
      <c r="M91" s="31">
        <f t="shared" si="42"/>
        <v>8.7099999999999991</v>
      </c>
      <c r="N91" s="25">
        <f t="shared" si="32"/>
        <v>75.999999999999986</v>
      </c>
    </row>
    <row r="92" spans="1:15" ht="12.75" customHeight="1" x14ac:dyDescent="0.25">
      <c r="A92">
        <v>89</v>
      </c>
      <c r="B92" s="2">
        <f t="shared" si="40"/>
        <v>25.36</v>
      </c>
      <c r="C92" s="2">
        <f t="shared" si="36"/>
        <v>20.119999999999997</v>
      </c>
      <c r="D92" s="2">
        <f t="shared" si="43"/>
        <v>8.879999999999999</v>
      </c>
      <c r="E92" s="2">
        <f t="shared" si="38"/>
        <v>23</v>
      </c>
      <c r="F92" s="2">
        <f t="shared" si="31"/>
        <v>5</v>
      </c>
      <c r="G92" s="2">
        <f t="shared" si="35"/>
        <v>20</v>
      </c>
      <c r="H92" s="2">
        <f t="shared" si="39"/>
        <v>89</v>
      </c>
      <c r="I92" s="2">
        <f t="shared" si="34"/>
        <v>0</v>
      </c>
      <c r="J92" s="2">
        <v>2</v>
      </c>
      <c r="K92" s="2">
        <v>10</v>
      </c>
      <c r="L92" s="30">
        <f t="shared" si="41"/>
        <v>20.119999999999997</v>
      </c>
      <c r="M92" s="30">
        <f t="shared" si="42"/>
        <v>8.879999999999999</v>
      </c>
      <c r="N92">
        <f t="shared" si="32"/>
        <v>77</v>
      </c>
    </row>
    <row r="93" spans="1:15" s="25" customFormat="1" ht="12.75" customHeight="1" x14ac:dyDescent="0.25">
      <c r="A93" s="25">
        <v>90</v>
      </c>
      <c r="B93" s="26">
        <f t="shared" si="40"/>
        <v>25.85</v>
      </c>
      <c r="C93" s="26">
        <f t="shared" si="36"/>
        <v>20.949999999999996</v>
      </c>
      <c r="D93" s="26">
        <f t="shared" si="43"/>
        <v>9.0499999999999989</v>
      </c>
      <c r="E93" s="26">
        <f t="shared" si="38"/>
        <v>23</v>
      </c>
      <c r="F93" s="26">
        <f t="shared" si="31"/>
        <v>5</v>
      </c>
      <c r="G93" s="26">
        <f t="shared" si="35"/>
        <v>20</v>
      </c>
      <c r="H93" s="26">
        <f t="shared" si="39"/>
        <v>90</v>
      </c>
      <c r="I93" s="26">
        <f t="shared" si="34"/>
        <v>0</v>
      </c>
      <c r="J93" s="26">
        <v>2</v>
      </c>
      <c r="K93" s="26">
        <v>10</v>
      </c>
      <c r="L93" s="31">
        <f t="shared" si="41"/>
        <v>20.949999999999996</v>
      </c>
      <c r="M93" s="31">
        <f t="shared" si="42"/>
        <v>9.0499999999999989</v>
      </c>
      <c r="N93" s="25">
        <f t="shared" si="32"/>
        <v>77.999999999999986</v>
      </c>
    </row>
    <row r="94" spans="1:15" ht="12.75" customHeight="1" x14ac:dyDescent="0.25">
      <c r="A94">
        <v>91</v>
      </c>
      <c r="B94" s="2">
        <f t="shared" si="40"/>
        <v>26.34</v>
      </c>
      <c r="C94" s="2">
        <f t="shared" si="36"/>
        <v>21.78</v>
      </c>
      <c r="D94" s="2">
        <f t="shared" si="43"/>
        <v>9.2200000000000006</v>
      </c>
      <c r="E94" s="2">
        <f t="shared" si="38"/>
        <v>23</v>
      </c>
      <c r="F94" s="2">
        <f t="shared" si="31"/>
        <v>5</v>
      </c>
      <c r="G94" s="2">
        <f t="shared" si="35"/>
        <v>20</v>
      </c>
      <c r="H94" s="2">
        <f t="shared" si="39"/>
        <v>91</v>
      </c>
      <c r="I94" s="2">
        <f t="shared" si="34"/>
        <v>0</v>
      </c>
      <c r="J94" s="2">
        <v>2</v>
      </c>
      <c r="K94" s="2">
        <v>10</v>
      </c>
      <c r="L94" s="30">
        <f t="shared" si="41"/>
        <v>21.78</v>
      </c>
      <c r="M94" s="30">
        <f t="shared" si="42"/>
        <v>9.2200000000000006</v>
      </c>
      <c r="N94">
        <f t="shared" si="32"/>
        <v>79</v>
      </c>
    </row>
    <row r="95" spans="1:15" s="25" customFormat="1" ht="12.75" customHeight="1" x14ac:dyDescent="0.25">
      <c r="A95" s="25">
        <v>92</v>
      </c>
      <c r="B95" s="26">
        <f t="shared" si="40"/>
        <v>26.82</v>
      </c>
      <c r="C95" s="26">
        <f t="shared" si="36"/>
        <v>22.6</v>
      </c>
      <c r="D95" s="26">
        <f t="shared" si="43"/>
        <v>9.39</v>
      </c>
      <c r="E95" s="26">
        <f t="shared" si="38"/>
        <v>23</v>
      </c>
      <c r="F95" s="26">
        <f t="shared" si="31"/>
        <v>5</v>
      </c>
      <c r="G95" s="26">
        <f t="shared" si="35"/>
        <v>20</v>
      </c>
      <c r="H95" s="26">
        <f t="shared" si="39"/>
        <v>91.990000000000009</v>
      </c>
      <c r="I95" s="26">
        <f t="shared" si="34"/>
        <v>9.9999999999909051E-3</v>
      </c>
      <c r="J95" s="26">
        <v>2</v>
      </c>
      <c r="K95" s="26">
        <v>10</v>
      </c>
      <c r="L95" s="31">
        <f t="shared" si="41"/>
        <v>22.609999999999992</v>
      </c>
      <c r="M95" s="31">
        <f t="shared" si="42"/>
        <v>9.39</v>
      </c>
      <c r="N95" s="25">
        <f t="shared" si="32"/>
        <v>79.999999999999986</v>
      </c>
    </row>
    <row r="96" spans="1:15" ht="12.75" customHeight="1" x14ac:dyDescent="0.25">
      <c r="A96">
        <v>93</v>
      </c>
      <c r="B96" s="2">
        <f t="shared" si="40"/>
        <v>27.31</v>
      </c>
      <c r="C96" s="2">
        <f t="shared" si="36"/>
        <v>23.43</v>
      </c>
      <c r="D96" s="2">
        <f t="shared" si="43"/>
        <v>9.56</v>
      </c>
      <c r="E96" s="2">
        <f t="shared" si="38"/>
        <v>23</v>
      </c>
      <c r="F96" s="2">
        <f t="shared" si="31"/>
        <v>5</v>
      </c>
      <c r="G96" s="2">
        <f t="shared" si="35"/>
        <v>20</v>
      </c>
      <c r="H96" s="2">
        <f t="shared" si="39"/>
        <v>92.990000000000009</v>
      </c>
      <c r="I96" s="2">
        <f t="shared" si="34"/>
        <v>9.9999999999909051E-3</v>
      </c>
      <c r="J96" s="2">
        <v>2</v>
      </c>
      <c r="K96" s="2">
        <v>10</v>
      </c>
      <c r="L96" s="30">
        <f t="shared" si="41"/>
        <v>23.439999999999991</v>
      </c>
      <c r="M96" s="30">
        <f t="shared" si="42"/>
        <v>9.56</v>
      </c>
      <c r="N96">
        <f t="shared" si="32"/>
        <v>81</v>
      </c>
    </row>
    <row r="97" spans="1:15" s="25" customFormat="1" x14ac:dyDescent="0.25">
      <c r="A97" s="25">
        <v>94</v>
      </c>
      <c r="B97" s="26">
        <f t="shared" si="40"/>
        <v>27.8</v>
      </c>
      <c r="C97" s="26">
        <f t="shared" si="36"/>
        <v>24.259999999999998</v>
      </c>
      <c r="D97" s="26">
        <f t="shared" si="43"/>
        <v>9.73</v>
      </c>
      <c r="E97" s="26">
        <f t="shared" si="38"/>
        <v>23</v>
      </c>
      <c r="F97" s="26">
        <f t="shared" si="31"/>
        <v>5</v>
      </c>
      <c r="G97" s="26">
        <f t="shared" si="35"/>
        <v>20</v>
      </c>
      <c r="H97" s="26">
        <f t="shared" si="39"/>
        <v>93.99</v>
      </c>
      <c r="I97" s="26">
        <f t="shared" si="34"/>
        <v>1.0000000000005116E-2</v>
      </c>
      <c r="J97" s="26">
        <v>2</v>
      </c>
      <c r="K97" s="26">
        <v>10</v>
      </c>
      <c r="L97" s="31">
        <f t="shared" si="41"/>
        <v>24.270000000000003</v>
      </c>
      <c r="M97" s="31">
        <f t="shared" si="42"/>
        <v>9.73</v>
      </c>
      <c r="N97" s="25">
        <f t="shared" si="32"/>
        <v>82.000000000000014</v>
      </c>
      <c r="O97" s="27"/>
    </row>
    <row r="98" spans="1:15" x14ac:dyDescent="0.25">
      <c r="A98">
        <v>95</v>
      </c>
      <c r="B98" s="2">
        <f t="shared" si="40"/>
        <v>28.29</v>
      </c>
      <c r="C98" s="2">
        <f t="shared" si="36"/>
        <v>25.1</v>
      </c>
      <c r="D98" s="2">
        <f t="shared" si="43"/>
        <v>9.91</v>
      </c>
      <c r="E98" s="2">
        <f t="shared" si="38"/>
        <v>23</v>
      </c>
      <c r="F98" s="2">
        <f t="shared" si="31"/>
        <v>5</v>
      </c>
      <c r="G98" s="2">
        <f t="shared" si="35"/>
        <v>20</v>
      </c>
      <c r="H98" s="2">
        <f t="shared" si="39"/>
        <v>95.01</v>
      </c>
      <c r="I98" s="2">
        <f t="shared" si="34"/>
        <v>-1.0000000000005116E-2</v>
      </c>
      <c r="J98" s="2">
        <v>2</v>
      </c>
      <c r="K98" s="2">
        <v>10</v>
      </c>
      <c r="L98" s="30">
        <f t="shared" si="41"/>
        <v>25.089999999999996</v>
      </c>
      <c r="M98" s="30">
        <f t="shared" si="42"/>
        <v>9.91</v>
      </c>
      <c r="N98">
        <f t="shared" si="32"/>
        <v>83</v>
      </c>
      <c r="O98" s="4"/>
    </row>
    <row r="99" spans="1:15" s="25" customFormat="1" x14ac:dyDescent="0.25">
      <c r="A99" s="25">
        <v>96</v>
      </c>
      <c r="B99" s="26">
        <f t="shared" si="40"/>
        <v>28.78</v>
      </c>
      <c r="C99" s="26">
        <f t="shared" si="36"/>
        <v>25.93</v>
      </c>
      <c r="D99" s="26">
        <f t="shared" si="43"/>
        <v>10.08</v>
      </c>
      <c r="E99" s="26">
        <f t="shared" si="38"/>
        <v>23</v>
      </c>
      <c r="F99" s="26">
        <f t="shared" si="31"/>
        <v>5</v>
      </c>
      <c r="G99" s="26">
        <f t="shared" si="35"/>
        <v>20</v>
      </c>
      <c r="H99" s="26">
        <f t="shared" si="39"/>
        <v>96.009999999999991</v>
      </c>
      <c r="I99" s="26">
        <f t="shared" si="34"/>
        <v>-9.9999999999909051E-3</v>
      </c>
      <c r="J99" s="26">
        <v>2</v>
      </c>
      <c r="K99" s="26">
        <v>10</v>
      </c>
      <c r="L99" s="31">
        <f t="shared" si="41"/>
        <v>25.920000000000009</v>
      </c>
      <c r="M99" s="31">
        <f t="shared" si="42"/>
        <v>10.08</v>
      </c>
      <c r="N99" s="25">
        <f t="shared" si="32"/>
        <v>84.000000000000014</v>
      </c>
      <c r="O99" s="27"/>
    </row>
    <row r="100" spans="1:15" x14ac:dyDescent="0.25">
      <c r="A100">
        <v>97</v>
      </c>
      <c r="B100" s="2">
        <f t="shared" si="40"/>
        <v>29.26</v>
      </c>
      <c r="C100" s="2">
        <f t="shared" si="36"/>
        <v>26.75</v>
      </c>
      <c r="D100" s="2">
        <f t="shared" si="43"/>
        <v>10.25</v>
      </c>
      <c r="E100" s="2">
        <f t="shared" si="38"/>
        <v>23</v>
      </c>
      <c r="F100" s="2">
        <f t="shared" si="31"/>
        <v>5</v>
      </c>
      <c r="G100" s="2">
        <f t="shared" si="35"/>
        <v>20</v>
      </c>
      <c r="H100" s="2">
        <f t="shared" si="39"/>
        <v>97</v>
      </c>
      <c r="I100" s="2">
        <f t="shared" si="34"/>
        <v>0</v>
      </c>
      <c r="J100" s="2">
        <v>2</v>
      </c>
      <c r="K100" s="2">
        <v>10</v>
      </c>
      <c r="L100" s="30">
        <f t="shared" si="41"/>
        <v>26.75</v>
      </c>
      <c r="M100" s="30">
        <f t="shared" si="42"/>
        <v>10.25</v>
      </c>
      <c r="N100">
        <f t="shared" si="32"/>
        <v>85</v>
      </c>
    </row>
    <row r="101" spans="1:15" s="25" customFormat="1" x14ac:dyDescent="0.25">
      <c r="A101" s="25">
        <v>98</v>
      </c>
      <c r="B101" s="26">
        <f t="shared" si="40"/>
        <v>29.75</v>
      </c>
      <c r="C101" s="26">
        <f t="shared" si="36"/>
        <v>27.58</v>
      </c>
      <c r="D101" s="26">
        <f t="shared" si="43"/>
        <v>10.42</v>
      </c>
      <c r="E101" s="26">
        <f t="shared" si="38"/>
        <v>23</v>
      </c>
      <c r="F101" s="26">
        <f t="shared" si="31"/>
        <v>5</v>
      </c>
      <c r="G101" s="26">
        <f t="shared" si="35"/>
        <v>20</v>
      </c>
      <c r="H101" s="26">
        <f t="shared" si="39"/>
        <v>98</v>
      </c>
      <c r="I101" s="26">
        <f t="shared" si="34"/>
        <v>0</v>
      </c>
      <c r="J101" s="26">
        <v>2</v>
      </c>
      <c r="K101" s="26">
        <v>10</v>
      </c>
      <c r="L101" s="31">
        <f t="shared" si="41"/>
        <v>27.58</v>
      </c>
      <c r="M101" s="31">
        <f t="shared" si="42"/>
        <v>10.42</v>
      </c>
      <c r="N101" s="25">
        <f t="shared" si="32"/>
        <v>86</v>
      </c>
    </row>
    <row r="102" spans="1:15" ht="12.75" customHeight="1" x14ac:dyDescent="0.25">
      <c r="A102">
        <v>99</v>
      </c>
      <c r="B102" s="2">
        <f t="shared" si="40"/>
        <v>30.24</v>
      </c>
      <c r="C102" s="2">
        <f t="shared" si="36"/>
        <v>28.409999999999997</v>
      </c>
      <c r="D102" s="2">
        <f t="shared" si="43"/>
        <v>10.59</v>
      </c>
      <c r="E102" s="2">
        <f t="shared" si="38"/>
        <v>23</v>
      </c>
      <c r="F102" s="2">
        <f t="shared" si="31"/>
        <v>5</v>
      </c>
      <c r="G102" s="2">
        <f t="shared" si="35"/>
        <v>20</v>
      </c>
      <c r="H102" s="2">
        <f t="shared" si="39"/>
        <v>99</v>
      </c>
      <c r="I102" s="2">
        <f t="shared" si="34"/>
        <v>0</v>
      </c>
      <c r="J102" s="2">
        <v>2</v>
      </c>
      <c r="K102" s="2">
        <v>10</v>
      </c>
      <c r="L102" s="29">
        <f t="shared" si="41"/>
        <v>28.409999999999997</v>
      </c>
      <c r="M102" s="30">
        <f t="shared" si="42"/>
        <v>10.59</v>
      </c>
      <c r="N102">
        <f t="shared" si="32"/>
        <v>87</v>
      </c>
    </row>
    <row r="103" spans="1:15" s="25" customFormat="1" ht="12.75" customHeight="1" x14ac:dyDescent="0.25">
      <c r="A103" s="25">
        <v>100</v>
      </c>
      <c r="B103" s="26">
        <f t="shared" si="40"/>
        <v>30.73</v>
      </c>
      <c r="C103" s="26">
        <f t="shared" si="36"/>
        <v>29.25</v>
      </c>
      <c r="D103" s="26">
        <f t="shared" si="43"/>
        <v>10.76</v>
      </c>
      <c r="E103" s="26">
        <f t="shared" si="38"/>
        <v>23</v>
      </c>
      <c r="F103" s="26">
        <f t="shared" si="31"/>
        <v>5</v>
      </c>
      <c r="G103" s="26">
        <f t="shared" si="35"/>
        <v>20</v>
      </c>
      <c r="H103" s="26">
        <f t="shared" si="39"/>
        <v>100.00999999999999</v>
      </c>
      <c r="I103" s="26">
        <f t="shared" si="34"/>
        <v>-9.9999999999909051E-3</v>
      </c>
      <c r="J103" s="26">
        <v>2</v>
      </c>
      <c r="K103" s="26">
        <v>10</v>
      </c>
      <c r="L103" s="31">
        <f t="shared" si="41"/>
        <v>29.240000000000009</v>
      </c>
      <c r="M103" s="31">
        <f t="shared" si="42"/>
        <v>10.76</v>
      </c>
      <c r="N103" s="25">
        <f t="shared" si="32"/>
        <v>88.000000000000014</v>
      </c>
    </row>
    <row r="104" spans="1:15" ht="12.75" customHeight="1" x14ac:dyDescent="0.25">
      <c r="A104">
        <v>101</v>
      </c>
      <c r="B104" s="2">
        <f t="shared" si="40"/>
        <v>31.21</v>
      </c>
      <c r="C104" s="2">
        <f t="shared" si="36"/>
        <v>30.059999999999995</v>
      </c>
      <c r="D104" s="2">
        <f t="shared" si="43"/>
        <v>10.93</v>
      </c>
      <c r="E104" s="2">
        <f t="shared" si="38"/>
        <v>23</v>
      </c>
      <c r="F104" s="2">
        <f t="shared" si="31"/>
        <v>5</v>
      </c>
      <c r="G104" s="2">
        <f t="shared" si="35"/>
        <v>20</v>
      </c>
      <c r="H104" s="2">
        <f t="shared" si="39"/>
        <v>100.99</v>
      </c>
      <c r="I104" s="2">
        <f t="shared" si="34"/>
        <v>1.0000000000005116E-2</v>
      </c>
      <c r="J104" s="2">
        <v>2</v>
      </c>
      <c r="K104" s="2">
        <v>10</v>
      </c>
      <c r="L104" s="30">
        <f t="shared" si="41"/>
        <v>30.07</v>
      </c>
      <c r="M104" s="30">
        <f t="shared" si="42"/>
        <v>10.93</v>
      </c>
      <c r="N104">
        <f t="shared" si="32"/>
        <v>89</v>
      </c>
    </row>
    <row r="105" spans="1:15" s="25" customFormat="1" ht="12.75" customHeight="1" x14ac:dyDescent="0.25">
      <c r="A105" s="25">
        <v>102</v>
      </c>
      <c r="B105" s="26">
        <f t="shared" si="40"/>
        <v>31.7</v>
      </c>
      <c r="C105" s="26">
        <f t="shared" si="36"/>
        <v>30.89</v>
      </c>
      <c r="D105" s="26">
        <f t="shared" si="43"/>
        <v>11.1</v>
      </c>
      <c r="E105" s="26">
        <f t="shared" si="38"/>
        <v>23</v>
      </c>
      <c r="F105" s="26">
        <f t="shared" si="31"/>
        <v>5</v>
      </c>
      <c r="G105" s="26">
        <f t="shared" si="35"/>
        <v>20</v>
      </c>
      <c r="H105" s="26">
        <f t="shared" si="39"/>
        <v>101.99000000000001</v>
      </c>
      <c r="I105" s="26">
        <f t="shared" si="34"/>
        <v>9.9999999999909051E-3</v>
      </c>
      <c r="J105" s="26">
        <v>2</v>
      </c>
      <c r="K105" s="26">
        <v>10</v>
      </c>
      <c r="L105" s="31">
        <f t="shared" si="41"/>
        <v>30.899999999999991</v>
      </c>
      <c r="M105" s="31">
        <f t="shared" si="42"/>
        <v>11.1</v>
      </c>
      <c r="N105" s="25">
        <f t="shared" si="32"/>
        <v>89.999999999999986</v>
      </c>
    </row>
    <row r="106" spans="1:15" ht="12.75" customHeight="1" x14ac:dyDescent="0.25">
      <c r="A106">
        <v>103</v>
      </c>
      <c r="B106" s="2">
        <f t="shared" si="40"/>
        <v>32.19</v>
      </c>
      <c r="C106" s="2">
        <f t="shared" si="36"/>
        <v>31.729999999999997</v>
      </c>
      <c r="D106" s="2">
        <f t="shared" si="43"/>
        <v>11.27</v>
      </c>
      <c r="E106" s="2">
        <f t="shared" si="38"/>
        <v>23</v>
      </c>
      <c r="F106" s="2">
        <f t="shared" si="31"/>
        <v>5</v>
      </c>
      <c r="G106" s="2">
        <f t="shared" si="35"/>
        <v>20</v>
      </c>
      <c r="H106" s="2">
        <f t="shared" si="39"/>
        <v>103</v>
      </c>
      <c r="I106" s="2">
        <f t="shared" si="34"/>
        <v>0</v>
      </c>
      <c r="J106" s="2">
        <v>2</v>
      </c>
      <c r="K106" s="2">
        <v>10</v>
      </c>
      <c r="L106" s="30">
        <f t="shared" si="41"/>
        <v>31.729999999999997</v>
      </c>
      <c r="M106" s="30">
        <f t="shared" si="42"/>
        <v>11.27</v>
      </c>
      <c r="N106">
        <f t="shared" si="32"/>
        <v>90.999999999999986</v>
      </c>
    </row>
    <row r="107" spans="1:15" s="25" customFormat="1" ht="12.75" customHeight="1" x14ac:dyDescent="0.25">
      <c r="A107" s="25">
        <v>104</v>
      </c>
      <c r="B107" s="26">
        <f t="shared" si="40"/>
        <v>32.68</v>
      </c>
      <c r="C107" s="26">
        <f t="shared" si="36"/>
        <v>32.559999999999995</v>
      </c>
      <c r="D107" s="26">
        <f t="shared" si="43"/>
        <v>11.44</v>
      </c>
      <c r="E107" s="26">
        <f t="shared" si="38"/>
        <v>23</v>
      </c>
      <c r="F107" s="26">
        <f t="shared" si="31"/>
        <v>5</v>
      </c>
      <c r="G107" s="26">
        <f t="shared" si="35"/>
        <v>20</v>
      </c>
      <c r="H107" s="26">
        <f t="shared" si="39"/>
        <v>104</v>
      </c>
      <c r="I107" s="26">
        <f t="shared" si="34"/>
        <v>0</v>
      </c>
      <c r="J107" s="26">
        <v>2</v>
      </c>
      <c r="K107" s="26">
        <v>10</v>
      </c>
      <c r="L107" s="31">
        <f t="shared" si="41"/>
        <v>32.559999999999995</v>
      </c>
      <c r="M107" s="31">
        <f t="shared" si="42"/>
        <v>11.44</v>
      </c>
      <c r="N107" s="25">
        <f t="shared" si="32"/>
        <v>92</v>
      </c>
    </row>
    <row r="108" spans="1:15" ht="12.75" customHeight="1" x14ac:dyDescent="0.25">
      <c r="A108">
        <v>105</v>
      </c>
      <c r="B108" s="2">
        <f t="shared" si="40"/>
        <v>33.17</v>
      </c>
      <c r="C108" s="2">
        <f t="shared" si="36"/>
        <v>33.39</v>
      </c>
      <c r="D108" s="2">
        <f t="shared" si="43"/>
        <v>11.61</v>
      </c>
      <c r="E108" s="2">
        <f t="shared" si="38"/>
        <v>23</v>
      </c>
      <c r="F108" s="2">
        <f t="shared" si="31"/>
        <v>5</v>
      </c>
      <c r="G108" s="2">
        <f t="shared" si="35"/>
        <v>20</v>
      </c>
      <c r="H108" s="2">
        <f t="shared" si="39"/>
        <v>105</v>
      </c>
      <c r="I108" s="2">
        <f t="shared" si="34"/>
        <v>0</v>
      </c>
      <c r="J108" s="2">
        <v>2</v>
      </c>
      <c r="K108" s="2">
        <v>10</v>
      </c>
      <c r="L108" s="30">
        <f t="shared" si="41"/>
        <v>33.39</v>
      </c>
      <c r="M108" s="30">
        <f t="shared" si="42"/>
        <v>11.61</v>
      </c>
      <c r="N108">
        <f t="shared" si="32"/>
        <v>93</v>
      </c>
    </row>
    <row r="109" spans="1:15" s="25" customFormat="1" ht="12.75" customHeight="1" x14ac:dyDescent="0.25">
      <c r="A109" s="25">
        <v>106</v>
      </c>
      <c r="B109" s="26">
        <f t="shared" si="40"/>
        <v>33.65</v>
      </c>
      <c r="C109" s="26">
        <f t="shared" si="36"/>
        <v>34.21</v>
      </c>
      <c r="D109" s="26">
        <f t="shared" si="43"/>
        <v>11.78</v>
      </c>
      <c r="E109" s="26">
        <f t="shared" si="38"/>
        <v>23</v>
      </c>
      <c r="F109" s="26">
        <f t="shared" si="31"/>
        <v>5</v>
      </c>
      <c r="G109" s="26">
        <f t="shared" si="35"/>
        <v>20</v>
      </c>
      <c r="H109" s="26">
        <f t="shared" si="39"/>
        <v>105.99000000000001</v>
      </c>
      <c r="I109" s="26">
        <f t="shared" si="34"/>
        <v>9.9999999999909051E-3</v>
      </c>
      <c r="J109" s="26">
        <v>2</v>
      </c>
      <c r="K109" s="26">
        <v>10</v>
      </c>
      <c r="L109" s="31">
        <f t="shared" si="41"/>
        <v>34.219999999999992</v>
      </c>
      <c r="M109" s="31">
        <f t="shared" si="42"/>
        <v>11.78</v>
      </c>
      <c r="N109" s="25">
        <f t="shared" si="32"/>
        <v>94</v>
      </c>
    </row>
    <row r="110" spans="1:15" ht="12.75" customHeight="1" x14ac:dyDescent="0.25">
      <c r="A110">
        <v>107</v>
      </c>
      <c r="B110" s="2">
        <f t="shared" si="40"/>
        <v>34.14</v>
      </c>
      <c r="C110" s="2">
        <f t="shared" ref="C110:C173" si="44">ROUNDUP(B110*1.7,2)-E110</f>
        <v>35.04</v>
      </c>
      <c r="D110" s="2">
        <f t="shared" si="43"/>
        <v>11.95</v>
      </c>
      <c r="E110" s="2">
        <f t="shared" ref="E110:E173" si="45">E109</f>
        <v>23</v>
      </c>
      <c r="F110" s="2">
        <f t="shared" ref="F110:G173" si="46">F109</f>
        <v>5</v>
      </c>
      <c r="G110" s="2">
        <f t="shared" si="35"/>
        <v>20</v>
      </c>
      <c r="H110" s="2">
        <f t="shared" si="39"/>
        <v>106.99</v>
      </c>
      <c r="I110" s="2">
        <f t="shared" si="34"/>
        <v>1.0000000000005116E-2</v>
      </c>
      <c r="J110" s="2">
        <v>2</v>
      </c>
      <c r="K110" s="2">
        <v>10</v>
      </c>
      <c r="L110" s="30">
        <f t="shared" si="41"/>
        <v>35.050000000000004</v>
      </c>
      <c r="M110" s="30">
        <f t="shared" si="42"/>
        <v>11.95</v>
      </c>
      <c r="N110">
        <f t="shared" ref="N110:N173" si="47">SUM(E110:G110, L110:M110)</f>
        <v>95.000000000000014</v>
      </c>
    </row>
    <row r="111" spans="1:15" s="25" customFormat="1" x14ac:dyDescent="0.25">
      <c r="A111" s="25">
        <v>108</v>
      </c>
      <c r="B111" s="26">
        <f t="shared" si="40"/>
        <v>34.630000000000003</v>
      </c>
      <c r="C111" s="26">
        <f t="shared" si="44"/>
        <v>35.879999999999995</v>
      </c>
      <c r="D111" s="26">
        <f t="shared" si="43"/>
        <v>12.129999999999999</v>
      </c>
      <c r="E111" s="26">
        <f t="shared" si="45"/>
        <v>23</v>
      </c>
      <c r="F111" s="26">
        <f t="shared" si="46"/>
        <v>5</v>
      </c>
      <c r="G111" s="26">
        <f t="shared" si="46"/>
        <v>20</v>
      </c>
      <c r="H111" s="26">
        <f t="shared" si="39"/>
        <v>108.00999999999999</v>
      </c>
      <c r="I111" s="26">
        <f t="shared" ref="I111:I174" si="48">A111-H111</f>
        <v>-9.9999999999909051E-3</v>
      </c>
      <c r="J111" s="26">
        <v>2</v>
      </c>
      <c r="K111" s="26">
        <v>10</v>
      </c>
      <c r="L111" s="31">
        <f t="shared" si="41"/>
        <v>35.870000000000005</v>
      </c>
      <c r="M111" s="31">
        <f t="shared" si="42"/>
        <v>12.129999999999999</v>
      </c>
      <c r="N111" s="25">
        <f t="shared" si="47"/>
        <v>96</v>
      </c>
      <c r="O111" s="27"/>
    </row>
    <row r="112" spans="1:15" x14ac:dyDescent="0.25">
      <c r="A112">
        <v>109</v>
      </c>
      <c r="B112" s="2">
        <f t="shared" si="40"/>
        <v>35.119999999999997</v>
      </c>
      <c r="C112" s="2">
        <f t="shared" si="44"/>
        <v>36.71</v>
      </c>
      <c r="D112" s="2">
        <f t="shared" si="43"/>
        <v>12.299999999999999</v>
      </c>
      <c r="E112" s="2">
        <f t="shared" si="45"/>
        <v>23</v>
      </c>
      <c r="F112" s="2">
        <f t="shared" si="46"/>
        <v>5</v>
      </c>
      <c r="G112" s="2">
        <f t="shared" si="46"/>
        <v>20</v>
      </c>
      <c r="H112" s="2">
        <f t="shared" si="39"/>
        <v>109.00999999999999</v>
      </c>
      <c r="I112" s="2">
        <f t="shared" si="48"/>
        <v>-9.9999999999909051E-3</v>
      </c>
      <c r="J112" s="2">
        <v>2</v>
      </c>
      <c r="K112" s="2">
        <v>10</v>
      </c>
      <c r="L112" s="30">
        <f t="shared" si="41"/>
        <v>36.70000000000001</v>
      </c>
      <c r="M112" s="30">
        <f t="shared" si="42"/>
        <v>12.299999999999999</v>
      </c>
      <c r="N112">
        <f t="shared" si="47"/>
        <v>97.000000000000014</v>
      </c>
      <c r="O112" s="4"/>
    </row>
    <row r="113" spans="1:15" s="25" customFormat="1" x14ac:dyDescent="0.25">
      <c r="A113" s="25">
        <v>110</v>
      </c>
      <c r="B113" s="26">
        <f t="shared" si="40"/>
        <v>35.6</v>
      </c>
      <c r="C113" s="26">
        <f t="shared" si="44"/>
        <v>37.520000000000003</v>
      </c>
      <c r="D113" s="26">
        <f t="shared" si="43"/>
        <v>12.46</v>
      </c>
      <c r="E113" s="26">
        <f t="shared" si="45"/>
        <v>23</v>
      </c>
      <c r="F113" s="26">
        <f t="shared" si="46"/>
        <v>5</v>
      </c>
      <c r="G113" s="26">
        <f t="shared" si="46"/>
        <v>20</v>
      </c>
      <c r="H113" s="26">
        <f t="shared" si="39"/>
        <v>109.98</v>
      </c>
      <c r="I113" s="26">
        <f t="shared" si="48"/>
        <v>1.9999999999996021E-2</v>
      </c>
      <c r="J113" s="26">
        <v>2</v>
      </c>
      <c r="K113" s="26">
        <v>10</v>
      </c>
      <c r="L113" s="31">
        <f t="shared" ref="L113:L176" si="49">C113+I113</f>
        <v>37.54</v>
      </c>
      <c r="M113" s="31">
        <f t="shared" ref="M113:M176" si="50">D113</f>
        <v>12.46</v>
      </c>
      <c r="N113" s="25">
        <f t="shared" si="47"/>
        <v>98</v>
      </c>
      <c r="O113" s="27"/>
    </row>
    <row r="114" spans="1:15" x14ac:dyDescent="0.25">
      <c r="A114">
        <v>111</v>
      </c>
      <c r="B114" s="2">
        <f t="shared" si="40"/>
        <v>36.090000000000003</v>
      </c>
      <c r="C114" s="2">
        <f t="shared" si="44"/>
        <v>38.36</v>
      </c>
      <c r="D114" s="2">
        <f t="shared" si="43"/>
        <v>12.64</v>
      </c>
      <c r="E114" s="2">
        <f t="shared" si="45"/>
        <v>23</v>
      </c>
      <c r="F114" s="2">
        <f t="shared" si="46"/>
        <v>5</v>
      </c>
      <c r="G114" s="2">
        <f t="shared" si="46"/>
        <v>20</v>
      </c>
      <c r="H114" s="2">
        <f t="shared" si="39"/>
        <v>111</v>
      </c>
      <c r="I114" s="2">
        <f t="shared" si="48"/>
        <v>0</v>
      </c>
      <c r="J114" s="2">
        <v>2</v>
      </c>
      <c r="K114" s="2">
        <v>10</v>
      </c>
      <c r="L114" s="30">
        <f t="shared" si="49"/>
        <v>38.36</v>
      </c>
      <c r="M114" s="30">
        <f t="shared" si="50"/>
        <v>12.64</v>
      </c>
      <c r="N114">
        <f t="shared" si="47"/>
        <v>99</v>
      </c>
    </row>
    <row r="115" spans="1:15" s="25" customFormat="1" x14ac:dyDescent="0.25">
      <c r="A115" s="25">
        <v>112</v>
      </c>
      <c r="B115" s="26">
        <f t="shared" si="40"/>
        <v>36.58</v>
      </c>
      <c r="C115" s="26">
        <f t="shared" si="44"/>
        <v>39.19</v>
      </c>
      <c r="D115" s="26">
        <f t="shared" si="43"/>
        <v>12.81</v>
      </c>
      <c r="E115" s="26">
        <f t="shared" si="45"/>
        <v>23</v>
      </c>
      <c r="F115" s="26">
        <f t="shared" si="46"/>
        <v>5</v>
      </c>
      <c r="G115" s="26">
        <f t="shared" si="46"/>
        <v>20</v>
      </c>
      <c r="H115" s="26">
        <f t="shared" si="39"/>
        <v>112</v>
      </c>
      <c r="I115" s="26">
        <f t="shared" si="48"/>
        <v>0</v>
      </c>
      <c r="J115" s="26">
        <v>2</v>
      </c>
      <c r="K115" s="26">
        <v>10</v>
      </c>
      <c r="L115" s="31">
        <f t="shared" si="49"/>
        <v>39.19</v>
      </c>
      <c r="M115" s="31">
        <f t="shared" si="50"/>
        <v>12.81</v>
      </c>
      <c r="N115" s="25">
        <f t="shared" si="47"/>
        <v>100</v>
      </c>
    </row>
    <row r="116" spans="1:15" ht="12.75" customHeight="1" x14ac:dyDescent="0.25">
      <c r="A116">
        <v>113</v>
      </c>
      <c r="B116" s="2">
        <f t="shared" si="40"/>
        <v>37.07</v>
      </c>
      <c r="C116" s="2">
        <f t="shared" si="44"/>
        <v>40.019999999999996</v>
      </c>
      <c r="D116" s="2">
        <f t="shared" si="43"/>
        <v>12.98</v>
      </c>
      <c r="E116" s="2">
        <f t="shared" si="45"/>
        <v>23</v>
      </c>
      <c r="F116" s="2">
        <f t="shared" si="46"/>
        <v>5</v>
      </c>
      <c r="G116" s="2">
        <f t="shared" si="46"/>
        <v>20</v>
      </c>
      <c r="H116" s="2">
        <f t="shared" si="39"/>
        <v>113</v>
      </c>
      <c r="I116" s="2">
        <f t="shared" si="48"/>
        <v>0</v>
      </c>
      <c r="J116" s="2">
        <v>2</v>
      </c>
      <c r="K116" s="2">
        <v>10</v>
      </c>
      <c r="L116" s="29">
        <f t="shared" si="49"/>
        <v>40.019999999999996</v>
      </c>
      <c r="M116" s="30">
        <f t="shared" si="50"/>
        <v>12.98</v>
      </c>
      <c r="N116">
        <f t="shared" si="47"/>
        <v>101</v>
      </c>
    </row>
    <row r="117" spans="1:15" s="25" customFormat="1" ht="12.75" customHeight="1" x14ac:dyDescent="0.25">
      <c r="A117" s="25">
        <v>114</v>
      </c>
      <c r="B117" s="26">
        <f t="shared" si="40"/>
        <v>37.56</v>
      </c>
      <c r="C117" s="26">
        <f t="shared" si="44"/>
        <v>40.86</v>
      </c>
      <c r="D117" s="26">
        <f t="shared" si="43"/>
        <v>13.15</v>
      </c>
      <c r="E117" s="26">
        <f t="shared" si="45"/>
        <v>23</v>
      </c>
      <c r="F117" s="26">
        <f t="shared" si="46"/>
        <v>5</v>
      </c>
      <c r="G117" s="26">
        <f t="shared" si="46"/>
        <v>20</v>
      </c>
      <c r="H117" s="26">
        <f t="shared" si="39"/>
        <v>114.00999999999999</v>
      </c>
      <c r="I117" s="26">
        <f t="shared" si="48"/>
        <v>-9.9999999999909051E-3</v>
      </c>
      <c r="J117" s="26">
        <v>2</v>
      </c>
      <c r="K117" s="26">
        <v>10</v>
      </c>
      <c r="L117" s="31">
        <f t="shared" si="49"/>
        <v>40.850000000000009</v>
      </c>
      <c r="M117" s="31">
        <f t="shared" si="50"/>
        <v>13.15</v>
      </c>
      <c r="N117" s="25">
        <f t="shared" si="47"/>
        <v>102.00000000000001</v>
      </c>
    </row>
    <row r="118" spans="1:15" ht="12.75" customHeight="1" x14ac:dyDescent="0.25">
      <c r="A118">
        <v>115</v>
      </c>
      <c r="B118" s="2">
        <f t="shared" si="40"/>
        <v>38.04</v>
      </c>
      <c r="C118" s="2">
        <f t="shared" si="44"/>
        <v>41.67</v>
      </c>
      <c r="D118" s="2">
        <f t="shared" si="43"/>
        <v>13.32</v>
      </c>
      <c r="E118" s="2">
        <f t="shared" si="45"/>
        <v>23</v>
      </c>
      <c r="F118" s="2">
        <f t="shared" si="46"/>
        <v>5</v>
      </c>
      <c r="G118" s="2">
        <f t="shared" si="46"/>
        <v>20</v>
      </c>
      <c r="H118" s="2">
        <f t="shared" si="39"/>
        <v>114.99000000000001</v>
      </c>
      <c r="I118" s="2">
        <f t="shared" si="48"/>
        <v>9.9999999999909051E-3</v>
      </c>
      <c r="J118" s="2">
        <v>2</v>
      </c>
      <c r="K118" s="2">
        <v>10</v>
      </c>
      <c r="L118" s="30">
        <f t="shared" si="49"/>
        <v>41.679999999999993</v>
      </c>
      <c r="M118" s="30">
        <f t="shared" si="50"/>
        <v>13.32</v>
      </c>
      <c r="N118">
        <f t="shared" si="47"/>
        <v>103</v>
      </c>
    </row>
    <row r="119" spans="1:15" s="25" customFormat="1" ht="12.75" customHeight="1" x14ac:dyDescent="0.25">
      <c r="A119" s="25">
        <v>116</v>
      </c>
      <c r="B119" s="26">
        <f t="shared" si="40"/>
        <v>38.53</v>
      </c>
      <c r="C119" s="26">
        <f t="shared" si="44"/>
        <v>42.510000000000005</v>
      </c>
      <c r="D119" s="26">
        <f t="shared" si="43"/>
        <v>13.49</v>
      </c>
      <c r="E119" s="26">
        <f t="shared" si="45"/>
        <v>23</v>
      </c>
      <c r="F119" s="26">
        <f t="shared" si="46"/>
        <v>5</v>
      </c>
      <c r="G119" s="26">
        <f t="shared" si="46"/>
        <v>20</v>
      </c>
      <c r="H119" s="26">
        <f t="shared" si="39"/>
        <v>116</v>
      </c>
      <c r="I119" s="26">
        <f t="shared" si="48"/>
        <v>0</v>
      </c>
      <c r="J119" s="26">
        <v>2</v>
      </c>
      <c r="K119" s="26">
        <v>10</v>
      </c>
      <c r="L119" s="31">
        <f t="shared" si="49"/>
        <v>42.510000000000005</v>
      </c>
      <c r="M119" s="31">
        <f t="shared" si="50"/>
        <v>13.49</v>
      </c>
      <c r="N119" s="25">
        <f t="shared" si="47"/>
        <v>104</v>
      </c>
    </row>
    <row r="120" spans="1:15" ht="12.75" customHeight="1" x14ac:dyDescent="0.25">
      <c r="A120">
        <v>117</v>
      </c>
      <c r="B120" s="2">
        <f t="shared" si="40"/>
        <v>39.020000000000003</v>
      </c>
      <c r="C120" s="2">
        <f t="shared" si="44"/>
        <v>43.34</v>
      </c>
      <c r="D120" s="2">
        <f t="shared" si="43"/>
        <v>13.66</v>
      </c>
      <c r="E120" s="2">
        <f t="shared" si="45"/>
        <v>23</v>
      </c>
      <c r="F120" s="2">
        <f t="shared" si="46"/>
        <v>5</v>
      </c>
      <c r="G120" s="2">
        <f t="shared" si="46"/>
        <v>20</v>
      </c>
      <c r="H120" s="2">
        <f t="shared" si="39"/>
        <v>117</v>
      </c>
      <c r="I120" s="2">
        <f t="shared" si="48"/>
        <v>0</v>
      </c>
      <c r="J120" s="2">
        <v>2</v>
      </c>
      <c r="K120" s="2">
        <v>10</v>
      </c>
      <c r="L120" s="30">
        <f t="shared" si="49"/>
        <v>43.34</v>
      </c>
      <c r="M120" s="30">
        <f t="shared" si="50"/>
        <v>13.66</v>
      </c>
      <c r="N120">
        <f t="shared" si="47"/>
        <v>105</v>
      </c>
    </row>
    <row r="121" spans="1:15" s="25" customFormat="1" ht="12.75" customHeight="1" x14ac:dyDescent="0.25">
      <c r="A121" s="25">
        <v>118</v>
      </c>
      <c r="B121" s="26">
        <f t="shared" si="40"/>
        <v>39.51</v>
      </c>
      <c r="C121" s="26">
        <f t="shared" si="44"/>
        <v>44.17</v>
      </c>
      <c r="D121" s="26">
        <f t="shared" si="43"/>
        <v>13.83</v>
      </c>
      <c r="E121" s="26">
        <f t="shared" si="45"/>
        <v>23</v>
      </c>
      <c r="F121" s="26">
        <f t="shared" si="46"/>
        <v>5</v>
      </c>
      <c r="G121" s="26">
        <f t="shared" si="46"/>
        <v>20</v>
      </c>
      <c r="H121" s="26">
        <f t="shared" si="39"/>
        <v>118</v>
      </c>
      <c r="I121" s="26">
        <f t="shared" si="48"/>
        <v>0</v>
      </c>
      <c r="J121" s="26">
        <v>2</v>
      </c>
      <c r="K121" s="26">
        <v>10</v>
      </c>
      <c r="L121" s="31">
        <f t="shared" si="49"/>
        <v>44.17</v>
      </c>
      <c r="M121" s="31">
        <f t="shared" si="50"/>
        <v>13.83</v>
      </c>
      <c r="N121" s="25">
        <f t="shared" si="47"/>
        <v>106</v>
      </c>
    </row>
    <row r="122" spans="1:15" ht="12.75" customHeight="1" x14ac:dyDescent="0.25">
      <c r="A122">
        <v>119</v>
      </c>
      <c r="B122" s="2">
        <f t="shared" si="40"/>
        <v>40</v>
      </c>
      <c r="C122" s="2">
        <f t="shared" si="44"/>
        <v>45</v>
      </c>
      <c r="D122" s="2">
        <f t="shared" si="43"/>
        <v>14</v>
      </c>
      <c r="E122" s="2">
        <f t="shared" si="45"/>
        <v>23</v>
      </c>
      <c r="F122" s="2">
        <f t="shared" si="46"/>
        <v>5</v>
      </c>
      <c r="G122" s="2">
        <f t="shared" si="46"/>
        <v>20</v>
      </c>
      <c r="H122" s="2">
        <f t="shared" si="39"/>
        <v>119</v>
      </c>
      <c r="I122" s="2">
        <f t="shared" si="48"/>
        <v>0</v>
      </c>
      <c r="J122" s="2">
        <v>2</v>
      </c>
      <c r="K122" s="2">
        <v>10</v>
      </c>
      <c r="L122" s="30">
        <f t="shared" si="49"/>
        <v>45</v>
      </c>
      <c r="M122" s="30">
        <f t="shared" si="50"/>
        <v>14</v>
      </c>
      <c r="N122">
        <f t="shared" si="47"/>
        <v>107</v>
      </c>
    </row>
    <row r="123" spans="1:15" s="25" customFormat="1" ht="12.75" customHeight="1" x14ac:dyDescent="0.25">
      <c r="A123" s="25">
        <v>120</v>
      </c>
      <c r="B123" s="26">
        <f t="shared" si="40"/>
        <v>40.479999999999997</v>
      </c>
      <c r="C123" s="26">
        <f t="shared" si="44"/>
        <v>45.820000000000007</v>
      </c>
      <c r="D123" s="26">
        <f t="shared" si="43"/>
        <v>14.17</v>
      </c>
      <c r="E123" s="26">
        <f t="shared" si="45"/>
        <v>23</v>
      </c>
      <c r="F123" s="26">
        <f t="shared" si="46"/>
        <v>5</v>
      </c>
      <c r="G123" s="26">
        <f t="shared" si="46"/>
        <v>20</v>
      </c>
      <c r="H123" s="26">
        <f t="shared" si="39"/>
        <v>119.99000000000001</v>
      </c>
      <c r="I123" s="26">
        <f t="shared" si="48"/>
        <v>9.9999999999909051E-3</v>
      </c>
      <c r="J123" s="26">
        <v>2</v>
      </c>
      <c r="K123" s="26">
        <v>10</v>
      </c>
      <c r="L123" s="31">
        <f t="shared" si="49"/>
        <v>45.83</v>
      </c>
      <c r="M123" s="31">
        <f t="shared" si="50"/>
        <v>14.17</v>
      </c>
      <c r="N123" s="25">
        <f t="shared" si="47"/>
        <v>108</v>
      </c>
    </row>
    <row r="124" spans="1:15" ht="12.75" customHeight="1" x14ac:dyDescent="0.25">
      <c r="A124">
        <v>121</v>
      </c>
      <c r="B124" s="2">
        <f t="shared" si="40"/>
        <v>40.97</v>
      </c>
      <c r="C124" s="2">
        <f t="shared" si="44"/>
        <v>46.650000000000006</v>
      </c>
      <c r="D124" s="2">
        <f t="shared" si="43"/>
        <v>14.34</v>
      </c>
      <c r="E124" s="2">
        <f t="shared" si="45"/>
        <v>23</v>
      </c>
      <c r="F124" s="2">
        <f t="shared" si="46"/>
        <v>5</v>
      </c>
      <c r="G124" s="2">
        <f t="shared" si="46"/>
        <v>20</v>
      </c>
      <c r="H124" s="2">
        <f t="shared" si="39"/>
        <v>120.99000000000001</v>
      </c>
      <c r="I124" s="2">
        <f t="shared" si="48"/>
        <v>9.9999999999909051E-3</v>
      </c>
      <c r="J124" s="2">
        <v>2</v>
      </c>
      <c r="K124" s="2">
        <v>10</v>
      </c>
      <c r="L124" s="30">
        <f t="shared" si="49"/>
        <v>46.66</v>
      </c>
      <c r="M124" s="30">
        <f t="shared" si="50"/>
        <v>14.34</v>
      </c>
      <c r="N124">
        <f t="shared" si="47"/>
        <v>109</v>
      </c>
    </row>
    <row r="125" spans="1:15" s="25" customFormat="1" x14ac:dyDescent="0.25">
      <c r="A125" s="25">
        <v>122</v>
      </c>
      <c r="B125" s="26">
        <f t="shared" si="40"/>
        <v>41.46</v>
      </c>
      <c r="C125" s="26">
        <f t="shared" si="44"/>
        <v>47.490000000000009</v>
      </c>
      <c r="D125" s="26">
        <f t="shared" si="43"/>
        <v>14.52</v>
      </c>
      <c r="E125" s="26">
        <f t="shared" si="45"/>
        <v>23</v>
      </c>
      <c r="F125" s="26">
        <f t="shared" si="46"/>
        <v>5</v>
      </c>
      <c r="G125" s="26">
        <f t="shared" si="46"/>
        <v>20</v>
      </c>
      <c r="H125" s="26">
        <f t="shared" si="39"/>
        <v>122.01</v>
      </c>
      <c r="I125" s="26">
        <f t="shared" si="48"/>
        <v>-1.0000000000005116E-2</v>
      </c>
      <c r="J125" s="26">
        <v>2</v>
      </c>
      <c r="K125" s="26">
        <v>10</v>
      </c>
      <c r="L125" s="31">
        <f t="shared" si="49"/>
        <v>47.480000000000004</v>
      </c>
      <c r="M125" s="31">
        <f t="shared" si="50"/>
        <v>14.52</v>
      </c>
      <c r="N125" s="25">
        <f t="shared" si="47"/>
        <v>110</v>
      </c>
      <c r="O125" s="27"/>
    </row>
    <row r="126" spans="1:15" x14ac:dyDescent="0.25">
      <c r="A126">
        <v>123</v>
      </c>
      <c r="B126" s="2">
        <f t="shared" si="40"/>
        <v>41.95</v>
      </c>
      <c r="C126" s="2">
        <f t="shared" si="44"/>
        <v>48.320000000000007</v>
      </c>
      <c r="D126" s="2">
        <f t="shared" si="43"/>
        <v>14.69</v>
      </c>
      <c r="E126" s="2">
        <f t="shared" si="45"/>
        <v>23</v>
      </c>
      <c r="F126" s="2">
        <f t="shared" si="46"/>
        <v>5</v>
      </c>
      <c r="G126" s="2">
        <f t="shared" si="46"/>
        <v>20</v>
      </c>
      <c r="H126" s="2">
        <f t="shared" si="39"/>
        <v>123.01</v>
      </c>
      <c r="I126" s="2">
        <f t="shared" si="48"/>
        <v>-1.0000000000005116E-2</v>
      </c>
      <c r="J126" s="2">
        <v>2</v>
      </c>
      <c r="K126" s="2">
        <v>10</v>
      </c>
      <c r="L126" s="30">
        <f t="shared" si="49"/>
        <v>48.31</v>
      </c>
      <c r="M126" s="30">
        <f t="shared" si="50"/>
        <v>14.69</v>
      </c>
      <c r="N126">
        <f t="shared" si="47"/>
        <v>111</v>
      </c>
      <c r="O126" s="4"/>
    </row>
    <row r="127" spans="1:15" s="25" customFormat="1" x14ac:dyDescent="0.25">
      <c r="A127" s="25">
        <v>124</v>
      </c>
      <c r="B127" s="26">
        <f t="shared" si="40"/>
        <v>42.43</v>
      </c>
      <c r="C127" s="26">
        <f t="shared" si="44"/>
        <v>49.14</v>
      </c>
      <c r="D127" s="26">
        <f t="shared" si="43"/>
        <v>14.86</v>
      </c>
      <c r="E127" s="26">
        <f t="shared" si="45"/>
        <v>23</v>
      </c>
      <c r="F127" s="26">
        <f t="shared" si="46"/>
        <v>5</v>
      </c>
      <c r="G127" s="26">
        <f t="shared" si="46"/>
        <v>20</v>
      </c>
      <c r="H127" s="26">
        <f t="shared" si="39"/>
        <v>124</v>
      </c>
      <c r="I127" s="26">
        <f t="shared" si="48"/>
        <v>0</v>
      </c>
      <c r="J127" s="26">
        <v>2</v>
      </c>
      <c r="K127" s="26">
        <v>10</v>
      </c>
      <c r="L127" s="31">
        <f t="shared" si="49"/>
        <v>49.14</v>
      </c>
      <c r="M127" s="31">
        <f t="shared" si="50"/>
        <v>14.86</v>
      </c>
      <c r="N127" s="25">
        <f t="shared" si="47"/>
        <v>112</v>
      </c>
      <c r="O127" s="27"/>
    </row>
    <row r="128" spans="1:15" x14ac:dyDescent="0.25">
      <c r="A128">
        <v>125</v>
      </c>
      <c r="B128" s="2">
        <f t="shared" si="40"/>
        <v>42.92</v>
      </c>
      <c r="C128" s="2">
        <f t="shared" si="44"/>
        <v>49.97</v>
      </c>
      <c r="D128" s="2">
        <f t="shared" si="43"/>
        <v>15.03</v>
      </c>
      <c r="E128" s="2">
        <f t="shared" si="45"/>
        <v>23</v>
      </c>
      <c r="F128" s="2">
        <f t="shared" si="46"/>
        <v>5</v>
      </c>
      <c r="G128" s="2">
        <f t="shared" si="46"/>
        <v>20</v>
      </c>
      <c r="H128" s="2">
        <f t="shared" si="39"/>
        <v>125</v>
      </c>
      <c r="I128" s="2">
        <f t="shared" si="48"/>
        <v>0</v>
      </c>
      <c r="J128" s="2">
        <v>2</v>
      </c>
      <c r="K128" s="2">
        <v>10</v>
      </c>
      <c r="L128" s="30">
        <f t="shared" si="49"/>
        <v>49.97</v>
      </c>
      <c r="M128" s="30">
        <f t="shared" si="50"/>
        <v>15.03</v>
      </c>
      <c r="N128">
        <f t="shared" si="47"/>
        <v>113</v>
      </c>
    </row>
    <row r="129" spans="1:15" s="25" customFormat="1" x14ac:dyDescent="0.25">
      <c r="A129" s="25">
        <v>126</v>
      </c>
      <c r="B129" s="26">
        <f t="shared" si="40"/>
        <v>43.41</v>
      </c>
      <c r="C129" s="26">
        <f t="shared" si="44"/>
        <v>50.800000000000011</v>
      </c>
      <c r="D129" s="26">
        <f t="shared" si="43"/>
        <v>15.2</v>
      </c>
      <c r="E129" s="26">
        <f t="shared" si="45"/>
        <v>23</v>
      </c>
      <c r="F129" s="26">
        <f t="shared" si="46"/>
        <v>5</v>
      </c>
      <c r="G129" s="26">
        <f t="shared" si="46"/>
        <v>20</v>
      </c>
      <c r="H129" s="26">
        <f t="shared" ref="H129:H192" si="51">SUM(C129:G129)+(J129+K129)</f>
        <v>126.00000000000001</v>
      </c>
      <c r="I129" s="26">
        <f t="shared" si="48"/>
        <v>0</v>
      </c>
      <c r="J129" s="26">
        <v>2</v>
      </c>
      <c r="K129" s="26">
        <v>10</v>
      </c>
      <c r="L129" s="31">
        <f t="shared" si="49"/>
        <v>50.800000000000011</v>
      </c>
      <c r="M129" s="31">
        <f t="shared" si="50"/>
        <v>15.2</v>
      </c>
      <c r="N129" s="25">
        <f t="shared" si="47"/>
        <v>114.00000000000001</v>
      </c>
    </row>
    <row r="130" spans="1:15" ht="12.75" customHeight="1" x14ac:dyDescent="0.25">
      <c r="A130">
        <v>127</v>
      </c>
      <c r="B130" s="2">
        <f t="shared" ref="B130:B193" si="52">ROUNDDOWN((A130-(F130+G130+J130+K130))/2.05,2)</f>
        <v>43.9</v>
      </c>
      <c r="C130" s="2">
        <f t="shared" si="44"/>
        <v>51.629999999999995</v>
      </c>
      <c r="D130" s="2">
        <f t="shared" si="43"/>
        <v>15.37</v>
      </c>
      <c r="E130" s="2">
        <f t="shared" si="45"/>
        <v>23</v>
      </c>
      <c r="F130" s="2">
        <f t="shared" si="46"/>
        <v>5</v>
      </c>
      <c r="G130" s="2">
        <f t="shared" si="46"/>
        <v>20</v>
      </c>
      <c r="H130" s="2">
        <f t="shared" si="51"/>
        <v>127</v>
      </c>
      <c r="I130" s="2">
        <f t="shared" si="48"/>
        <v>0</v>
      </c>
      <c r="J130" s="2">
        <v>2</v>
      </c>
      <c r="K130" s="2">
        <v>10</v>
      </c>
      <c r="L130" s="29">
        <f t="shared" si="49"/>
        <v>51.629999999999995</v>
      </c>
      <c r="M130" s="30">
        <f t="shared" si="50"/>
        <v>15.37</v>
      </c>
      <c r="N130">
        <f t="shared" si="47"/>
        <v>115</v>
      </c>
    </row>
    <row r="131" spans="1:15" s="25" customFormat="1" ht="12.75" customHeight="1" x14ac:dyDescent="0.25">
      <c r="A131" s="25">
        <v>128</v>
      </c>
      <c r="B131" s="26">
        <f t="shared" si="52"/>
        <v>44.39</v>
      </c>
      <c r="C131" s="26">
        <f t="shared" si="44"/>
        <v>52.47</v>
      </c>
      <c r="D131" s="26">
        <f t="shared" si="43"/>
        <v>15.54</v>
      </c>
      <c r="E131" s="26">
        <f t="shared" si="45"/>
        <v>23</v>
      </c>
      <c r="F131" s="26">
        <f t="shared" si="46"/>
        <v>5</v>
      </c>
      <c r="G131" s="26">
        <f t="shared" si="46"/>
        <v>20</v>
      </c>
      <c r="H131" s="26">
        <f t="shared" si="51"/>
        <v>128.01</v>
      </c>
      <c r="I131" s="26">
        <f t="shared" si="48"/>
        <v>-9.9999999999909051E-3</v>
      </c>
      <c r="J131" s="26">
        <v>2</v>
      </c>
      <c r="K131" s="26">
        <v>10</v>
      </c>
      <c r="L131" s="31">
        <f t="shared" si="49"/>
        <v>52.460000000000008</v>
      </c>
      <c r="M131" s="31">
        <f t="shared" si="50"/>
        <v>15.54</v>
      </c>
      <c r="N131" s="25">
        <f t="shared" si="47"/>
        <v>116</v>
      </c>
    </row>
    <row r="132" spans="1:15" ht="12.75" customHeight="1" x14ac:dyDescent="0.25">
      <c r="A132">
        <v>129</v>
      </c>
      <c r="B132" s="2">
        <f t="shared" si="52"/>
        <v>44.87</v>
      </c>
      <c r="C132" s="2">
        <f t="shared" si="44"/>
        <v>53.28</v>
      </c>
      <c r="D132" s="2">
        <f t="shared" si="43"/>
        <v>15.709999999999999</v>
      </c>
      <c r="E132" s="2">
        <f t="shared" si="45"/>
        <v>23</v>
      </c>
      <c r="F132" s="2">
        <f t="shared" si="46"/>
        <v>5</v>
      </c>
      <c r="G132" s="2">
        <f t="shared" si="46"/>
        <v>20</v>
      </c>
      <c r="H132" s="2">
        <f t="shared" si="51"/>
        <v>128.99</v>
      </c>
      <c r="I132" s="2">
        <f t="shared" si="48"/>
        <v>9.9999999999909051E-3</v>
      </c>
      <c r="J132" s="2">
        <v>2</v>
      </c>
      <c r="K132" s="2">
        <v>10</v>
      </c>
      <c r="L132" s="30">
        <f t="shared" si="49"/>
        <v>53.289999999999992</v>
      </c>
      <c r="M132" s="30">
        <f t="shared" si="50"/>
        <v>15.709999999999999</v>
      </c>
      <c r="N132">
        <f t="shared" si="47"/>
        <v>116.99999999999999</v>
      </c>
    </row>
    <row r="133" spans="1:15" s="25" customFormat="1" ht="12.75" customHeight="1" x14ac:dyDescent="0.25">
      <c r="A133" s="25">
        <v>130</v>
      </c>
      <c r="B133" s="26">
        <f t="shared" si="52"/>
        <v>45.36</v>
      </c>
      <c r="C133" s="26">
        <f t="shared" si="44"/>
        <v>54.120000000000005</v>
      </c>
      <c r="D133" s="26">
        <f t="shared" ref="D133:D196" si="53">ROUNDUP(B133*0.35,2)</f>
        <v>15.879999999999999</v>
      </c>
      <c r="E133" s="26">
        <f t="shared" si="45"/>
        <v>23</v>
      </c>
      <c r="F133" s="26">
        <f t="shared" si="46"/>
        <v>5</v>
      </c>
      <c r="G133" s="26">
        <f t="shared" si="46"/>
        <v>20</v>
      </c>
      <c r="H133" s="26">
        <f t="shared" si="51"/>
        <v>130</v>
      </c>
      <c r="I133" s="26">
        <f t="shared" si="48"/>
        <v>0</v>
      </c>
      <c r="J133" s="26">
        <v>2</v>
      </c>
      <c r="K133" s="26">
        <v>10</v>
      </c>
      <c r="L133" s="31">
        <f t="shared" si="49"/>
        <v>54.120000000000005</v>
      </c>
      <c r="M133" s="31">
        <f t="shared" si="50"/>
        <v>15.879999999999999</v>
      </c>
      <c r="N133" s="25">
        <f t="shared" si="47"/>
        <v>118</v>
      </c>
    </row>
    <row r="134" spans="1:15" ht="12.75" customHeight="1" x14ac:dyDescent="0.25">
      <c r="A134">
        <v>131</v>
      </c>
      <c r="B134" s="2">
        <f t="shared" si="52"/>
        <v>45.85</v>
      </c>
      <c r="C134" s="2">
        <f t="shared" si="44"/>
        <v>54.95</v>
      </c>
      <c r="D134" s="2">
        <f t="shared" si="53"/>
        <v>16.05</v>
      </c>
      <c r="E134" s="2">
        <f t="shared" si="45"/>
        <v>23</v>
      </c>
      <c r="F134" s="2">
        <f t="shared" si="46"/>
        <v>5</v>
      </c>
      <c r="G134" s="2">
        <f t="shared" si="46"/>
        <v>20</v>
      </c>
      <c r="H134" s="2">
        <f t="shared" si="51"/>
        <v>131</v>
      </c>
      <c r="I134" s="2">
        <f t="shared" si="48"/>
        <v>0</v>
      </c>
      <c r="J134" s="2">
        <v>2</v>
      </c>
      <c r="K134" s="2">
        <v>10</v>
      </c>
      <c r="L134" s="30">
        <f t="shared" si="49"/>
        <v>54.95</v>
      </c>
      <c r="M134" s="30">
        <f t="shared" si="50"/>
        <v>16.05</v>
      </c>
      <c r="N134">
        <f t="shared" si="47"/>
        <v>119</v>
      </c>
    </row>
    <row r="135" spans="1:15" s="25" customFormat="1" ht="12.75" customHeight="1" x14ac:dyDescent="0.25">
      <c r="A135" s="25">
        <v>132</v>
      </c>
      <c r="B135" s="26">
        <f t="shared" si="52"/>
        <v>46.34</v>
      </c>
      <c r="C135" s="26">
        <f t="shared" si="44"/>
        <v>55.78</v>
      </c>
      <c r="D135" s="26">
        <f t="shared" si="53"/>
        <v>16.220000000000002</v>
      </c>
      <c r="E135" s="26">
        <f t="shared" si="45"/>
        <v>23</v>
      </c>
      <c r="F135" s="26">
        <f t="shared" si="46"/>
        <v>5</v>
      </c>
      <c r="G135" s="26">
        <f t="shared" si="46"/>
        <v>20</v>
      </c>
      <c r="H135" s="26">
        <f t="shared" si="51"/>
        <v>132</v>
      </c>
      <c r="I135" s="26">
        <f t="shared" si="48"/>
        <v>0</v>
      </c>
      <c r="J135" s="26">
        <v>2</v>
      </c>
      <c r="K135" s="26">
        <v>10</v>
      </c>
      <c r="L135" s="31">
        <f t="shared" si="49"/>
        <v>55.78</v>
      </c>
      <c r="M135" s="31">
        <f t="shared" si="50"/>
        <v>16.220000000000002</v>
      </c>
      <c r="N135" s="25">
        <f t="shared" si="47"/>
        <v>120</v>
      </c>
    </row>
    <row r="136" spans="1:15" ht="12.75" customHeight="1" x14ac:dyDescent="0.25">
      <c r="A136">
        <v>133</v>
      </c>
      <c r="B136" s="2">
        <f t="shared" si="52"/>
        <v>46.82</v>
      </c>
      <c r="C136" s="2">
        <f t="shared" si="44"/>
        <v>56.600000000000009</v>
      </c>
      <c r="D136" s="2">
        <f t="shared" si="53"/>
        <v>16.39</v>
      </c>
      <c r="E136" s="2">
        <f t="shared" si="45"/>
        <v>23</v>
      </c>
      <c r="F136" s="2">
        <f t="shared" si="46"/>
        <v>5</v>
      </c>
      <c r="G136" s="2">
        <f t="shared" si="46"/>
        <v>20</v>
      </c>
      <c r="H136" s="2">
        <f t="shared" si="51"/>
        <v>132.99</v>
      </c>
      <c r="I136" s="2">
        <f t="shared" si="48"/>
        <v>9.9999999999909051E-3</v>
      </c>
      <c r="J136" s="2">
        <v>2</v>
      </c>
      <c r="K136" s="2">
        <v>10</v>
      </c>
      <c r="L136" s="30">
        <f t="shared" si="49"/>
        <v>56.61</v>
      </c>
      <c r="M136" s="30">
        <f t="shared" si="50"/>
        <v>16.39</v>
      </c>
      <c r="N136">
        <f t="shared" si="47"/>
        <v>121</v>
      </c>
    </row>
    <row r="137" spans="1:15" s="25" customFormat="1" ht="12.75" customHeight="1" x14ac:dyDescent="0.25">
      <c r="A137" s="25">
        <v>134</v>
      </c>
      <c r="B137" s="26">
        <f t="shared" si="52"/>
        <v>47.31</v>
      </c>
      <c r="C137" s="26">
        <f t="shared" si="44"/>
        <v>57.430000000000007</v>
      </c>
      <c r="D137" s="26">
        <f t="shared" si="53"/>
        <v>16.560000000000002</v>
      </c>
      <c r="E137" s="26">
        <f t="shared" si="45"/>
        <v>23</v>
      </c>
      <c r="F137" s="26">
        <f t="shared" si="46"/>
        <v>5</v>
      </c>
      <c r="G137" s="26">
        <f t="shared" si="46"/>
        <v>20</v>
      </c>
      <c r="H137" s="26">
        <f t="shared" si="51"/>
        <v>133.99</v>
      </c>
      <c r="I137" s="26">
        <f t="shared" si="48"/>
        <v>9.9999999999909051E-3</v>
      </c>
      <c r="J137" s="26">
        <v>2</v>
      </c>
      <c r="K137" s="26">
        <v>10</v>
      </c>
      <c r="L137" s="31">
        <f t="shared" si="49"/>
        <v>57.44</v>
      </c>
      <c r="M137" s="31">
        <f t="shared" si="50"/>
        <v>16.560000000000002</v>
      </c>
      <c r="N137" s="25">
        <f t="shared" si="47"/>
        <v>122</v>
      </c>
    </row>
    <row r="138" spans="1:15" ht="12.75" customHeight="1" x14ac:dyDescent="0.25">
      <c r="A138">
        <v>135</v>
      </c>
      <c r="B138" s="2">
        <f t="shared" si="52"/>
        <v>47.8</v>
      </c>
      <c r="C138" s="2">
        <f t="shared" si="44"/>
        <v>58.260000000000005</v>
      </c>
      <c r="D138" s="2">
        <f t="shared" si="53"/>
        <v>16.73</v>
      </c>
      <c r="E138" s="2">
        <f t="shared" si="45"/>
        <v>23</v>
      </c>
      <c r="F138" s="2">
        <f t="shared" si="46"/>
        <v>5</v>
      </c>
      <c r="G138" s="2">
        <f t="shared" si="46"/>
        <v>20</v>
      </c>
      <c r="H138" s="2">
        <f t="shared" si="51"/>
        <v>134.99</v>
      </c>
      <c r="I138" s="2">
        <f t="shared" si="48"/>
        <v>9.9999999999909051E-3</v>
      </c>
      <c r="J138" s="2">
        <v>2</v>
      </c>
      <c r="K138" s="2">
        <v>10</v>
      </c>
      <c r="L138" s="30">
        <f t="shared" si="49"/>
        <v>58.269999999999996</v>
      </c>
      <c r="M138" s="30">
        <f t="shared" si="50"/>
        <v>16.73</v>
      </c>
      <c r="N138">
        <f t="shared" si="47"/>
        <v>123</v>
      </c>
    </row>
    <row r="139" spans="1:15" s="25" customFormat="1" x14ac:dyDescent="0.25">
      <c r="A139" s="25">
        <v>136</v>
      </c>
      <c r="B139" s="26">
        <f t="shared" si="52"/>
        <v>48.29</v>
      </c>
      <c r="C139" s="26">
        <f t="shared" si="44"/>
        <v>59.100000000000009</v>
      </c>
      <c r="D139" s="26">
        <f t="shared" si="53"/>
        <v>16.91</v>
      </c>
      <c r="E139" s="26">
        <f t="shared" si="45"/>
        <v>23</v>
      </c>
      <c r="F139" s="26">
        <f t="shared" si="46"/>
        <v>5</v>
      </c>
      <c r="G139" s="26">
        <f t="shared" si="46"/>
        <v>20</v>
      </c>
      <c r="H139" s="26">
        <f t="shared" si="51"/>
        <v>136.01</v>
      </c>
      <c r="I139" s="26">
        <f t="shared" si="48"/>
        <v>-9.9999999999909051E-3</v>
      </c>
      <c r="J139" s="26">
        <v>2</v>
      </c>
      <c r="K139" s="26">
        <v>10</v>
      </c>
      <c r="L139" s="31">
        <f t="shared" si="49"/>
        <v>59.090000000000018</v>
      </c>
      <c r="M139" s="31">
        <f t="shared" si="50"/>
        <v>16.91</v>
      </c>
      <c r="N139" s="25">
        <f t="shared" si="47"/>
        <v>124.00000000000001</v>
      </c>
      <c r="O139" s="27"/>
    </row>
    <row r="140" spans="1:15" x14ac:dyDescent="0.25">
      <c r="A140">
        <v>137</v>
      </c>
      <c r="B140" s="2">
        <f t="shared" si="52"/>
        <v>48.78</v>
      </c>
      <c r="C140" s="2">
        <f t="shared" si="44"/>
        <v>59.930000000000007</v>
      </c>
      <c r="D140" s="2">
        <f t="shared" si="53"/>
        <v>17.080000000000002</v>
      </c>
      <c r="E140" s="2">
        <f t="shared" si="45"/>
        <v>23</v>
      </c>
      <c r="F140" s="2">
        <f t="shared" si="46"/>
        <v>5</v>
      </c>
      <c r="G140" s="2">
        <f t="shared" si="46"/>
        <v>20</v>
      </c>
      <c r="H140" s="2">
        <f t="shared" si="51"/>
        <v>137.01</v>
      </c>
      <c r="I140" s="2">
        <f t="shared" si="48"/>
        <v>-9.9999999999909051E-3</v>
      </c>
      <c r="J140" s="2">
        <v>2</v>
      </c>
      <c r="K140" s="2">
        <v>10</v>
      </c>
      <c r="L140" s="30">
        <f t="shared" si="49"/>
        <v>59.920000000000016</v>
      </c>
      <c r="M140" s="30">
        <f t="shared" si="50"/>
        <v>17.080000000000002</v>
      </c>
      <c r="N140">
        <f t="shared" si="47"/>
        <v>125.00000000000001</v>
      </c>
      <c r="O140" s="4"/>
    </row>
    <row r="141" spans="1:15" s="25" customFormat="1" x14ac:dyDescent="0.25">
      <c r="A141" s="25">
        <v>138</v>
      </c>
      <c r="B141" s="26">
        <f t="shared" si="52"/>
        <v>49.26</v>
      </c>
      <c r="C141" s="26">
        <f t="shared" si="44"/>
        <v>60.75</v>
      </c>
      <c r="D141" s="26">
        <f t="shared" si="53"/>
        <v>17.25</v>
      </c>
      <c r="E141" s="26">
        <f t="shared" si="45"/>
        <v>23</v>
      </c>
      <c r="F141" s="26">
        <f t="shared" si="46"/>
        <v>5</v>
      </c>
      <c r="G141" s="26">
        <f t="shared" si="46"/>
        <v>20</v>
      </c>
      <c r="H141" s="26">
        <f t="shared" si="51"/>
        <v>138</v>
      </c>
      <c r="I141" s="26">
        <f t="shared" si="48"/>
        <v>0</v>
      </c>
      <c r="J141" s="26">
        <v>2</v>
      </c>
      <c r="K141" s="26">
        <v>10</v>
      </c>
      <c r="L141" s="31">
        <f t="shared" si="49"/>
        <v>60.75</v>
      </c>
      <c r="M141" s="31">
        <f t="shared" si="50"/>
        <v>17.25</v>
      </c>
      <c r="N141" s="25">
        <f t="shared" si="47"/>
        <v>126</v>
      </c>
      <c r="O141" s="27"/>
    </row>
    <row r="142" spans="1:15" x14ac:dyDescent="0.25">
      <c r="A142">
        <v>139</v>
      </c>
      <c r="B142" s="2">
        <f t="shared" si="52"/>
        <v>49.75</v>
      </c>
      <c r="C142" s="2">
        <f t="shared" si="44"/>
        <v>61.58</v>
      </c>
      <c r="D142" s="2">
        <f t="shared" si="53"/>
        <v>17.420000000000002</v>
      </c>
      <c r="E142" s="2">
        <f t="shared" si="45"/>
        <v>23</v>
      </c>
      <c r="F142" s="2">
        <f t="shared" si="46"/>
        <v>5</v>
      </c>
      <c r="G142" s="2">
        <f t="shared" si="46"/>
        <v>20</v>
      </c>
      <c r="H142" s="2">
        <f t="shared" si="51"/>
        <v>139</v>
      </c>
      <c r="I142" s="2">
        <f t="shared" si="48"/>
        <v>0</v>
      </c>
      <c r="J142" s="2">
        <v>2</v>
      </c>
      <c r="K142" s="2">
        <v>10</v>
      </c>
      <c r="L142" s="30">
        <f t="shared" si="49"/>
        <v>61.58</v>
      </c>
      <c r="M142" s="30">
        <f t="shared" si="50"/>
        <v>17.420000000000002</v>
      </c>
      <c r="N142">
        <f t="shared" si="47"/>
        <v>127</v>
      </c>
    </row>
    <row r="143" spans="1:15" s="25" customFormat="1" x14ac:dyDescent="0.25">
      <c r="A143" s="25">
        <v>140</v>
      </c>
      <c r="B143" s="26">
        <f t="shared" si="52"/>
        <v>50.24</v>
      </c>
      <c r="C143" s="26">
        <f t="shared" si="44"/>
        <v>62.410000000000011</v>
      </c>
      <c r="D143" s="26">
        <f t="shared" si="53"/>
        <v>17.59</v>
      </c>
      <c r="E143" s="26">
        <f t="shared" si="45"/>
        <v>23</v>
      </c>
      <c r="F143" s="26">
        <f t="shared" si="46"/>
        <v>5</v>
      </c>
      <c r="G143" s="26">
        <f t="shared" si="46"/>
        <v>20</v>
      </c>
      <c r="H143" s="26">
        <f t="shared" si="51"/>
        <v>140</v>
      </c>
      <c r="I143" s="26">
        <f t="shared" si="48"/>
        <v>0</v>
      </c>
      <c r="J143" s="26">
        <v>2</v>
      </c>
      <c r="K143" s="26">
        <v>10</v>
      </c>
      <c r="L143" s="31">
        <f t="shared" si="49"/>
        <v>62.410000000000011</v>
      </c>
      <c r="M143" s="31">
        <f t="shared" si="50"/>
        <v>17.59</v>
      </c>
      <c r="N143" s="25">
        <f t="shared" si="47"/>
        <v>128</v>
      </c>
    </row>
    <row r="144" spans="1:15" ht="12.75" customHeight="1" x14ac:dyDescent="0.25">
      <c r="A144">
        <v>141</v>
      </c>
      <c r="B144" s="2">
        <f t="shared" si="52"/>
        <v>50.73</v>
      </c>
      <c r="C144" s="2">
        <f t="shared" si="44"/>
        <v>63.25</v>
      </c>
      <c r="D144" s="2">
        <f t="shared" si="53"/>
        <v>17.760000000000002</v>
      </c>
      <c r="E144" s="2">
        <f t="shared" si="45"/>
        <v>23</v>
      </c>
      <c r="F144" s="2">
        <f t="shared" si="46"/>
        <v>5</v>
      </c>
      <c r="G144" s="2">
        <f t="shared" si="46"/>
        <v>20</v>
      </c>
      <c r="H144" s="2">
        <f t="shared" si="51"/>
        <v>141.01</v>
      </c>
      <c r="I144" s="2">
        <f t="shared" si="48"/>
        <v>-9.9999999999909051E-3</v>
      </c>
      <c r="J144" s="2">
        <v>2</v>
      </c>
      <c r="K144" s="2">
        <v>10</v>
      </c>
      <c r="L144" s="29">
        <f t="shared" si="49"/>
        <v>63.240000000000009</v>
      </c>
      <c r="M144" s="30">
        <f t="shared" si="50"/>
        <v>17.760000000000002</v>
      </c>
      <c r="N144">
        <f t="shared" si="47"/>
        <v>129</v>
      </c>
    </row>
    <row r="145" spans="1:15" s="25" customFormat="1" ht="12.75" customHeight="1" x14ac:dyDescent="0.25">
      <c r="A145" s="25">
        <v>142</v>
      </c>
      <c r="B145" s="26">
        <f t="shared" si="52"/>
        <v>51.21</v>
      </c>
      <c r="C145" s="26">
        <f t="shared" si="44"/>
        <v>64.06</v>
      </c>
      <c r="D145" s="26">
        <f t="shared" si="53"/>
        <v>17.930000000000003</v>
      </c>
      <c r="E145" s="26">
        <f t="shared" si="45"/>
        <v>23</v>
      </c>
      <c r="F145" s="26">
        <f t="shared" si="46"/>
        <v>5</v>
      </c>
      <c r="G145" s="26">
        <f t="shared" si="46"/>
        <v>20</v>
      </c>
      <c r="H145" s="26">
        <f t="shared" si="51"/>
        <v>141.99</v>
      </c>
      <c r="I145" s="26">
        <f t="shared" si="48"/>
        <v>9.9999999999909051E-3</v>
      </c>
      <c r="J145" s="26">
        <v>2</v>
      </c>
      <c r="K145" s="26">
        <v>10</v>
      </c>
      <c r="L145" s="31">
        <f t="shared" si="49"/>
        <v>64.069999999999993</v>
      </c>
      <c r="M145" s="31">
        <f t="shared" si="50"/>
        <v>17.930000000000003</v>
      </c>
      <c r="N145" s="25">
        <f t="shared" si="47"/>
        <v>130</v>
      </c>
    </row>
    <row r="146" spans="1:15" ht="12.75" customHeight="1" x14ac:dyDescent="0.25">
      <c r="A146">
        <v>143</v>
      </c>
      <c r="B146" s="2">
        <f t="shared" si="52"/>
        <v>51.7</v>
      </c>
      <c r="C146" s="2">
        <f t="shared" si="44"/>
        <v>64.89</v>
      </c>
      <c r="D146" s="2">
        <f t="shared" si="53"/>
        <v>18.100000000000001</v>
      </c>
      <c r="E146" s="2">
        <f t="shared" si="45"/>
        <v>23</v>
      </c>
      <c r="F146" s="2">
        <f t="shared" si="46"/>
        <v>5</v>
      </c>
      <c r="G146" s="2">
        <f t="shared" si="46"/>
        <v>20</v>
      </c>
      <c r="H146" s="2">
        <f t="shared" si="51"/>
        <v>142.99</v>
      </c>
      <c r="I146" s="2">
        <f t="shared" si="48"/>
        <v>9.9999999999909051E-3</v>
      </c>
      <c r="J146" s="2">
        <v>2</v>
      </c>
      <c r="K146" s="2">
        <v>10</v>
      </c>
      <c r="L146" s="30">
        <f t="shared" si="49"/>
        <v>64.899999999999991</v>
      </c>
      <c r="M146" s="30">
        <f t="shared" si="50"/>
        <v>18.100000000000001</v>
      </c>
      <c r="N146">
        <f t="shared" si="47"/>
        <v>131</v>
      </c>
    </row>
    <row r="147" spans="1:15" s="25" customFormat="1" ht="12.75" customHeight="1" x14ac:dyDescent="0.25">
      <c r="A147" s="25">
        <v>144</v>
      </c>
      <c r="B147" s="26">
        <f t="shared" si="52"/>
        <v>52.19</v>
      </c>
      <c r="C147" s="26">
        <f t="shared" si="44"/>
        <v>65.73</v>
      </c>
      <c r="D147" s="26">
        <f t="shared" si="53"/>
        <v>18.270000000000003</v>
      </c>
      <c r="E147" s="26">
        <f t="shared" si="45"/>
        <v>23</v>
      </c>
      <c r="F147" s="26">
        <f t="shared" si="46"/>
        <v>5</v>
      </c>
      <c r="G147" s="26">
        <f t="shared" si="46"/>
        <v>20</v>
      </c>
      <c r="H147" s="26">
        <f t="shared" si="51"/>
        <v>144</v>
      </c>
      <c r="I147" s="26">
        <f t="shared" si="48"/>
        <v>0</v>
      </c>
      <c r="J147" s="26">
        <v>2</v>
      </c>
      <c r="K147" s="26">
        <v>10</v>
      </c>
      <c r="L147" s="31">
        <f t="shared" si="49"/>
        <v>65.73</v>
      </c>
      <c r="M147" s="31">
        <f t="shared" si="50"/>
        <v>18.270000000000003</v>
      </c>
      <c r="N147" s="25">
        <f t="shared" si="47"/>
        <v>132</v>
      </c>
    </row>
    <row r="148" spans="1:15" ht="12.75" customHeight="1" x14ac:dyDescent="0.25">
      <c r="A148">
        <v>145</v>
      </c>
      <c r="B148" s="2">
        <f t="shared" si="52"/>
        <v>52.68</v>
      </c>
      <c r="C148" s="2">
        <f t="shared" si="44"/>
        <v>66.56</v>
      </c>
      <c r="D148" s="2">
        <f t="shared" si="53"/>
        <v>18.440000000000001</v>
      </c>
      <c r="E148" s="2">
        <f t="shared" si="45"/>
        <v>23</v>
      </c>
      <c r="F148" s="2">
        <f t="shared" si="46"/>
        <v>5</v>
      </c>
      <c r="G148" s="2">
        <f t="shared" si="46"/>
        <v>20</v>
      </c>
      <c r="H148" s="2">
        <f t="shared" si="51"/>
        <v>145</v>
      </c>
      <c r="I148" s="2">
        <f t="shared" si="48"/>
        <v>0</v>
      </c>
      <c r="J148" s="2">
        <v>2</v>
      </c>
      <c r="K148" s="2">
        <v>10</v>
      </c>
      <c r="L148" s="30">
        <f t="shared" si="49"/>
        <v>66.56</v>
      </c>
      <c r="M148" s="30">
        <f t="shared" si="50"/>
        <v>18.440000000000001</v>
      </c>
      <c r="N148">
        <f t="shared" si="47"/>
        <v>133</v>
      </c>
    </row>
    <row r="149" spans="1:15" s="25" customFormat="1" ht="12.75" customHeight="1" x14ac:dyDescent="0.25">
      <c r="A149" s="25">
        <v>146</v>
      </c>
      <c r="B149" s="26">
        <f t="shared" si="52"/>
        <v>53.17</v>
      </c>
      <c r="C149" s="26">
        <f t="shared" si="44"/>
        <v>67.39</v>
      </c>
      <c r="D149" s="26">
        <f t="shared" si="53"/>
        <v>18.610000000000003</v>
      </c>
      <c r="E149" s="26">
        <f t="shared" si="45"/>
        <v>23</v>
      </c>
      <c r="F149" s="26">
        <f t="shared" si="46"/>
        <v>5</v>
      </c>
      <c r="G149" s="26">
        <f t="shared" si="46"/>
        <v>20</v>
      </c>
      <c r="H149" s="26">
        <f t="shared" si="51"/>
        <v>146</v>
      </c>
      <c r="I149" s="26">
        <f t="shared" si="48"/>
        <v>0</v>
      </c>
      <c r="J149" s="26">
        <v>2</v>
      </c>
      <c r="K149" s="26">
        <v>10</v>
      </c>
      <c r="L149" s="31">
        <f t="shared" si="49"/>
        <v>67.39</v>
      </c>
      <c r="M149" s="31">
        <f t="shared" si="50"/>
        <v>18.610000000000003</v>
      </c>
      <c r="N149" s="25">
        <f t="shared" si="47"/>
        <v>134</v>
      </c>
    </row>
    <row r="150" spans="1:15" ht="12.75" customHeight="1" x14ac:dyDescent="0.25">
      <c r="A150">
        <v>147</v>
      </c>
      <c r="B150" s="2">
        <f t="shared" si="52"/>
        <v>53.65</v>
      </c>
      <c r="C150" s="2">
        <f t="shared" si="44"/>
        <v>68.210000000000008</v>
      </c>
      <c r="D150" s="2">
        <f t="shared" si="53"/>
        <v>18.78</v>
      </c>
      <c r="E150" s="2">
        <f t="shared" si="45"/>
        <v>23</v>
      </c>
      <c r="F150" s="2">
        <f t="shared" si="46"/>
        <v>5</v>
      </c>
      <c r="G150" s="2">
        <f t="shared" si="46"/>
        <v>20</v>
      </c>
      <c r="H150" s="2">
        <f t="shared" si="51"/>
        <v>146.99</v>
      </c>
      <c r="I150" s="2">
        <f t="shared" si="48"/>
        <v>9.9999999999909051E-3</v>
      </c>
      <c r="J150" s="2">
        <v>2</v>
      </c>
      <c r="K150" s="2">
        <v>10</v>
      </c>
      <c r="L150" s="30">
        <f t="shared" si="49"/>
        <v>68.22</v>
      </c>
      <c r="M150" s="30">
        <f t="shared" si="50"/>
        <v>18.78</v>
      </c>
      <c r="N150">
        <f t="shared" si="47"/>
        <v>135</v>
      </c>
    </row>
    <row r="151" spans="1:15" s="25" customFormat="1" ht="12.75" customHeight="1" x14ac:dyDescent="0.25">
      <c r="A151" s="25">
        <v>148</v>
      </c>
      <c r="B151" s="26">
        <f t="shared" si="52"/>
        <v>54.14</v>
      </c>
      <c r="C151" s="26">
        <f t="shared" si="44"/>
        <v>69.040000000000006</v>
      </c>
      <c r="D151" s="26">
        <f t="shared" si="53"/>
        <v>18.950000000000003</v>
      </c>
      <c r="E151" s="26">
        <f t="shared" si="45"/>
        <v>23</v>
      </c>
      <c r="F151" s="26">
        <f t="shared" si="46"/>
        <v>5</v>
      </c>
      <c r="G151" s="26">
        <f t="shared" si="46"/>
        <v>20</v>
      </c>
      <c r="H151" s="26">
        <f t="shared" si="51"/>
        <v>147.99</v>
      </c>
      <c r="I151" s="26">
        <f t="shared" si="48"/>
        <v>9.9999999999909051E-3</v>
      </c>
      <c r="J151" s="26">
        <v>2</v>
      </c>
      <c r="K151" s="26">
        <v>10</v>
      </c>
      <c r="L151" s="31">
        <f t="shared" si="49"/>
        <v>69.05</v>
      </c>
      <c r="M151" s="31">
        <f t="shared" si="50"/>
        <v>18.950000000000003</v>
      </c>
      <c r="N151" s="25">
        <f t="shared" si="47"/>
        <v>136</v>
      </c>
    </row>
    <row r="152" spans="1:15" ht="12.75" customHeight="1" x14ac:dyDescent="0.25">
      <c r="A152">
        <v>149</v>
      </c>
      <c r="B152" s="2">
        <f t="shared" si="52"/>
        <v>54.63</v>
      </c>
      <c r="C152" s="2">
        <f t="shared" si="44"/>
        <v>69.88000000000001</v>
      </c>
      <c r="D152" s="2">
        <f t="shared" si="53"/>
        <v>19.130000000000003</v>
      </c>
      <c r="E152" s="2">
        <f t="shared" si="45"/>
        <v>23</v>
      </c>
      <c r="F152" s="2">
        <f t="shared" si="46"/>
        <v>5</v>
      </c>
      <c r="G152" s="2">
        <f t="shared" si="46"/>
        <v>20</v>
      </c>
      <c r="H152" s="2">
        <f t="shared" si="51"/>
        <v>149.01000000000002</v>
      </c>
      <c r="I152" s="2">
        <f t="shared" si="48"/>
        <v>-1.0000000000019327E-2</v>
      </c>
      <c r="J152" s="2">
        <v>2</v>
      </c>
      <c r="K152" s="2">
        <v>10</v>
      </c>
      <c r="L152" s="30">
        <f t="shared" si="49"/>
        <v>69.86999999999999</v>
      </c>
      <c r="M152" s="30">
        <f t="shared" si="50"/>
        <v>19.130000000000003</v>
      </c>
      <c r="N152">
        <f t="shared" si="47"/>
        <v>137</v>
      </c>
    </row>
    <row r="153" spans="1:15" s="25" customFormat="1" x14ac:dyDescent="0.25">
      <c r="A153" s="25">
        <v>150</v>
      </c>
      <c r="B153" s="26">
        <f t="shared" si="52"/>
        <v>55.12</v>
      </c>
      <c r="C153" s="26">
        <f t="shared" si="44"/>
        <v>70.710000000000008</v>
      </c>
      <c r="D153" s="26">
        <f t="shared" si="53"/>
        <v>19.3</v>
      </c>
      <c r="E153" s="26">
        <f t="shared" si="45"/>
        <v>23</v>
      </c>
      <c r="F153" s="26">
        <f t="shared" si="46"/>
        <v>5</v>
      </c>
      <c r="G153" s="26">
        <f t="shared" si="46"/>
        <v>20</v>
      </c>
      <c r="H153" s="26">
        <f t="shared" si="51"/>
        <v>150.01</v>
      </c>
      <c r="I153" s="26">
        <f t="shared" si="48"/>
        <v>-9.9999999999909051E-3</v>
      </c>
      <c r="J153" s="26">
        <v>2</v>
      </c>
      <c r="K153" s="26">
        <v>10</v>
      </c>
      <c r="L153" s="31">
        <f t="shared" si="49"/>
        <v>70.700000000000017</v>
      </c>
      <c r="M153" s="31">
        <f t="shared" si="50"/>
        <v>19.3</v>
      </c>
      <c r="N153" s="25">
        <f t="shared" si="47"/>
        <v>138.00000000000003</v>
      </c>
      <c r="O153" s="27"/>
    </row>
    <row r="154" spans="1:15" x14ac:dyDescent="0.25">
      <c r="A154">
        <v>151</v>
      </c>
      <c r="B154" s="2">
        <f t="shared" si="52"/>
        <v>55.6</v>
      </c>
      <c r="C154" s="2">
        <f t="shared" si="44"/>
        <v>71.52</v>
      </c>
      <c r="D154" s="2">
        <f t="shared" si="53"/>
        <v>19.46</v>
      </c>
      <c r="E154" s="2">
        <f t="shared" si="45"/>
        <v>23</v>
      </c>
      <c r="F154" s="2">
        <f t="shared" si="46"/>
        <v>5</v>
      </c>
      <c r="G154" s="2">
        <f t="shared" si="46"/>
        <v>20</v>
      </c>
      <c r="H154" s="2">
        <f t="shared" si="51"/>
        <v>150.97999999999999</v>
      </c>
      <c r="I154" s="2">
        <f t="shared" si="48"/>
        <v>2.0000000000010232E-2</v>
      </c>
      <c r="J154" s="2">
        <v>2</v>
      </c>
      <c r="K154" s="2">
        <v>10</v>
      </c>
      <c r="L154" s="30">
        <f t="shared" si="49"/>
        <v>71.540000000000006</v>
      </c>
      <c r="M154" s="30">
        <f t="shared" si="50"/>
        <v>19.46</v>
      </c>
      <c r="N154">
        <f t="shared" si="47"/>
        <v>139</v>
      </c>
      <c r="O154" s="4"/>
    </row>
    <row r="155" spans="1:15" s="25" customFormat="1" x14ac:dyDescent="0.25">
      <c r="A155" s="25">
        <v>152</v>
      </c>
      <c r="B155" s="26">
        <f t="shared" si="52"/>
        <v>56.09</v>
      </c>
      <c r="C155" s="26">
        <f t="shared" si="44"/>
        <v>72.36</v>
      </c>
      <c r="D155" s="26">
        <f t="shared" si="53"/>
        <v>19.64</v>
      </c>
      <c r="E155" s="26">
        <f t="shared" si="45"/>
        <v>23</v>
      </c>
      <c r="F155" s="26">
        <f t="shared" si="46"/>
        <v>5</v>
      </c>
      <c r="G155" s="26">
        <f t="shared" si="46"/>
        <v>20</v>
      </c>
      <c r="H155" s="26">
        <f t="shared" si="51"/>
        <v>152</v>
      </c>
      <c r="I155" s="26">
        <f t="shared" si="48"/>
        <v>0</v>
      </c>
      <c r="J155" s="26">
        <v>2</v>
      </c>
      <c r="K155" s="26">
        <v>10</v>
      </c>
      <c r="L155" s="31">
        <f t="shared" si="49"/>
        <v>72.36</v>
      </c>
      <c r="M155" s="31">
        <f t="shared" si="50"/>
        <v>19.64</v>
      </c>
      <c r="N155" s="25">
        <f t="shared" si="47"/>
        <v>140</v>
      </c>
      <c r="O155" s="27"/>
    </row>
    <row r="156" spans="1:15" x14ac:dyDescent="0.25">
      <c r="A156">
        <v>153</v>
      </c>
      <c r="B156" s="2">
        <f t="shared" si="52"/>
        <v>56.58</v>
      </c>
      <c r="C156" s="2">
        <f t="shared" si="44"/>
        <v>73.190000000000012</v>
      </c>
      <c r="D156" s="2">
        <f t="shared" si="53"/>
        <v>19.810000000000002</v>
      </c>
      <c r="E156" s="2">
        <f t="shared" si="45"/>
        <v>23</v>
      </c>
      <c r="F156" s="2">
        <f t="shared" si="46"/>
        <v>5</v>
      </c>
      <c r="G156" s="2">
        <f t="shared" si="46"/>
        <v>20</v>
      </c>
      <c r="H156" s="2">
        <f t="shared" si="51"/>
        <v>153</v>
      </c>
      <c r="I156" s="2">
        <f t="shared" si="48"/>
        <v>0</v>
      </c>
      <c r="J156" s="2">
        <v>2</v>
      </c>
      <c r="K156" s="2">
        <v>10</v>
      </c>
      <c r="L156" s="30">
        <f t="shared" si="49"/>
        <v>73.190000000000012</v>
      </c>
      <c r="M156" s="30">
        <f t="shared" si="50"/>
        <v>19.810000000000002</v>
      </c>
      <c r="N156">
        <f t="shared" si="47"/>
        <v>141</v>
      </c>
    </row>
    <row r="157" spans="1:15" s="25" customFormat="1" x14ac:dyDescent="0.25">
      <c r="A157" s="25">
        <v>154</v>
      </c>
      <c r="B157" s="26">
        <f t="shared" si="52"/>
        <v>57.07</v>
      </c>
      <c r="C157" s="26">
        <f t="shared" si="44"/>
        <v>74.02000000000001</v>
      </c>
      <c r="D157" s="26">
        <f t="shared" si="53"/>
        <v>19.98</v>
      </c>
      <c r="E157" s="26">
        <f t="shared" si="45"/>
        <v>23</v>
      </c>
      <c r="F157" s="26">
        <f t="shared" si="46"/>
        <v>5</v>
      </c>
      <c r="G157" s="26">
        <f t="shared" si="46"/>
        <v>20</v>
      </c>
      <c r="H157" s="26">
        <f t="shared" si="51"/>
        <v>154</v>
      </c>
      <c r="I157" s="26">
        <f t="shared" si="48"/>
        <v>0</v>
      </c>
      <c r="J157" s="26">
        <v>2</v>
      </c>
      <c r="K157" s="26">
        <v>10</v>
      </c>
      <c r="L157" s="31">
        <f t="shared" si="49"/>
        <v>74.02000000000001</v>
      </c>
      <c r="M157" s="31">
        <f t="shared" si="50"/>
        <v>19.98</v>
      </c>
      <c r="N157" s="25">
        <f t="shared" si="47"/>
        <v>142</v>
      </c>
    </row>
    <row r="158" spans="1:15" ht="12.75" customHeight="1" x14ac:dyDescent="0.25">
      <c r="A158">
        <v>155</v>
      </c>
      <c r="B158" s="2">
        <f t="shared" si="52"/>
        <v>57.56</v>
      </c>
      <c r="C158" s="2">
        <f t="shared" si="44"/>
        <v>74.86</v>
      </c>
      <c r="D158" s="2">
        <f t="shared" si="53"/>
        <v>20.150000000000002</v>
      </c>
      <c r="E158" s="2">
        <f t="shared" si="45"/>
        <v>23</v>
      </c>
      <c r="F158" s="2">
        <f t="shared" si="46"/>
        <v>5</v>
      </c>
      <c r="G158" s="2">
        <f t="shared" si="46"/>
        <v>20</v>
      </c>
      <c r="H158" s="2">
        <f t="shared" si="51"/>
        <v>155.01</v>
      </c>
      <c r="I158" s="2">
        <f t="shared" si="48"/>
        <v>-9.9999999999909051E-3</v>
      </c>
      <c r="J158" s="2">
        <v>2</v>
      </c>
      <c r="K158" s="2">
        <v>10</v>
      </c>
      <c r="L158" s="29">
        <f t="shared" si="49"/>
        <v>74.850000000000009</v>
      </c>
      <c r="M158" s="30">
        <f t="shared" si="50"/>
        <v>20.150000000000002</v>
      </c>
      <c r="N158">
        <f t="shared" si="47"/>
        <v>143</v>
      </c>
    </row>
    <row r="159" spans="1:15" s="25" customFormat="1" ht="12.75" customHeight="1" x14ac:dyDescent="0.25">
      <c r="A159" s="25">
        <v>156</v>
      </c>
      <c r="B159" s="26">
        <f t="shared" si="52"/>
        <v>58.04</v>
      </c>
      <c r="C159" s="26">
        <f t="shared" si="44"/>
        <v>75.67</v>
      </c>
      <c r="D159" s="26">
        <f t="shared" si="53"/>
        <v>20.32</v>
      </c>
      <c r="E159" s="26">
        <f t="shared" si="45"/>
        <v>23</v>
      </c>
      <c r="F159" s="26">
        <f t="shared" si="46"/>
        <v>5</v>
      </c>
      <c r="G159" s="26">
        <f t="shared" si="46"/>
        <v>20</v>
      </c>
      <c r="H159" s="26">
        <f t="shared" si="51"/>
        <v>155.99</v>
      </c>
      <c r="I159" s="26">
        <f t="shared" si="48"/>
        <v>9.9999999999909051E-3</v>
      </c>
      <c r="J159" s="26">
        <v>2</v>
      </c>
      <c r="K159" s="26">
        <v>10</v>
      </c>
      <c r="L159" s="31">
        <f t="shared" si="49"/>
        <v>75.679999999999993</v>
      </c>
      <c r="M159" s="31">
        <f t="shared" si="50"/>
        <v>20.32</v>
      </c>
      <c r="N159" s="25">
        <f t="shared" si="47"/>
        <v>144</v>
      </c>
    </row>
    <row r="160" spans="1:15" ht="12.75" customHeight="1" x14ac:dyDescent="0.25">
      <c r="A160">
        <v>157</v>
      </c>
      <c r="B160" s="2">
        <f t="shared" si="52"/>
        <v>58.53</v>
      </c>
      <c r="C160" s="2">
        <f t="shared" si="44"/>
        <v>76.510000000000005</v>
      </c>
      <c r="D160" s="2">
        <f t="shared" si="53"/>
        <v>20.490000000000002</v>
      </c>
      <c r="E160" s="2">
        <f t="shared" si="45"/>
        <v>23</v>
      </c>
      <c r="F160" s="2">
        <f t="shared" si="46"/>
        <v>5</v>
      </c>
      <c r="G160" s="2">
        <f t="shared" si="46"/>
        <v>20</v>
      </c>
      <c r="H160" s="2">
        <f t="shared" si="51"/>
        <v>157</v>
      </c>
      <c r="I160" s="2">
        <f t="shared" si="48"/>
        <v>0</v>
      </c>
      <c r="J160" s="2">
        <v>2</v>
      </c>
      <c r="K160" s="2">
        <v>10</v>
      </c>
      <c r="L160" s="30">
        <f t="shared" si="49"/>
        <v>76.510000000000005</v>
      </c>
      <c r="M160" s="30">
        <f t="shared" si="50"/>
        <v>20.490000000000002</v>
      </c>
      <c r="N160">
        <f t="shared" si="47"/>
        <v>145</v>
      </c>
    </row>
    <row r="161" spans="1:15" s="25" customFormat="1" ht="12.75" customHeight="1" x14ac:dyDescent="0.25">
      <c r="A161" s="25">
        <v>158</v>
      </c>
      <c r="B161" s="26">
        <f t="shared" si="52"/>
        <v>59.02</v>
      </c>
      <c r="C161" s="26">
        <f t="shared" si="44"/>
        <v>77.34</v>
      </c>
      <c r="D161" s="26">
        <f t="shared" si="53"/>
        <v>20.66</v>
      </c>
      <c r="E161" s="26">
        <f t="shared" si="45"/>
        <v>23</v>
      </c>
      <c r="F161" s="26">
        <f t="shared" si="46"/>
        <v>5</v>
      </c>
      <c r="G161" s="26">
        <f t="shared" si="46"/>
        <v>20</v>
      </c>
      <c r="H161" s="26">
        <f t="shared" si="51"/>
        <v>158</v>
      </c>
      <c r="I161" s="26">
        <f t="shared" si="48"/>
        <v>0</v>
      </c>
      <c r="J161" s="26">
        <v>2</v>
      </c>
      <c r="K161" s="26">
        <v>10</v>
      </c>
      <c r="L161" s="31">
        <f t="shared" si="49"/>
        <v>77.34</v>
      </c>
      <c r="M161" s="31">
        <f t="shared" si="50"/>
        <v>20.66</v>
      </c>
      <c r="N161" s="25">
        <f t="shared" si="47"/>
        <v>146</v>
      </c>
    </row>
    <row r="162" spans="1:15" ht="12.75" customHeight="1" x14ac:dyDescent="0.25">
      <c r="A162">
        <v>159</v>
      </c>
      <c r="B162" s="2">
        <f t="shared" si="52"/>
        <v>59.51</v>
      </c>
      <c r="C162" s="2">
        <f t="shared" si="44"/>
        <v>78.17</v>
      </c>
      <c r="D162" s="2">
        <f t="shared" si="53"/>
        <v>20.830000000000002</v>
      </c>
      <c r="E162" s="2">
        <f t="shared" si="45"/>
        <v>23</v>
      </c>
      <c r="F162" s="2">
        <f t="shared" si="46"/>
        <v>5</v>
      </c>
      <c r="G162" s="2">
        <f t="shared" si="46"/>
        <v>20</v>
      </c>
      <c r="H162" s="2">
        <f t="shared" si="51"/>
        <v>159</v>
      </c>
      <c r="I162" s="2">
        <f t="shared" si="48"/>
        <v>0</v>
      </c>
      <c r="J162" s="2">
        <v>2</v>
      </c>
      <c r="K162" s="2">
        <v>10</v>
      </c>
      <c r="L162" s="30">
        <f t="shared" si="49"/>
        <v>78.17</v>
      </c>
      <c r="M162" s="30">
        <f t="shared" si="50"/>
        <v>20.830000000000002</v>
      </c>
      <c r="N162">
        <f t="shared" si="47"/>
        <v>147</v>
      </c>
    </row>
    <row r="163" spans="1:15" s="25" customFormat="1" ht="12.75" customHeight="1" x14ac:dyDescent="0.25">
      <c r="A163" s="25">
        <v>160</v>
      </c>
      <c r="B163" s="26">
        <f t="shared" si="52"/>
        <v>60</v>
      </c>
      <c r="C163" s="26">
        <f t="shared" si="44"/>
        <v>79</v>
      </c>
      <c r="D163" s="26">
        <f t="shared" si="53"/>
        <v>21</v>
      </c>
      <c r="E163" s="26">
        <f t="shared" si="45"/>
        <v>23</v>
      </c>
      <c r="F163" s="26">
        <f t="shared" si="46"/>
        <v>5</v>
      </c>
      <c r="G163" s="26">
        <f t="shared" si="46"/>
        <v>20</v>
      </c>
      <c r="H163" s="26">
        <f t="shared" si="51"/>
        <v>160</v>
      </c>
      <c r="I163" s="26">
        <f t="shared" si="48"/>
        <v>0</v>
      </c>
      <c r="J163" s="26">
        <v>2</v>
      </c>
      <c r="K163" s="26">
        <v>10</v>
      </c>
      <c r="L163" s="31">
        <f t="shared" si="49"/>
        <v>79</v>
      </c>
      <c r="M163" s="31">
        <f t="shared" si="50"/>
        <v>21</v>
      </c>
      <c r="N163" s="25">
        <f t="shared" si="47"/>
        <v>148</v>
      </c>
    </row>
    <row r="164" spans="1:15" ht="12.75" customHeight="1" x14ac:dyDescent="0.25">
      <c r="A164">
        <v>161</v>
      </c>
      <c r="B164" s="2">
        <f t="shared" si="52"/>
        <v>60.48</v>
      </c>
      <c r="C164" s="2">
        <f t="shared" si="44"/>
        <v>79.820000000000007</v>
      </c>
      <c r="D164" s="2">
        <f t="shared" si="53"/>
        <v>21.17</v>
      </c>
      <c r="E164" s="2">
        <f t="shared" si="45"/>
        <v>23</v>
      </c>
      <c r="F164" s="2">
        <f t="shared" si="46"/>
        <v>5</v>
      </c>
      <c r="G164" s="2">
        <f t="shared" si="46"/>
        <v>20</v>
      </c>
      <c r="H164" s="2">
        <f t="shared" si="51"/>
        <v>160.99</v>
      </c>
      <c r="I164" s="2">
        <f t="shared" si="48"/>
        <v>9.9999999999909051E-3</v>
      </c>
      <c r="J164" s="2">
        <v>2</v>
      </c>
      <c r="K164" s="2">
        <v>10</v>
      </c>
      <c r="L164" s="30">
        <f t="shared" si="49"/>
        <v>79.83</v>
      </c>
      <c r="M164" s="30">
        <f t="shared" si="50"/>
        <v>21.17</v>
      </c>
      <c r="N164">
        <f t="shared" si="47"/>
        <v>149</v>
      </c>
    </row>
    <row r="165" spans="1:15" s="25" customFormat="1" ht="12.75" customHeight="1" x14ac:dyDescent="0.25">
      <c r="A165" s="25">
        <v>162</v>
      </c>
      <c r="B165" s="26">
        <f t="shared" si="52"/>
        <v>60.97</v>
      </c>
      <c r="C165" s="26">
        <f t="shared" si="44"/>
        <v>80.650000000000006</v>
      </c>
      <c r="D165" s="26">
        <f t="shared" si="53"/>
        <v>21.34</v>
      </c>
      <c r="E165" s="26">
        <f t="shared" si="45"/>
        <v>23</v>
      </c>
      <c r="F165" s="26">
        <f t="shared" si="46"/>
        <v>5</v>
      </c>
      <c r="G165" s="26">
        <f t="shared" si="46"/>
        <v>20</v>
      </c>
      <c r="H165" s="26">
        <f t="shared" si="51"/>
        <v>161.99</v>
      </c>
      <c r="I165" s="26">
        <f t="shared" si="48"/>
        <v>9.9999999999909051E-3</v>
      </c>
      <c r="J165" s="26">
        <v>2</v>
      </c>
      <c r="K165" s="26">
        <v>10</v>
      </c>
      <c r="L165" s="31">
        <f t="shared" si="49"/>
        <v>80.66</v>
      </c>
      <c r="M165" s="31">
        <f t="shared" si="50"/>
        <v>21.34</v>
      </c>
      <c r="N165" s="25">
        <f t="shared" si="47"/>
        <v>150</v>
      </c>
    </row>
    <row r="166" spans="1:15" ht="12.75" customHeight="1" x14ac:dyDescent="0.25">
      <c r="A166">
        <v>163</v>
      </c>
      <c r="B166" s="2">
        <f t="shared" si="52"/>
        <v>61.46</v>
      </c>
      <c r="C166" s="2">
        <f t="shared" si="44"/>
        <v>81.490000000000009</v>
      </c>
      <c r="D166" s="2">
        <f t="shared" si="53"/>
        <v>21.520000000000003</v>
      </c>
      <c r="E166" s="2">
        <f t="shared" si="45"/>
        <v>23</v>
      </c>
      <c r="F166" s="2">
        <f t="shared" si="46"/>
        <v>5</v>
      </c>
      <c r="G166" s="2">
        <f t="shared" si="46"/>
        <v>20</v>
      </c>
      <c r="H166" s="2">
        <f t="shared" si="51"/>
        <v>163.01000000000002</v>
      </c>
      <c r="I166" s="2">
        <f t="shared" si="48"/>
        <v>-1.0000000000019327E-2</v>
      </c>
      <c r="J166" s="2">
        <v>2</v>
      </c>
      <c r="K166" s="2">
        <v>10</v>
      </c>
      <c r="L166" s="30">
        <f t="shared" si="49"/>
        <v>81.47999999999999</v>
      </c>
      <c r="M166" s="30">
        <f t="shared" si="50"/>
        <v>21.520000000000003</v>
      </c>
      <c r="N166">
        <f t="shared" si="47"/>
        <v>151</v>
      </c>
    </row>
    <row r="167" spans="1:15" s="25" customFormat="1" x14ac:dyDescent="0.25">
      <c r="A167" s="25">
        <v>164</v>
      </c>
      <c r="B167" s="26">
        <f t="shared" si="52"/>
        <v>61.95</v>
      </c>
      <c r="C167" s="26">
        <f t="shared" si="44"/>
        <v>82.320000000000007</v>
      </c>
      <c r="D167" s="26">
        <f t="shared" si="53"/>
        <v>21.69</v>
      </c>
      <c r="E167" s="26">
        <f t="shared" si="45"/>
        <v>23</v>
      </c>
      <c r="F167" s="26">
        <f t="shared" si="46"/>
        <v>5</v>
      </c>
      <c r="G167" s="26">
        <f t="shared" si="46"/>
        <v>20</v>
      </c>
      <c r="H167" s="26">
        <f t="shared" si="51"/>
        <v>164.01</v>
      </c>
      <c r="I167" s="26">
        <f t="shared" si="48"/>
        <v>-9.9999999999909051E-3</v>
      </c>
      <c r="J167" s="26">
        <v>2</v>
      </c>
      <c r="K167" s="26">
        <v>10</v>
      </c>
      <c r="L167" s="31">
        <f t="shared" si="49"/>
        <v>82.310000000000016</v>
      </c>
      <c r="M167" s="31">
        <f t="shared" si="50"/>
        <v>21.69</v>
      </c>
      <c r="N167" s="25">
        <f t="shared" si="47"/>
        <v>152</v>
      </c>
      <c r="O167" s="27"/>
    </row>
    <row r="168" spans="1:15" x14ac:dyDescent="0.25">
      <c r="A168">
        <v>165</v>
      </c>
      <c r="B168" s="2">
        <f t="shared" si="52"/>
        <v>62.43</v>
      </c>
      <c r="C168" s="2">
        <f t="shared" si="44"/>
        <v>83.14</v>
      </c>
      <c r="D168" s="2">
        <f t="shared" si="53"/>
        <v>21.860000000000003</v>
      </c>
      <c r="E168" s="2">
        <f t="shared" si="45"/>
        <v>23</v>
      </c>
      <c r="F168" s="2">
        <f t="shared" si="46"/>
        <v>5</v>
      </c>
      <c r="G168" s="2">
        <f t="shared" si="46"/>
        <v>20</v>
      </c>
      <c r="H168" s="2">
        <f t="shared" si="51"/>
        <v>165</v>
      </c>
      <c r="I168" s="2">
        <f t="shared" si="48"/>
        <v>0</v>
      </c>
      <c r="J168" s="2">
        <v>2</v>
      </c>
      <c r="K168" s="2">
        <v>10</v>
      </c>
      <c r="L168" s="30">
        <f t="shared" si="49"/>
        <v>83.14</v>
      </c>
      <c r="M168" s="30">
        <f t="shared" si="50"/>
        <v>21.860000000000003</v>
      </c>
      <c r="N168">
        <f t="shared" si="47"/>
        <v>153</v>
      </c>
      <c r="O168" s="4"/>
    </row>
    <row r="169" spans="1:15" s="25" customFormat="1" x14ac:dyDescent="0.25">
      <c r="A169" s="25">
        <v>166</v>
      </c>
      <c r="B169" s="26">
        <f t="shared" si="52"/>
        <v>62.92</v>
      </c>
      <c r="C169" s="26">
        <f t="shared" si="44"/>
        <v>83.97</v>
      </c>
      <c r="D169" s="26">
        <f t="shared" si="53"/>
        <v>22.03</v>
      </c>
      <c r="E169" s="26">
        <f t="shared" si="45"/>
        <v>23</v>
      </c>
      <c r="F169" s="26">
        <f t="shared" si="46"/>
        <v>5</v>
      </c>
      <c r="G169" s="26">
        <f t="shared" si="46"/>
        <v>20</v>
      </c>
      <c r="H169" s="26">
        <f t="shared" si="51"/>
        <v>166</v>
      </c>
      <c r="I169" s="26">
        <f t="shared" si="48"/>
        <v>0</v>
      </c>
      <c r="J169" s="26">
        <v>2</v>
      </c>
      <c r="K169" s="26">
        <v>10</v>
      </c>
      <c r="L169" s="31">
        <f t="shared" si="49"/>
        <v>83.97</v>
      </c>
      <c r="M169" s="31">
        <f t="shared" si="50"/>
        <v>22.03</v>
      </c>
      <c r="N169" s="25">
        <f t="shared" si="47"/>
        <v>154</v>
      </c>
      <c r="O169" s="27"/>
    </row>
    <row r="170" spans="1:15" x14ac:dyDescent="0.25">
      <c r="A170">
        <v>167</v>
      </c>
      <c r="B170" s="2">
        <f t="shared" si="52"/>
        <v>63.41</v>
      </c>
      <c r="C170" s="2">
        <f t="shared" si="44"/>
        <v>84.800000000000011</v>
      </c>
      <c r="D170" s="2">
        <f t="shared" si="53"/>
        <v>22.200000000000003</v>
      </c>
      <c r="E170" s="2">
        <f t="shared" si="45"/>
        <v>23</v>
      </c>
      <c r="F170" s="2">
        <f t="shared" si="46"/>
        <v>5</v>
      </c>
      <c r="G170" s="2">
        <f t="shared" si="46"/>
        <v>20</v>
      </c>
      <c r="H170" s="2">
        <f t="shared" si="51"/>
        <v>167</v>
      </c>
      <c r="I170" s="2">
        <f t="shared" si="48"/>
        <v>0</v>
      </c>
      <c r="J170" s="2">
        <v>2</v>
      </c>
      <c r="K170" s="2">
        <v>10</v>
      </c>
      <c r="L170" s="30">
        <f t="shared" si="49"/>
        <v>84.800000000000011</v>
      </c>
      <c r="M170" s="30">
        <f t="shared" si="50"/>
        <v>22.200000000000003</v>
      </c>
      <c r="N170">
        <f t="shared" si="47"/>
        <v>155</v>
      </c>
    </row>
    <row r="171" spans="1:15" s="25" customFormat="1" x14ac:dyDescent="0.25">
      <c r="A171" s="25">
        <v>168</v>
      </c>
      <c r="B171" s="26">
        <f t="shared" si="52"/>
        <v>63.9</v>
      </c>
      <c r="C171" s="26">
        <f t="shared" si="44"/>
        <v>85.63</v>
      </c>
      <c r="D171" s="26">
        <f t="shared" si="53"/>
        <v>22.37</v>
      </c>
      <c r="E171" s="26">
        <f t="shared" si="45"/>
        <v>23</v>
      </c>
      <c r="F171" s="26">
        <f t="shared" si="46"/>
        <v>5</v>
      </c>
      <c r="G171" s="26">
        <f t="shared" si="46"/>
        <v>20</v>
      </c>
      <c r="H171" s="26">
        <f t="shared" si="51"/>
        <v>168</v>
      </c>
      <c r="I171" s="26">
        <f t="shared" si="48"/>
        <v>0</v>
      </c>
      <c r="J171" s="26">
        <v>2</v>
      </c>
      <c r="K171" s="26">
        <v>10</v>
      </c>
      <c r="L171" s="31">
        <f t="shared" si="49"/>
        <v>85.63</v>
      </c>
      <c r="M171" s="31">
        <f t="shared" si="50"/>
        <v>22.37</v>
      </c>
      <c r="N171" s="25">
        <f t="shared" si="47"/>
        <v>156</v>
      </c>
    </row>
    <row r="172" spans="1:15" ht="12.75" customHeight="1" x14ac:dyDescent="0.25">
      <c r="A172">
        <v>169</v>
      </c>
      <c r="B172" s="2">
        <f t="shared" si="52"/>
        <v>64.39</v>
      </c>
      <c r="C172" s="2">
        <f t="shared" si="44"/>
        <v>86.47</v>
      </c>
      <c r="D172" s="2">
        <f t="shared" si="53"/>
        <v>22.540000000000003</v>
      </c>
      <c r="E172" s="2">
        <f t="shared" si="45"/>
        <v>23</v>
      </c>
      <c r="F172" s="2">
        <f t="shared" si="46"/>
        <v>5</v>
      </c>
      <c r="G172" s="2">
        <f t="shared" si="46"/>
        <v>20</v>
      </c>
      <c r="H172" s="2">
        <f t="shared" si="51"/>
        <v>169.01</v>
      </c>
      <c r="I172" s="2">
        <f t="shared" si="48"/>
        <v>-9.9999999999909051E-3</v>
      </c>
      <c r="J172" s="2">
        <v>2</v>
      </c>
      <c r="K172" s="2">
        <v>10</v>
      </c>
      <c r="L172" s="29">
        <f t="shared" si="49"/>
        <v>86.460000000000008</v>
      </c>
      <c r="M172" s="30">
        <f t="shared" si="50"/>
        <v>22.540000000000003</v>
      </c>
      <c r="N172">
        <f t="shared" si="47"/>
        <v>157</v>
      </c>
    </row>
    <row r="173" spans="1:15" s="25" customFormat="1" ht="12.75" customHeight="1" x14ac:dyDescent="0.25">
      <c r="A173" s="25">
        <v>170</v>
      </c>
      <c r="B173" s="26">
        <f t="shared" si="52"/>
        <v>64.87</v>
      </c>
      <c r="C173" s="26">
        <f t="shared" si="44"/>
        <v>87.28</v>
      </c>
      <c r="D173" s="26">
        <f t="shared" si="53"/>
        <v>22.71</v>
      </c>
      <c r="E173" s="26">
        <f t="shared" si="45"/>
        <v>23</v>
      </c>
      <c r="F173" s="26">
        <f t="shared" si="46"/>
        <v>5</v>
      </c>
      <c r="G173" s="26">
        <f t="shared" si="46"/>
        <v>20</v>
      </c>
      <c r="H173" s="26">
        <f t="shared" si="51"/>
        <v>169.99</v>
      </c>
      <c r="I173" s="26">
        <f t="shared" si="48"/>
        <v>9.9999999999909051E-3</v>
      </c>
      <c r="J173" s="26">
        <v>2</v>
      </c>
      <c r="K173" s="26">
        <v>10</v>
      </c>
      <c r="L173" s="31">
        <f t="shared" si="49"/>
        <v>87.289999999999992</v>
      </c>
      <c r="M173" s="31">
        <f t="shared" si="50"/>
        <v>22.71</v>
      </c>
      <c r="N173" s="25">
        <f t="shared" si="47"/>
        <v>158</v>
      </c>
    </row>
    <row r="174" spans="1:15" ht="12.75" customHeight="1" x14ac:dyDescent="0.25">
      <c r="A174">
        <v>171</v>
      </c>
      <c r="B174" s="2">
        <f t="shared" si="52"/>
        <v>65.36</v>
      </c>
      <c r="C174" s="2">
        <f t="shared" ref="C174:C237" si="54">ROUNDUP(B174*1.7,2)-E174</f>
        <v>88.12</v>
      </c>
      <c r="D174" s="2">
        <f t="shared" si="53"/>
        <v>22.880000000000003</v>
      </c>
      <c r="E174" s="2">
        <f t="shared" ref="E174:E237" si="55">E173</f>
        <v>23</v>
      </c>
      <c r="F174" s="2">
        <f t="shared" ref="F174:F237" si="56">F173</f>
        <v>5</v>
      </c>
      <c r="G174" s="2">
        <f t="shared" ref="G174:G237" si="57">G173</f>
        <v>20</v>
      </c>
      <c r="H174" s="2">
        <f t="shared" si="51"/>
        <v>171</v>
      </c>
      <c r="I174" s="2">
        <f t="shared" si="48"/>
        <v>0</v>
      </c>
      <c r="J174" s="2">
        <v>2</v>
      </c>
      <c r="K174" s="2">
        <v>10</v>
      </c>
      <c r="L174" s="30">
        <f t="shared" si="49"/>
        <v>88.12</v>
      </c>
      <c r="M174" s="30">
        <f t="shared" si="50"/>
        <v>22.880000000000003</v>
      </c>
      <c r="N174">
        <f t="shared" ref="N174:N237" si="58">SUM(E174:G174, L174:M174)</f>
        <v>159</v>
      </c>
    </row>
    <row r="175" spans="1:15" s="25" customFormat="1" ht="12.75" customHeight="1" x14ac:dyDescent="0.25">
      <c r="A175" s="25">
        <v>172</v>
      </c>
      <c r="B175" s="26">
        <f t="shared" si="52"/>
        <v>65.849999999999994</v>
      </c>
      <c r="C175" s="26">
        <f t="shared" si="54"/>
        <v>88.95</v>
      </c>
      <c r="D175" s="26">
        <f t="shared" si="53"/>
        <v>23.05</v>
      </c>
      <c r="E175" s="26">
        <f t="shared" si="55"/>
        <v>23</v>
      </c>
      <c r="F175" s="26">
        <f t="shared" si="56"/>
        <v>5</v>
      </c>
      <c r="G175" s="26">
        <f t="shared" si="57"/>
        <v>20</v>
      </c>
      <c r="H175" s="26">
        <f t="shared" si="51"/>
        <v>172</v>
      </c>
      <c r="I175" s="26">
        <f t="shared" ref="I175:I238" si="59">A175-H175</f>
        <v>0</v>
      </c>
      <c r="J175" s="26">
        <v>2</v>
      </c>
      <c r="K175" s="26">
        <v>10</v>
      </c>
      <c r="L175" s="31">
        <f t="shared" si="49"/>
        <v>88.95</v>
      </c>
      <c r="M175" s="31">
        <f t="shared" si="50"/>
        <v>23.05</v>
      </c>
      <c r="N175" s="25">
        <f t="shared" si="58"/>
        <v>160</v>
      </c>
    </row>
    <row r="176" spans="1:15" ht="12.75" customHeight="1" x14ac:dyDescent="0.25">
      <c r="A176">
        <v>173</v>
      </c>
      <c r="B176" s="2">
        <f t="shared" si="52"/>
        <v>66.34</v>
      </c>
      <c r="C176" s="2">
        <f t="shared" si="54"/>
        <v>89.78</v>
      </c>
      <c r="D176" s="2">
        <f t="shared" si="53"/>
        <v>23.220000000000002</v>
      </c>
      <c r="E176" s="2">
        <f t="shared" si="55"/>
        <v>23</v>
      </c>
      <c r="F176" s="2">
        <f t="shared" si="56"/>
        <v>5</v>
      </c>
      <c r="G176" s="2">
        <f t="shared" si="57"/>
        <v>20</v>
      </c>
      <c r="H176" s="2">
        <f t="shared" si="51"/>
        <v>173</v>
      </c>
      <c r="I176" s="2">
        <f t="shared" si="59"/>
        <v>0</v>
      </c>
      <c r="J176" s="2">
        <v>2</v>
      </c>
      <c r="K176" s="2">
        <v>10</v>
      </c>
      <c r="L176" s="30">
        <f t="shared" si="49"/>
        <v>89.78</v>
      </c>
      <c r="M176" s="30">
        <f t="shared" si="50"/>
        <v>23.220000000000002</v>
      </c>
      <c r="N176">
        <f t="shared" si="58"/>
        <v>161</v>
      </c>
    </row>
    <row r="177" spans="1:15" s="25" customFormat="1" ht="12.75" customHeight="1" x14ac:dyDescent="0.25">
      <c r="A177" s="25">
        <v>174</v>
      </c>
      <c r="B177" s="26">
        <f t="shared" si="52"/>
        <v>66.819999999999993</v>
      </c>
      <c r="C177" s="26">
        <f t="shared" si="54"/>
        <v>90.600000000000009</v>
      </c>
      <c r="D177" s="26">
        <f t="shared" si="53"/>
        <v>23.39</v>
      </c>
      <c r="E177" s="26">
        <f t="shared" si="55"/>
        <v>23</v>
      </c>
      <c r="F177" s="26">
        <f t="shared" si="56"/>
        <v>5</v>
      </c>
      <c r="G177" s="26">
        <f t="shared" si="57"/>
        <v>20</v>
      </c>
      <c r="H177" s="26">
        <f t="shared" si="51"/>
        <v>173.99</v>
      </c>
      <c r="I177" s="26">
        <f t="shared" si="59"/>
        <v>9.9999999999909051E-3</v>
      </c>
      <c r="J177" s="26">
        <v>2</v>
      </c>
      <c r="K177" s="26">
        <v>10</v>
      </c>
      <c r="L177" s="31">
        <f t="shared" ref="L177:L240" si="60">C177+I177</f>
        <v>90.61</v>
      </c>
      <c r="M177" s="31">
        <f t="shared" ref="M177:M240" si="61">D177</f>
        <v>23.39</v>
      </c>
      <c r="N177" s="25">
        <f t="shared" si="58"/>
        <v>162</v>
      </c>
    </row>
    <row r="178" spans="1:15" ht="12.75" customHeight="1" x14ac:dyDescent="0.25">
      <c r="A178">
        <v>175</v>
      </c>
      <c r="B178" s="2">
        <f t="shared" si="52"/>
        <v>67.31</v>
      </c>
      <c r="C178" s="2">
        <f t="shared" si="54"/>
        <v>91.43</v>
      </c>
      <c r="D178" s="2">
        <f t="shared" si="53"/>
        <v>23.560000000000002</v>
      </c>
      <c r="E178" s="2">
        <f t="shared" si="55"/>
        <v>23</v>
      </c>
      <c r="F178" s="2">
        <f t="shared" si="56"/>
        <v>5</v>
      </c>
      <c r="G178" s="2">
        <f t="shared" si="57"/>
        <v>20</v>
      </c>
      <c r="H178" s="2">
        <f t="shared" si="51"/>
        <v>174.99</v>
      </c>
      <c r="I178" s="2">
        <f t="shared" si="59"/>
        <v>9.9999999999909051E-3</v>
      </c>
      <c r="J178" s="2">
        <v>2</v>
      </c>
      <c r="K178" s="2">
        <v>10</v>
      </c>
      <c r="L178" s="30">
        <f t="shared" si="60"/>
        <v>91.44</v>
      </c>
      <c r="M178" s="30">
        <f t="shared" si="61"/>
        <v>23.560000000000002</v>
      </c>
      <c r="N178">
        <f t="shared" si="58"/>
        <v>163</v>
      </c>
    </row>
    <row r="179" spans="1:15" s="25" customFormat="1" ht="12.75" customHeight="1" x14ac:dyDescent="0.25">
      <c r="A179" s="25">
        <v>176</v>
      </c>
      <c r="B179" s="26">
        <f t="shared" si="52"/>
        <v>67.8</v>
      </c>
      <c r="C179" s="26">
        <f t="shared" si="54"/>
        <v>92.26</v>
      </c>
      <c r="D179" s="26">
        <f t="shared" si="53"/>
        <v>23.73</v>
      </c>
      <c r="E179" s="26">
        <f t="shared" si="55"/>
        <v>23</v>
      </c>
      <c r="F179" s="26">
        <f t="shared" si="56"/>
        <v>5</v>
      </c>
      <c r="G179" s="26">
        <f t="shared" si="57"/>
        <v>20</v>
      </c>
      <c r="H179" s="26">
        <f t="shared" si="51"/>
        <v>175.99</v>
      </c>
      <c r="I179" s="26">
        <f t="shared" si="59"/>
        <v>9.9999999999909051E-3</v>
      </c>
      <c r="J179" s="26">
        <v>2</v>
      </c>
      <c r="K179" s="26">
        <v>10</v>
      </c>
      <c r="L179" s="31">
        <f t="shared" si="60"/>
        <v>92.27</v>
      </c>
      <c r="M179" s="31">
        <f t="shared" si="61"/>
        <v>23.73</v>
      </c>
      <c r="N179" s="25">
        <f t="shared" si="58"/>
        <v>163.99999999999997</v>
      </c>
    </row>
    <row r="180" spans="1:15" ht="12.75" customHeight="1" x14ac:dyDescent="0.25">
      <c r="A180">
        <v>177</v>
      </c>
      <c r="B180" s="2">
        <f t="shared" si="52"/>
        <v>68.290000000000006</v>
      </c>
      <c r="C180" s="2">
        <f t="shared" si="54"/>
        <v>93.100000000000009</v>
      </c>
      <c r="D180" s="2">
        <f t="shared" si="53"/>
        <v>23.91</v>
      </c>
      <c r="E180" s="2">
        <f t="shared" si="55"/>
        <v>23</v>
      </c>
      <c r="F180" s="2">
        <f t="shared" si="56"/>
        <v>5</v>
      </c>
      <c r="G180" s="2">
        <f t="shared" si="57"/>
        <v>20</v>
      </c>
      <c r="H180" s="2">
        <f t="shared" si="51"/>
        <v>177.01</v>
      </c>
      <c r="I180" s="2">
        <f t="shared" si="59"/>
        <v>-9.9999999999909051E-3</v>
      </c>
      <c r="J180" s="2">
        <v>2</v>
      </c>
      <c r="K180" s="2">
        <v>10</v>
      </c>
      <c r="L180" s="30">
        <f t="shared" si="60"/>
        <v>93.090000000000018</v>
      </c>
      <c r="M180" s="30">
        <f t="shared" si="61"/>
        <v>23.91</v>
      </c>
      <c r="N180">
        <f t="shared" si="58"/>
        <v>165.00000000000003</v>
      </c>
    </row>
    <row r="181" spans="1:15" s="25" customFormat="1" x14ac:dyDescent="0.25">
      <c r="A181" s="25">
        <v>178</v>
      </c>
      <c r="B181" s="26">
        <f t="shared" si="52"/>
        <v>68.78</v>
      </c>
      <c r="C181" s="26">
        <f t="shared" si="54"/>
        <v>93.93</v>
      </c>
      <c r="D181" s="26">
        <f t="shared" si="53"/>
        <v>24.080000000000002</v>
      </c>
      <c r="E181" s="26">
        <f t="shared" si="55"/>
        <v>23</v>
      </c>
      <c r="F181" s="26">
        <f t="shared" si="56"/>
        <v>5</v>
      </c>
      <c r="G181" s="26">
        <f t="shared" si="57"/>
        <v>20</v>
      </c>
      <c r="H181" s="26">
        <f t="shared" si="51"/>
        <v>178.01</v>
      </c>
      <c r="I181" s="26">
        <f t="shared" si="59"/>
        <v>-9.9999999999909051E-3</v>
      </c>
      <c r="J181" s="26">
        <v>2</v>
      </c>
      <c r="K181" s="26">
        <v>10</v>
      </c>
      <c r="L181" s="31">
        <f t="shared" si="60"/>
        <v>93.920000000000016</v>
      </c>
      <c r="M181" s="31">
        <f t="shared" si="61"/>
        <v>24.080000000000002</v>
      </c>
      <c r="N181" s="25">
        <f t="shared" si="58"/>
        <v>166.00000000000003</v>
      </c>
      <c r="O181" s="27"/>
    </row>
    <row r="182" spans="1:15" x14ac:dyDescent="0.25">
      <c r="A182">
        <v>179</v>
      </c>
      <c r="B182" s="2">
        <f t="shared" si="52"/>
        <v>69.260000000000005</v>
      </c>
      <c r="C182" s="2">
        <f t="shared" si="54"/>
        <v>94.75</v>
      </c>
      <c r="D182" s="2">
        <f t="shared" si="53"/>
        <v>24.25</v>
      </c>
      <c r="E182" s="2">
        <f t="shared" si="55"/>
        <v>23</v>
      </c>
      <c r="F182" s="2">
        <f t="shared" si="56"/>
        <v>5</v>
      </c>
      <c r="G182" s="2">
        <f t="shared" si="57"/>
        <v>20</v>
      </c>
      <c r="H182" s="2">
        <f t="shared" si="51"/>
        <v>179</v>
      </c>
      <c r="I182" s="2">
        <f t="shared" si="59"/>
        <v>0</v>
      </c>
      <c r="J182" s="2">
        <v>2</v>
      </c>
      <c r="K182" s="2">
        <v>10</v>
      </c>
      <c r="L182" s="30">
        <f t="shared" si="60"/>
        <v>94.75</v>
      </c>
      <c r="M182" s="30">
        <f t="shared" si="61"/>
        <v>24.25</v>
      </c>
      <c r="N182">
        <f t="shared" si="58"/>
        <v>167</v>
      </c>
      <c r="O182" s="4"/>
    </row>
    <row r="183" spans="1:15" s="25" customFormat="1" x14ac:dyDescent="0.25">
      <c r="A183" s="25">
        <v>180</v>
      </c>
      <c r="B183" s="26">
        <f t="shared" si="52"/>
        <v>69.75</v>
      </c>
      <c r="C183" s="26">
        <f t="shared" si="54"/>
        <v>95.58</v>
      </c>
      <c r="D183" s="26">
        <f t="shared" si="53"/>
        <v>24.42</v>
      </c>
      <c r="E183" s="26">
        <f t="shared" si="55"/>
        <v>23</v>
      </c>
      <c r="F183" s="26">
        <f t="shared" si="56"/>
        <v>5</v>
      </c>
      <c r="G183" s="26">
        <f t="shared" si="57"/>
        <v>20</v>
      </c>
      <c r="H183" s="26">
        <f t="shared" si="51"/>
        <v>180</v>
      </c>
      <c r="I183" s="26">
        <f t="shared" si="59"/>
        <v>0</v>
      </c>
      <c r="J183" s="26">
        <v>2</v>
      </c>
      <c r="K183" s="26">
        <v>10</v>
      </c>
      <c r="L183" s="31">
        <f t="shared" si="60"/>
        <v>95.58</v>
      </c>
      <c r="M183" s="31">
        <f t="shared" si="61"/>
        <v>24.42</v>
      </c>
      <c r="N183" s="25">
        <f t="shared" si="58"/>
        <v>168</v>
      </c>
      <c r="O183" s="27"/>
    </row>
    <row r="184" spans="1:15" x14ac:dyDescent="0.25">
      <c r="A184">
        <v>181</v>
      </c>
      <c r="B184" s="2">
        <f t="shared" si="52"/>
        <v>70.239999999999995</v>
      </c>
      <c r="C184" s="2">
        <f t="shared" si="54"/>
        <v>96.410000000000011</v>
      </c>
      <c r="D184" s="2">
        <f t="shared" si="53"/>
        <v>24.59</v>
      </c>
      <c r="E184" s="2">
        <f t="shared" si="55"/>
        <v>23</v>
      </c>
      <c r="F184" s="2">
        <f t="shared" si="56"/>
        <v>5</v>
      </c>
      <c r="G184" s="2">
        <f t="shared" si="57"/>
        <v>20</v>
      </c>
      <c r="H184" s="2">
        <f t="shared" si="51"/>
        <v>181</v>
      </c>
      <c r="I184" s="2">
        <f t="shared" si="59"/>
        <v>0</v>
      </c>
      <c r="J184" s="2">
        <v>2</v>
      </c>
      <c r="K184" s="2">
        <v>10</v>
      </c>
      <c r="L184" s="30">
        <f t="shared" si="60"/>
        <v>96.410000000000011</v>
      </c>
      <c r="M184" s="30">
        <f t="shared" si="61"/>
        <v>24.59</v>
      </c>
      <c r="N184">
        <f t="shared" si="58"/>
        <v>169.00000000000003</v>
      </c>
    </row>
    <row r="185" spans="1:15" s="25" customFormat="1" x14ac:dyDescent="0.25">
      <c r="A185" s="25">
        <v>182</v>
      </c>
      <c r="B185" s="26">
        <f t="shared" si="52"/>
        <v>70.73</v>
      </c>
      <c r="C185" s="26">
        <f t="shared" si="54"/>
        <v>97.25</v>
      </c>
      <c r="D185" s="26">
        <f t="shared" si="53"/>
        <v>24.76</v>
      </c>
      <c r="E185" s="26">
        <f t="shared" si="55"/>
        <v>23</v>
      </c>
      <c r="F185" s="26">
        <f t="shared" si="56"/>
        <v>5</v>
      </c>
      <c r="G185" s="26">
        <f t="shared" si="57"/>
        <v>20</v>
      </c>
      <c r="H185" s="26">
        <f t="shared" si="51"/>
        <v>182.01</v>
      </c>
      <c r="I185" s="26">
        <f t="shared" si="59"/>
        <v>-9.9999999999909051E-3</v>
      </c>
      <c r="J185" s="26">
        <v>2</v>
      </c>
      <c r="K185" s="26">
        <v>10</v>
      </c>
      <c r="L185" s="31">
        <f t="shared" si="60"/>
        <v>97.240000000000009</v>
      </c>
      <c r="M185" s="31">
        <f t="shared" si="61"/>
        <v>24.76</v>
      </c>
      <c r="N185" s="25">
        <f t="shared" si="58"/>
        <v>170</v>
      </c>
    </row>
    <row r="186" spans="1:15" ht="12.75" customHeight="1" x14ac:dyDescent="0.25">
      <c r="A186">
        <v>183</v>
      </c>
      <c r="B186" s="2">
        <f t="shared" si="52"/>
        <v>71.209999999999994</v>
      </c>
      <c r="C186" s="2">
        <f t="shared" si="54"/>
        <v>98.06</v>
      </c>
      <c r="D186" s="2">
        <f t="shared" si="53"/>
        <v>24.930000000000003</v>
      </c>
      <c r="E186" s="2">
        <f t="shared" si="55"/>
        <v>23</v>
      </c>
      <c r="F186" s="2">
        <f t="shared" si="56"/>
        <v>5</v>
      </c>
      <c r="G186" s="2">
        <f t="shared" si="57"/>
        <v>20</v>
      </c>
      <c r="H186" s="2">
        <f t="shared" si="51"/>
        <v>182.99</v>
      </c>
      <c r="I186" s="2">
        <f t="shared" si="59"/>
        <v>9.9999999999909051E-3</v>
      </c>
      <c r="J186" s="2">
        <v>2</v>
      </c>
      <c r="K186" s="2">
        <v>10</v>
      </c>
      <c r="L186" s="29">
        <f t="shared" si="60"/>
        <v>98.07</v>
      </c>
      <c r="M186" s="30">
        <f t="shared" si="61"/>
        <v>24.930000000000003</v>
      </c>
      <c r="N186">
        <f t="shared" si="58"/>
        <v>171</v>
      </c>
    </row>
    <row r="187" spans="1:15" s="25" customFormat="1" ht="12.75" customHeight="1" x14ac:dyDescent="0.25">
      <c r="A187" s="25">
        <v>184</v>
      </c>
      <c r="B187" s="26">
        <f t="shared" si="52"/>
        <v>71.7</v>
      </c>
      <c r="C187" s="26">
        <f t="shared" si="54"/>
        <v>98.89</v>
      </c>
      <c r="D187" s="26">
        <f t="shared" si="53"/>
        <v>25.1</v>
      </c>
      <c r="E187" s="26">
        <f t="shared" si="55"/>
        <v>23</v>
      </c>
      <c r="F187" s="26">
        <f t="shared" si="56"/>
        <v>5</v>
      </c>
      <c r="G187" s="26">
        <f t="shared" si="57"/>
        <v>20</v>
      </c>
      <c r="H187" s="26">
        <f t="shared" si="51"/>
        <v>183.99</v>
      </c>
      <c r="I187" s="26">
        <f t="shared" si="59"/>
        <v>9.9999999999909051E-3</v>
      </c>
      <c r="J187" s="26">
        <v>2</v>
      </c>
      <c r="K187" s="26">
        <v>10</v>
      </c>
      <c r="L187" s="31">
        <f t="shared" si="60"/>
        <v>98.899999999999991</v>
      </c>
      <c r="M187" s="31">
        <f t="shared" si="61"/>
        <v>25.1</v>
      </c>
      <c r="N187" s="25">
        <f t="shared" si="58"/>
        <v>171.99999999999997</v>
      </c>
    </row>
    <row r="188" spans="1:15" ht="12.75" customHeight="1" x14ac:dyDescent="0.25">
      <c r="A188">
        <v>185</v>
      </c>
      <c r="B188" s="2">
        <f t="shared" si="52"/>
        <v>72.19</v>
      </c>
      <c r="C188" s="2">
        <f t="shared" si="54"/>
        <v>99.73</v>
      </c>
      <c r="D188" s="2">
        <f t="shared" si="53"/>
        <v>25.270000000000003</v>
      </c>
      <c r="E188" s="2">
        <f t="shared" si="55"/>
        <v>23</v>
      </c>
      <c r="F188" s="2">
        <f t="shared" si="56"/>
        <v>5</v>
      </c>
      <c r="G188" s="2">
        <f t="shared" si="57"/>
        <v>20</v>
      </c>
      <c r="H188" s="2">
        <f t="shared" si="51"/>
        <v>185</v>
      </c>
      <c r="I188" s="2">
        <f t="shared" si="59"/>
        <v>0</v>
      </c>
      <c r="J188" s="2">
        <v>2</v>
      </c>
      <c r="K188" s="2">
        <v>10</v>
      </c>
      <c r="L188" s="30">
        <f t="shared" si="60"/>
        <v>99.73</v>
      </c>
      <c r="M188" s="30">
        <f t="shared" si="61"/>
        <v>25.270000000000003</v>
      </c>
      <c r="N188">
        <f t="shared" si="58"/>
        <v>173.00000000000003</v>
      </c>
    </row>
    <row r="189" spans="1:15" s="25" customFormat="1" ht="12.75" customHeight="1" x14ac:dyDescent="0.25">
      <c r="A189" s="25">
        <v>186</v>
      </c>
      <c r="B189" s="26">
        <f t="shared" si="52"/>
        <v>72.680000000000007</v>
      </c>
      <c r="C189" s="26">
        <f t="shared" si="54"/>
        <v>100.56</v>
      </c>
      <c r="D189" s="26">
        <f t="shared" si="53"/>
        <v>25.44</v>
      </c>
      <c r="E189" s="26">
        <f t="shared" si="55"/>
        <v>23</v>
      </c>
      <c r="F189" s="26">
        <f t="shared" si="56"/>
        <v>5</v>
      </c>
      <c r="G189" s="26">
        <f t="shared" si="57"/>
        <v>20</v>
      </c>
      <c r="H189" s="26">
        <f t="shared" si="51"/>
        <v>186</v>
      </c>
      <c r="I189" s="26">
        <f t="shared" si="59"/>
        <v>0</v>
      </c>
      <c r="J189" s="26">
        <v>2</v>
      </c>
      <c r="K189" s="26">
        <v>10</v>
      </c>
      <c r="L189" s="31">
        <f t="shared" si="60"/>
        <v>100.56</v>
      </c>
      <c r="M189" s="31">
        <f t="shared" si="61"/>
        <v>25.44</v>
      </c>
      <c r="N189" s="25">
        <f t="shared" si="58"/>
        <v>174</v>
      </c>
    </row>
    <row r="190" spans="1:15" ht="12.75" customHeight="1" x14ac:dyDescent="0.25">
      <c r="A190">
        <v>187</v>
      </c>
      <c r="B190" s="2">
        <f t="shared" si="52"/>
        <v>73.17</v>
      </c>
      <c r="C190" s="2">
        <f t="shared" si="54"/>
        <v>101.39</v>
      </c>
      <c r="D190" s="2">
        <f t="shared" si="53"/>
        <v>25.610000000000003</v>
      </c>
      <c r="E190" s="2">
        <f t="shared" si="55"/>
        <v>23</v>
      </c>
      <c r="F190" s="2">
        <f t="shared" si="56"/>
        <v>5</v>
      </c>
      <c r="G190" s="2">
        <f t="shared" si="57"/>
        <v>20</v>
      </c>
      <c r="H190" s="2">
        <f t="shared" si="51"/>
        <v>187</v>
      </c>
      <c r="I190" s="2">
        <f t="shared" si="59"/>
        <v>0</v>
      </c>
      <c r="J190" s="2">
        <v>2</v>
      </c>
      <c r="K190" s="2">
        <v>10</v>
      </c>
      <c r="L190" s="30">
        <f t="shared" si="60"/>
        <v>101.39</v>
      </c>
      <c r="M190" s="30">
        <f t="shared" si="61"/>
        <v>25.610000000000003</v>
      </c>
      <c r="N190">
        <f t="shared" si="58"/>
        <v>175</v>
      </c>
    </row>
    <row r="191" spans="1:15" s="25" customFormat="1" ht="12.75" customHeight="1" x14ac:dyDescent="0.25">
      <c r="A191" s="25">
        <v>188</v>
      </c>
      <c r="B191" s="26">
        <f t="shared" si="52"/>
        <v>73.650000000000006</v>
      </c>
      <c r="C191" s="26">
        <f t="shared" si="54"/>
        <v>102.21000000000001</v>
      </c>
      <c r="D191" s="26">
        <f t="shared" si="53"/>
        <v>25.78</v>
      </c>
      <c r="E191" s="26">
        <f t="shared" si="55"/>
        <v>23</v>
      </c>
      <c r="F191" s="26">
        <f t="shared" si="56"/>
        <v>5</v>
      </c>
      <c r="G191" s="26">
        <f t="shared" si="57"/>
        <v>20</v>
      </c>
      <c r="H191" s="26">
        <f t="shared" si="51"/>
        <v>187.99</v>
      </c>
      <c r="I191" s="26">
        <f t="shared" si="59"/>
        <v>9.9999999999909051E-3</v>
      </c>
      <c r="J191" s="26">
        <v>2</v>
      </c>
      <c r="K191" s="26">
        <v>10</v>
      </c>
      <c r="L191" s="31">
        <f t="shared" si="60"/>
        <v>102.22</v>
      </c>
      <c r="M191" s="31">
        <f t="shared" si="61"/>
        <v>25.78</v>
      </c>
      <c r="N191" s="25">
        <f t="shared" si="58"/>
        <v>176</v>
      </c>
    </row>
    <row r="192" spans="1:15" ht="12.75" customHeight="1" x14ac:dyDescent="0.25">
      <c r="A192">
        <v>189</v>
      </c>
      <c r="B192" s="2">
        <f t="shared" si="52"/>
        <v>74.14</v>
      </c>
      <c r="C192" s="2">
        <f t="shared" si="54"/>
        <v>103.04</v>
      </c>
      <c r="D192" s="2">
        <f t="shared" si="53"/>
        <v>25.950000000000003</v>
      </c>
      <c r="E192" s="2">
        <f t="shared" si="55"/>
        <v>23</v>
      </c>
      <c r="F192" s="2">
        <f t="shared" si="56"/>
        <v>5</v>
      </c>
      <c r="G192" s="2">
        <f t="shared" si="57"/>
        <v>20</v>
      </c>
      <c r="H192" s="2">
        <f t="shared" si="51"/>
        <v>188.99</v>
      </c>
      <c r="I192" s="2">
        <f t="shared" si="59"/>
        <v>9.9999999999909051E-3</v>
      </c>
      <c r="J192" s="2">
        <v>2</v>
      </c>
      <c r="K192" s="2">
        <v>10</v>
      </c>
      <c r="L192" s="30">
        <f t="shared" si="60"/>
        <v>103.05</v>
      </c>
      <c r="M192" s="30">
        <f t="shared" si="61"/>
        <v>25.950000000000003</v>
      </c>
      <c r="N192">
        <f t="shared" si="58"/>
        <v>177</v>
      </c>
    </row>
    <row r="193" spans="1:15" s="25" customFormat="1" ht="12.75" customHeight="1" x14ac:dyDescent="0.25">
      <c r="A193" s="25">
        <v>190</v>
      </c>
      <c r="B193" s="26">
        <f t="shared" si="52"/>
        <v>74.63</v>
      </c>
      <c r="C193" s="26">
        <f t="shared" si="54"/>
        <v>103.88000000000001</v>
      </c>
      <c r="D193" s="26">
        <f t="shared" si="53"/>
        <v>26.130000000000003</v>
      </c>
      <c r="E193" s="26">
        <f t="shared" si="55"/>
        <v>23</v>
      </c>
      <c r="F193" s="26">
        <f t="shared" si="56"/>
        <v>5</v>
      </c>
      <c r="G193" s="26">
        <f t="shared" si="57"/>
        <v>20</v>
      </c>
      <c r="H193" s="26">
        <f t="shared" ref="H193:H256" si="62">SUM(C193:G193)+(J193+K193)</f>
        <v>190.01000000000002</v>
      </c>
      <c r="I193" s="26">
        <f t="shared" si="59"/>
        <v>-1.0000000000019327E-2</v>
      </c>
      <c r="J193" s="26">
        <v>2</v>
      </c>
      <c r="K193" s="26">
        <v>10</v>
      </c>
      <c r="L193" s="31">
        <f t="shared" si="60"/>
        <v>103.86999999999999</v>
      </c>
      <c r="M193" s="31">
        <f t="shared" si="61"/>
        <v>26.130000000000003</v>
      </c>
      <c r="N193" s="25">
        <f t="shared" si="58"/>
        <v>178</v>
      </c>
    </row>
    <row r="194" spans="1:15" ht="12.75" customHeight="1" x14ac:dyDescent="0.25">
      <c r="A194">
        <v>191</v>
      </c>
      <c r="B194" s="2">
        <f t="shared" ref="B194:B257" si="63">ROUNDDOWN((A194-(F194+G194+J194+K194))/2.05,2)</f>
        <v>75.12</v>
      </c>
      <c r="C194" s="2">
        <f t="shared" si="54"/>
        <v>104.71000000000001</v>
      </c>
      <c r="D194" s="2">
        <f t="shared" si="53"/>
        <v>26.3</v>
      </c>
      <c r="E194" s="2">
        <f t="shared" si="55"/>
        <v>23</v>
      </c>
      <c r="F194" s="2">
        <f t="shared" si="56"/>
        <v>5</v>
      </c>
      <c r="G194" s="2">
        <f t="shared" si="57"/>
        <v>20</v>
      </c>
      <c r="H194" s="2">
        <f t="shared" si="62"/>
        <v>191.01000000000002</v>
      </c>
      <c r="I194" s="2">
        <f t="shared" si="59"/>
        <v>-1.0000000000019327E-2</v>
      </c>
      <c r="J194" s="2">
        <v>2</v>
      </c>
      <c r="K194" s="2">
        <v>10</v>
      </c>
      <c r="L194" s="30">
        <f t="shared" si="60"/>
        <v>104.69999999999999</v>
      </c>
      <c r="M194" s="30">
        <f t="shared" si="61"/>
        <v>26.3</v>
      </c>
      <c r="N194">
        <f t="shared" si="58"/>
        <v>179</v>
      </c>
    </row>
    <row r="195" spans="1:15" s="25" customFormat="1" x14ac:dyDescent="0.25">
      <c r="A195" s="25">
        <v>192</v>
      </c>
      <c r="B195" s="26">
        <f t="shared" si="63"/>
        <v>75.599999999999994</v>
      </c>
      <c r="C195" s="26">
        <f t="shared" si="54"/>
        <v>105.52000000000001</v>
      </c>
      <c r="D195" s="26">
        <f t="shared" si="53"/>
        <v>26.46</v>
      </c>
      <c r="E195" s="26">
        <f t="shared" si="55"/>
        <v>23</v>
      </c>
      <c r="F195" s="26">
        <f t="shared" si="56"/>
        <v>5</v>
      </c>
      <c r="G195" s="26">
        <f t="shared" si="57"/>
        <v>20</v>
      </c>
      <c r="H195" s="26">
        <f t="shared" si="62"/>
        <v>191.98000000000002</v>
      </c>
      <c r="I195" s="26">
        <f t="shared" si="59"/>
        <v>1.999999999998181E-2</v>
      </c>
      <c r="J195" s="26">
        <v>2</v>
      </c>
      <c r="K195" s="26">
        <v>10</v>
      </c>
      <c r="L195" s="31">
        <f t="shared" si="60"/>
        <v>105.53999999999999</v>
      </c>
      <c r="M195" s="31">
        <f t="shared" si="61"/>
        <v>26.46</v>
      </c>
      <c r="N195" s="25">
        <f t="shared" si="58"/>
        <v>180</v>
      </c>
      <c r="O195" s="27"/>
    </row>
    <row r="196" spans="1:15" x14ac:dyDescent="0.25">
      <c r="A196">
        <v>193</v>
      </c>
      <c r="B196" s="2">
        <f t="shared" si="63"/>
        <v>76.09</v>
      </c>
      <c r="C196" s="2">
        <f t="shared" si="54"/>
        <v>106.35999999999999</v>
      </c>
      <c r="D196" s="2">
        <f t="shared" si="53"/>
        <v>26.64</v>
      </c>
      <c r="E196" s="2">
        <f t="shared" si="55"/>
        <v>23</v>
      </c>
      <c r="F196" s="2">
        <f t="shared" si="56"/>
        <v>5</v>
      </c>
      <c r="G196" s="2">
        <f t="shared" si="57"/>
        <v>20</v>
      </c>
      <c r="H196" s="2">
        <f t="shared" si="62"/>
        <v>193</v>
      </c>
      <c r="I196" s="2">
        <f t="shared" si="59"/>
        <v>0</v>
      </c>
      <c r="J196" s="2">
        <v>2</v>
      </c>
      <c r="K196" s="2">
        <v>10</v>
      </c>
      <c r="L196" s="30">
        <f t="shared" si="60"/>
        <v>106.35999999999999</v>
      </c>
      <c r="M196" s="30">
        <f t="shared" si="61"/>
        <v>26.64</v>
      </c>
      <c r="N196">
        <f t="shared" si="58"/>
        <v>181</v>
      </c>
      <c r="O196" s="4"/>
    </row>
    <row r="197" spans="1:15" s="25" customFormat="1" x14ac:dyDescent="0.25">
      <c r="A197" s="25">
        <v>194</v>
      </c>
      <c r="B197" s="26">
        <f t="shared" si="63"/>
        <v>76.58</v>
      </c>
      <c r="C197" s="26">
        <f t="shared" si="54"/>
        <v>107.19</v>
      </c>
      <c r="D197" s="26">
        <f t="shared" ref="D197:D260" si="64">ROUNDUP(B197*0.35,2)</f>
        <v>26.810000000000002</v>
      </c>
      <c r="E197" s="26">
        <f t="shared" si="55"/>
        <v>23</v>
      </c>
      <c r="F197" s="26">
        <f t="shared" si="56"/>
        <v>5</v>
      </c>
      <c r="G197" s="26">
        <f t="shared" si="57"/>
        <v>20</v>
      </c>
      <c r="H197" s="26">
        <f t="shared" si="62"/>
        <v>194</v>
      </c>
      <c r="I197" s="26">
        <f t="shared" si="59"/>
        <v>0</v>
      </c>
      <c r="J197" s="26">
        <v>2</v>
      </c>
      <c r="K197" s="26">
        <v>10</v>
      </c>
      <c r="L197" s="31">
        <f t="shared" si="60"/>
        <v>107.19</v>
      </c>
      <c r="M197" s="31">
        <f t="shared" si="61"/>
        <v>26.810000000000002</v>
      </c>
      <c r="N197" s="25">
        <f t="shared" si="58"/>
        <v>182</v>
      </c>
      <c r="O197" s="27"/>
    </row>
    <row r="198" spans="1:15" x14ac:dyDescent="0.25">
      <c r="A198">
        <v>195</v>
      </c>
      <c r="B198" s="2">
        <f t="shared" si="63"/>
        <v>77.069999999999993</v>
      </c>
      <c r="C198" s="2">
        <f t="shared" si="54"/>
        <v>108.01999999999998</v>
      </c>
      <c r="D198" s="2">
        <f t="shared" si="64"/>
        <v>26.98</v>
      </c>
      <c r="E198" s="2">
        <f t="shared" si="55"/>
        <v>23</v>
      </c>
      <c r="F198" s="2">
        <f t="shared" si="56"/>
        <v>5</v>
      </c>
      <c r="G198" s="2">
        <f t="shared" si="57"/>
        <v>20</v>
      </c>
      <c r="H198" s="2">
        <f t="shared" si="62"/>
        <v>194.99999999999997</v>
      </c>
      <c r="I198" s="2">
        <f t="shared" si="59"/>
        <v>0</v>
      </c>
      <c r="J198" s="2">
        <v>2</v>
      </c>
      <c r="K198" s="2">
        <v>10</v>
      </c>
      <c r="L198" s="30">
        <f t="shared" si="60"/>
        <v>108.01999999999998</v>
      </c>
      <c r="M198" s="30">
        <f t="shared" si="61"/>
        <v>26.98</v>
      </c>
      <c r="N198">
        <f t="shared" si="58"/>
        <v>182.99999999999997</v>
      </c>
    </row>
    <row r="199" spans="1:15" s="25" customFormat="1" x14ac:dyDescent="0.25">
      <c r="A199" s="25">
        <v>196</v>
      </c>
      <c r="B199" s="26">
        <f t="shared" si="63"/>
        <v>77.56</v>
      </c>
      <c r="C199" s="26">
        <f t="shared" si="54"/>
        <v>108.85999999999999</v>
      </c>
      <c r="D199" s="26">
        <f t="shared" si="64"/>
        <v>27.150000000000002</v>
      </c>
      <c r="E199" s="26">
        <f t="shared" si="55"/>
        <v>23</v>
      </c>
      <c r="F199" s="26">
        <f t="shared" si="56"/>
        <v>5</v>
      </c>
      <c r="G199" s="26">
        <f t="shared" si="57"/>
        <v>20</v>
      </c>
      <c r="H199" s="26">
        <f t="shared" si="62"/>
        <v>196.01</v>
      </c>
      <c r="I199" s="26">
        <f t="shared" si="59"/>
        <v>-9.9999999999909051E-3</v>
      </c>
      <c r="J199" s="26">
        <v>2</v>
      </c>
      <c r="K199" s="26">
        <v>10</v>
      </c>
      <c r="L199" s="31">
        <f t="shared" si="60"/>
        <v>108.85</v>
      </c>
      <c r="M199" s="31">
        <f t="shared" si="61"/>
        <v>27.150000000000002</v>
      </c>
      <c r="N199" s="25">
        <f t="shared" si="58"/>
        <v>184</v>
      </c>
    </row>
    <row r="200" spans="1:15" ht="12.75" customHeight="1" x14ac:dyDescent="0.25">
      <c r="A200">
        <v>197</v>
      </c>
      <c r="B200" s="2">
        <f t="shared" si="63"/>
        <v>78.040000000000006</v>
      </c>
      <c r="C200" s="2">
        <f t="shared" si="54"/>
        <v>109.66999999999999</v>
      </c>
      <c r="D200" s="2">
        <f t="shared" si="64"/>
        <v>27.32</v>
      </c>
      <c r="E200" s="2">
        <f t="shared" si="55"/>
        <v>23</v>
      </c>
      <c r="F200" s="2">
        <f t="shared" si="56"/>
        <v>5</v>
      </c>
      <c r="G200" s="2">
        <f t="shared" si="57"/>
        <v>20</v>
      </c>
      <c r="H200" s="2">
        <f t="shared" si="62"/>
        <v>196.98999999999998</v>
      </c>
      <c r="I200" s="2">
        <f t="shared" si="59"/>
        <v>1.0000000000019327E-2</v>
      </c>
      <c r="J200" s="2">
        <v>2</v>
      </c>
      <c r="K200" s="2">
        <v>10</v>
      </c>
      <c r="L200" s="29">
        <f t="shared" si="60"/>
        <v>109.68</v>
      </c>
      <c r="M200" s="30">
        <f t="shared" si="61"/>
        <v>27.32</v>
      </c>
      <c r="N200">
        <f t="shared" si="58"/>
        <v>185</v>
      </c>
    </row>
    <row r="201" spans="1:15" s="25" customFormat="1" ht="12.75" customHeight="1" x14ac:dyDescent="0.25">
      <c r="A201" s="25">
        <v>198</v>
      </c>
      <c r="B201" s="26">
        <f t="shared" si="63"/>
        <v>78.53</v>
      </c>
      <c r="C201" s="26">
        <f t="shared" si="54"/>
        <v>110.50999999999999</v>
      </c>
      <c r="D201" s="26">
        <f t="shared" si="64"/>
        <v>27.490000000000002</v>
      </c>
      <c r="E201" s="26">
        <f t="shared" si="55"/>
        <v>23</v>
      </c>
      <c r="F201" s="26">
        <f t="shared" si="56"/>
        <v>5</v>
      </c>
      <c r="G201" s="26">
        <f t="shared" si="57"/>
        <v>20</v>
      </c>
      <c r="H201" s="26">
        <f t="shared" si="62"/>
        <v>198</v>
      </c>
      <c r="I201" s="26">
        <f t="shared" si="59"/>
        <v>0</v>
      </c>
      <c r="J201" s="26">
        <v>2</v>
      </c>
      <c r="K201" s="26">
        <v>10</v>
      </c>
      <c r="L201" s="31">
        <f t="shared" si="60"/>
        <v>110.50999999999999</v>
      </c>
      <c r="M201" s="31">
        <f t="shared" si="61"/>
        <v>27.490000000000002</v>
      </c>
      <c r="N201" s="25">
        <f t="shared" si="58"/>
        <v>186</v>
      </c>
    </row>
    <row r="202" spans="1:15" ht="12.75" customHeight="1" x14ac:dyDescent="0.25">
      <c r="A202">
        <v>199</v>
      </c>
      <c r="B202" s="2">
        <f t="shared" si="63"/>
        <v>79.02</v>
      </c>
      <c r="C202" s="2">
        <f t="shared" si="54"/>
        <v>111.34</v>
      </c>
      <c r="D202" s="2">
        <f t="shared" si="64"/>
        <v>27.66</v>
      </c>
      <c r="E202" s="2">
        <f t="shared" si="55"/>
        <v>23</v>
      </c>
      <c r="F202" s="2">
        <f t="shared" si="56"/>
        <v>5</v>
      </c>
      <c r="G202" s="2">
        <f t="shared" si="57"/>
        <v>20</v>
      </c>
      <c r="H202" s="2">
        <f t="shared" si="62"/>
        <v>199</v>
      </c>
      <c r="I202" s="2">
        <f t="shared" si="59"/>
        <v>0</v>
      </c>
      <c r="J202" s="2">
        <v>2</v>
      </c>
      <c r="K202" s="2">
        <v>10</v>
      </c>
      <c r="L202" s="30">
        <f t="shared" si="60"/>
        <v>111.34</v>
      </c>
      <c r="M202" s="30">
        <f t="shared" si="61"/>
        <v>27.66</v>
      </c>
      <c r="N202">
        <f t="shared" si="58"/>
        <v>187</v>
      </c>
    </row>
    <row r="203" spans="1:15" s="25" customFormat="1" ht="12.75" customHeight="1" x14ac:dyDescent="0.25">
      <c r="A203" s="25">
        <v>200</v>
      </c>
      <c r="B203" s="26">
        <f t="shared" si="63"/>
        <v>79.510000000000005</v>
      </c>
      <c r="C203" s="26">
        <f t="shared" si="54"/>
        <v>112.16999999999999</v>
      </c>
      <c r="D203" s="26">
        <f t="shared" si="64"/>
        <v>27.830000000000002</v>
      </c>
      <c r="E203" s="26">
        <f t="shared" si="55"/>
        <v>23</v>
      </c>
      <c r="F203" s="26">
        <f t="shared" si="56"/>
        <v>5</v>
      </c>
      <c r="G203" s="26">
        <f t="shared" si="57"/>
        <v>20</v>
      </c>
      <c r="H203" s="26">
        <f t="shared" si="62"/>
        <v>200</v>
      </c>
      <c r="I203" s="26">
        <f t="shared" si="59"/>
        <v>0</v>
      </c>
      <c r="J203" s="26">
        <v>2</v>
      </c>
      <c r="K203" s="26">
        <v>10</v>
      </c>
      <c r="L203" s="31">
        <f t="shared" si="60"/>
        <v>112.16999999999999</v>
      </c>
      <c r="M203" s="31">
        <f t="shared" si="61"/>
        <v>27.830000000000002</v>
      </c>
      <c r="N203" s="25">
        <f t="shared" si="58"/>
        <v>188</v>
      </c>
    </row>
    <row r="204" spans="1:15" ht="12.75" customHeight="1" x14ac:dyDescent="0.25">
      <c r="A204">
        <v>201</v>
      </c>
      <c r="B204" s="2">
        <f t="shared" si="63"/>
        <v>80</v>
      </c>
      <c r="C204" s="2">
        <f t="shared" si="54"/>
        <v>113</v>
      </c>
      <c r="D204" s="2">
        <f t="shared" si="64"/>
        <v>28</v>
      </c>
      <c r="E204" s="2">
        <f t="shared" si="55"/>
        <v>23</v>
      </c>
      <c r="F204" s="2">
        <f t="shared" si="56"/>
        <v>5</v>
      </c>
      <c r="G204" s="2">
        <f t="shared" si="57"/>
        <v>20</v>
      </c>
      <c r="H204" s="2">
        <f t="shared" si="62"/>
        <v>201</v>
      </c>
      <c r="I204" s="2">
        <f t="shared" si="59"/>
        <v>0</v>
      </c>
      <c r="J204" s="2">
        <v>2</v>
      </c>
      <c r="K204" s="2">
        <v>10</v>
      </c>
      <c r="L204" s="30">
        <f t="shared" si="60"/>
        <v>113</v>
      </c>
      <c r="M204" s="30">
        <f t="shared" si="61"/>
        <v>28</v>
      </c>
      <c r="N204">
        <f t="shared" si="58"/>
        <v>189</v>
      </c>
    </row>
    <row r="205" spans="1:15" s="25" customFormat="1" ht="12.75" customHeight="1" x14ac:dyDescent="0.25">
      <c r="A205" s="25">
        <v>202</v>
      </c>
      <c r="B205" s="26">
        <f t="shared" si="63"/>
        <v>80.48</v>
      </c>
      <c r="C205" s="26">
        <f t="shared" si="54"/>
        <v>113.82</v>
      </c>
      <c r="D205" s="26">
        <f t="shared" si="64"/>
        <v>28.17</v>
      </c>
      <c r="E205" s="26">
        <f t="shared" si="55"/>
        <v>23</v>
      </c>
      <c r="F205" s="26">
        <f t="shared" si="56"/>
        <v>5</v>
      </c>
      <c r="G205" s="26">
        <f t="shared" si="57"/>
        <v>20</v>
      </c>
      <c r="H205" s="26">
        <f t="shared" si="62"/>
        <v>201.99</v>
      </c>
      <c r="I205" s="26">
        <f t="shared" si="59"/>
        <v>9.9999999999909051E-3</v>
      </c>
      <c r="J205" s="26">
        <v>2</v>
      </c>
      <c r="K205" s="26">
        <v>10</v>
      </c>
      <c r="L205" s="31">
        <f t="shared" si="60"/>
        <v>113.82999999999998</v>
      </c>
      <c r="M205" s="31">
        <f t="shared" si="61"/>
        <v>28.17</v>
      </c>
      <c r="N205" s="25">
        <f t="shared" si="58"/>
        <v>190</v>
      </c>
    </row>
    <row r="206" spans="1:15" ht="12.75" customHeight="1" x14ac:dyDescent="0.25">
      <c r="A206">
        <v>203</v>
      </c>
      <c r="B206" s="2">
        <f t="shared" si="63"/>
        <v>80.97</v>
      </c>
      <c r="C206" s="2">
        <f t="shared" si="54"/>
        <v>114.64999999999998</v>
      </c>
      <c r="D206" s="2">
        <f t="shared" si="64"/>
        <v>28.34</v>
      </c>
      <c r="E206" s="2">
        <f t="shared" si="55"/>
        <v>23</v>
      </c>
      <c r="F206" s="2">
        <f t="shared" si="56"/>
        <v>5</v>
      </c>
      <c r="G206" s="2">
        <f t="shared" si="57"/>
        <v>20</v>
      </c>
      <c r="H206" s="2">
        <f t="shared" si="62"/>
        <v>202.98999999999998</v>
      </c>
      <c r="I206" s="2">
        <f t="shared" si="59"/>
        <v>1.0000000000019327E-2</v>
      </c>
      <c r="J206" s="2">
        <v>2</v>
      </c>
      <c r="K206" s="2">
        <v>10</v>
      </c>
      <c r="L206" s="30">
        <f t="shared" si="60"/>
        <v>114.66</v>
      </c>
      <c r="M206" s="30">
        <f t="shared" si="61"/>
        <v>28.34</v>
      </c>
      <c r="N206">
        <f t="shared" si="58"/>
        <v>191</v>
      </c>
    </row>
    <row r="207" spans="1:15" s="25" customFormat="1" ht="12.75" customHeight="1" x14ac:dyDescent="0.25">
      <c r="A207" s="25">
        <v>204</v>
      </c>
      <c r="B207" s="26">
        <f t="shared" si="63"/>
        <v>81.459999999999994</v>
      </c>
      <c r="C207" s="26">
        <f t="shared" si="54"/>
        <v>115.48999999999998</v>
      </c>
      <c r="D207" s="26">
        <f t="shared" si="64"/>
        <v>28.520000000000003</v>
      </c>
      <c r="E207" s="26">
        <f t="shared" si="55"/>
        <v>23</v>
      </c>
      <c r="F207" s="26">
        <f t="shared" si="56"/>
        <v>5</v>
      </c>
      <c r="G207" s="26">
        <f t="shared" si="57"/>
        <v>20</v>
      </c>
      <c r="H207" s="26">
        <f t="shared" si="62"/>
        <v>204.01</v>
      </c>
      <c r="I207" s="26">
        <f t="shared" si="59"/>
        <v>-9.9999999999909051E-3</v>
      </c>
      <c r="J207" s="26">
        <v>2</v>
      </c>
      <c r="K207" s="26">
        <v>10</v>
      </c>
      <c r="L207" s="31">
        <f t="shared" si="60"/>
        <v>115.47999999999999</v>
      </c>
      <c r="M207" s="31">
        <f t="shared" si="61"/>
        <v>28.520000000000003</v>
      </c>
      <c r="N207" s="25">
        <f t="shared" si="58"/>
        <v>192</v>
      </c>
    </row>
    <row r="208" spans="1:15" ht="12.75" customHeight="1" x14ac:dyDescent="0.25">
      <c r="A208">
        <v>205</v>
      </c>
      <c r="B208" s="2">
        <f t="shared" si="63"/>
        <v>81.95</v>
      </c>
      <c r="C208" s="2">
        <f t="shared" si="54"/>
        <v>116.32</v>
      </c>
      <c r="D208" s="2">
        <f t="shared" si="64"/>
        <v>28.69</v>
      </c>
      <c r="E208" s="2">
        <f t="shared" si="55"/>
        <v>23</v>
      </c>
      <c r="F208" s="2">
        <f t="shared" si="56"/>
        <v>5</v>
      </c>
      <c r="G208" s="2">
        <f t="shared" si="57"/>
        <v>20</v>
      </c>
      <c r="H208" s="2">
        <f t="shared" si="62"/>
        <v>205.01</v>
      </c>
      <c r="I208" s="2">
        <f t="shared" si="59"/>
        <v>-9.9999999999909051E-3</v>
      </c>
      <c r="J208" s="2">
        <v>2</v>
      </c>
      <c r="K208" s="2">
        <v>10</v>
      </c>
      <c r="L208" s="30">
        <f t="shared" si="60"/>
        <v>116.31</v>
      </c>
      <c r="M208" s="30">
        <f t="shared" si="61"/>
        <v>28.69</v>
      </c>
      <c r="N208">
        <f t="shared" si="58"/>
        <v>193</v>
      </c>
    </row>
    <row r="209" spans="1:15" s="25" customFormat="1" x14ac:dyDescent="0.25">
      <c r="A209" s="25">
        <v>206</v>
      </c>
      <c r="B209" s="26">
        <f t="shared" si="63"/>
        <v>82.43</v>
      </c>
      <c r="C209" s="26">
        <f t="shared" si="54"/>
        <v>117.13999999999999</v>
      </c>
      <c r="D209" s="26">
        <f t="shared" si="64"/>
        <v>28.860000000000003</v>
      </c>
      <c r="E209" s="26">
        <f t="shared" si="55"/>
        <v>23</v>
      </c>
      <c r="F209" s="26">
        <f t="shared" si="56"/>
        <v>5</v>
      </c>
      <c r="G209" s="26">
        <f t="shared" si="57"/>
        <v>20</v>
      </c>
      <c r="H209" s="26">
        <f t="shared" si="62"/>
        <v>206</v>
      </c>
      <c r="I209" s="26">
        <f t="shared" si="59"/>
        <v>0</v>
      </c>
      <c r="J209" s="26">
        <v>2</v>
      </c>
      <c r="K209" s="26">
        <v>10</v>
      </c>
      <c r="L209" s="31">
        <f t="shared" si="60"/>
        <v>117.13999999999999</v>
      </c>
      <c r="M209" s="31">
        <f t="shared" si="61"/>
        <v>28.860000000000003</v>
      </c>
      <c r="N209" s="25">
        <f t="shared" si="58"/>
        <v>194</v>
      </c>
      <c r="O209" s="27"/>
    </row>
    <row r="210" spans="1:15" x14ac:dyDescent="0.25">
      <c r="A210">
        <v>207</v>
      </c>
      <c r="B210" s="2">
        <f t="shared" si="63"/>
        <v>82.92</v>
      </c>
      <c r="C210" s="2">
        <f t="shared" si="54"/>
        <v>117.97</v>
      </c>
      <c r="D210" s="2">
        <f t="shared" si="64"/>
        <v>29.03</v>
      </c>
      <c r="E210" s="2">
        <f t="shared" si="55"/>
        <v>23</v>
      </c>
      <c r="F210" s="2">
        <f t="shared" si="56"/>
        <v>5</v>
      </c>
      <c r="G210" s="2">
        <f t="shared" si="57"/>
        <v>20</v>
      </c>
      <c r="H210" s="2">
        <f t="shared" si="62"/>
        <v>207</v>
      </c>
      <c r="I210" s="2">
        <f t="shared" si="59"/>
        <v>0</v>
      </c>
      <c r="J210" s="2">
        <v>2</v>
      </c>
      <c r="K210" s="2">
        <v>10</v>
      </c>
      <c r="L210" s="30">
        <f t="shared" si="60"/>
        <v>117.97</v>
      </c>
      <c r="M210" s="30">
        <f t="shared" si="61"/>
        <v>29.03</v>
      </c>
      <c r="N210">
        <f t="shared" si="58"/>
        <v>195</v>
      </c>
      <c r="O210" s="4"/>
    </row>
    <row r="211" spans="1:15" s="25" customFormat="1" x14ac:dyDescent="0.25">
      <c r="A211" s="25">
        <v>208</v>
      </c>
      <c r="B211" s="26">
        <f t="shared" si="63"/>
        <v>83.41</v>
      </c>
      <c r="C211" s="26">
        <f t="shared" si="54"/>
        <v>118.79999999999998</v>
      </c>
      <c r="D211" s="26">
        <f t="shared" si="64"/>
        <v>29.200000000000003</v>
      </c>
      <c r="E211" s="26">
        <f t="shared" si="55"/>
        <v>23</v>
      </c>
      <c r="F211" s="26">
        <f t="shared" si="56"/>
        <v>5</v>
      </c>
      <c r="G211" s="26">
        <f t="shared" si="57"/>
        <v>20</v>
      </c>
      <c r="H211" s="26">
        <f t="shared" si="62"/>
        <v>208</v>
      </c>
      <c r="I211" s="26">
        <f t="shared" si="59"/>
        <v>0</v>
      </c>
      <c r="J211" s="26">
        <v>2</v>
      </c>
      <c r="K211" s="26">
        <v>10</v>
      </c>
      <c r="L211" s="31">
        <f t="shared" si="60"/>
        <v>118.79999999999998</v>
      </c>
      <c r="M211" s="31">
        <f t="shared" si="61"/>
        <v>29.200000000000003</v>
      </c>
      <c r="N211" s="25">
        <f t="shared" si="58"/>
        <v>196</v>
      </c>
      <c r="O211" s="27"/>
    </row>
    <row r="212" spans="1:15" x14ac:dyDescent="0.25">
      <c r="A212">
        <v>209</v>
      </c>
      <c r="B212" s="2">
        <f t="shared" si="63"/>
        <v>83.9</v>
      </c>
      <c r="C212" s="2">
        <f t="shared" si="54"/>
        <v>119.63</v>
      </c>
      <c r="D212" s="2">
        <f t="shared" si="64"/>
        <v>29.37</v>
      </c>
      <c r="E212" s="2">
        <f t="shared" si="55"/>
        <v>23</v>
      </c>
      <c r="F212" s="2">
        <f t="shared" si="56"/>
        <v>5</v>
      </c>
      <c r="G212" s="2">
        <f t="shared" si="57"/>
        <v>20</v>
      </c>
      <c r="H212" s="2">
        <f t="shared" si="62"/>
        <v>209</v>
      </c>
      <c r="I212" s="2">
        <f t="shared" si="59"/>
        <v>0</v>
      </c>
      <c r="J212" s="2">
        <v>2</v>
      </c>
      <c r="K212" s="2">
        <v>10</v>
      </c>
      <c r="L212" s="30">
        <f t="shared" si="60"/>
        <v>119.63</v>
      </c>
      <c r="M212" s="30">
        <f t="shared" si="61"/>
        <v>29.37</v>
      </c>
      <c r="N212">
        <f t="shared" si="58"/>
        <v>197</v>
      </c>
    </row>
    <row r="213" spans="1:15" s="25" customFormat="1" x14ac:dyDescent="0.25">
      <c r="A213" s="25">
        <v>210</v>
      </c>
      <c r="B213" s="26">
        <f t="shared" si="63"/>
        <v>84.39</v>
      </c>
      <c r="C213" s="26">
        <f t="shared" si="54"/>
        <v>120.47</v>
      </c>
      <c r="D213" s="26">
        <f t="shared" si="64"/>
        <v>29.540000000000003</v>
      </c>
      <c r="E213" s="26">
        <f t="shared" si="55"/>
        <v>23</v>
      </c>
      <c r="F213" s="26">
        <f t="shared" si="56"/>
        <v>5</v>
      </c>
      <c r="G213" s="26">
        <f t="shared" si="57"/>
        <v>20</v>
      </c>
      <c r="H213" s="26">
        <f t="shared" si="62"/>
        <v>210.01</v>
      </c>
      <c r="I213" s="26">
        <f t="shared" si="59"/>
        <v>-9.9999999999909051E-3</v>
      </c>
      <c r="J213" s="26">
        <v>2</v>
      </c>
      <c r="K213" s="26">
        <v>10</v>
      </c>
      <c r="L213" s="31">
        <f t="shared" si="60"/>
        <v>120.46000000000001</v>
      </c>
      <c r="M213" s="31">
        <f t="shared" si="61"/>
        <v>29.540000000000003</v>
      </c>
      <c r="N213" s="25">
        <f t="shared" si="58"/>
        <v>198</v>
      </c>
    </row>
    <row r="214" spans="1:15" ht="12.75" customHeight="1" x14ac:dyDescent="0.25">
      <c r="A214">
        <v>211</v>
      </c>
      <c r="B214" s="2">
        <f t="shared" si="63"/>
        <v>84.87</v>
      </c>
      <c r="C214" s="2">
        <f t="shared" si="54"/>
        <v>121.28</v>
      </c>
      <c r="D214" s="2">
        <f t="shared" si="64"/>
        <v>29.71</v>
      </c>
      <c r="E214" s="2">
        <f t="shared" si="55"/>
        <v>23</v>
      </c>
      <c r="F214" s="2">
        <f t="shared" si="56"/>
        <v>5</v>
      </c>
      <c r="G214" s="2">
        <f t="shared" si="57"/>
        <v>20</v>
      </c>
      <c r="H214" s="2">
        <f t="shared" si="62"/>
        <v>210.99</v>
      </c>
      <c r="I214" s="2">
        <f t="shared" si="59"/>
        <v>9.9999999999909051E-3</v>
      </c>
      <c r="J214" s="2">
        <v>2</v>
      </c>
      <c r="K214" s="2">
        <v>10</v>
      </c>
      <c r="L214" s="29">
        <f t="shared" si="60"/>
        <v>121.28999999999999</v>
      </c>
      <c r="M214" s="30">
        <f t="shared" si="61"/>
        <v>29.71</v>
      </c>
      <c r="N214">
        <f t="shared" si="58"/>
        <v>199</v>
      </c>
    </row>
    <row r="215" spans="1:15" s="25" customFormat="1" ht="12.75" customHeight="1" x14ac:dyDescent="0.25">
      <c r="A215" s="25">
        <v>212</v>
      </c>
      <c r="B215" s="26">
        <f t="shared" si="63"/>
        <v>85.36</v>
      </c>
      <c r="C215" s="26">
        <f t="shared" si="54"/>
        <v>122.12</v>
      </c>
      <c r="D215" s="26">
        <f t="shared" si="64"/>
        <v>29.880000000000003</v>
      </c>
      <c r="E215" s="26">
        <f t="shared" si="55"/>
        <v>23</v>
      </c>
      <c r="F215" s="26">
        <f t="shared" si="56"/>
        <v>5</v>
      </c>
      <c r="G215" s="26">
        <f t="shared" si="57"/>
        <v>20</v>
      </c>
      <c r="H215" s="26">
        <f t="shared" si="62"/>
        <v>212</v>
      </c>
      <c r="I215" s="26">
        <f t="shared" si="59"/>
        <v>0</v>
      </c>
      <c r="J215" s="26">
        <v>2</v>
      </c>
      <c r="K215" s="26">
        <v>10</v>
      </c>
      <c r="L215" s="31">
        <f t="shared" si="60"/>
        <v>122.12</v>
      </c>
      <c r="M215" s="31">
        <f t="shared" si="61"/>
        <v>29.880000000000003</v>
      </c>
      <c r="N215" s="25">
        <f t="shared" si="58"/>
        <v>200</v>
      </c>
    </row>
    <row r="216" spans="1:15" ht="12.75" customHeight="1" x14ac:dyDescent="0.25">
      <c r="A216">
        <v>213</v>
      </c>
      <c r="B216" s="2">
        <f t="shared" si="63"/>
        <v>85.85</v>
      </c>
      <c r="C216" s="2">
        <f t="shared" si="54"/>
        <v>122.94999999999999</v>
      </c>
      <c r="D216" s="2">
        <f t="shared" si="64"/>
        <v>30.05</v>
      </c>
      <c r="E216" s="2">
        <f t="shared" si="55"/>
        <v>23</v>
      </c>
      <c r="F216" s="2">
        <f t="shared" si="56"/>
        <v>5</v>
      </c>
      <c r="G216" s="2">
        <f t="shared" si="57"/>
        <v>20</v>
      </c>
      <c r="H216" s="2">
        <f t="shared" si="62"/>
        <v>213</v>
      </c>
      <c r="I216" s="2">
        <f t="shared" si="59"/>
        <v>0</v>
      </c>
      <c r="J216" s="2">
        <v>2</v>
      </c>
      <c r="K216" s="2">
        <v>10</v>
      </c>
      <c r="L216" s="30">
        <f t="shared" si="60"/>
        <v>122.94999999999999</v>
      </c>
      <c r="M216" s="30">
        <f t="shared" si="61"/>
        <v>30.05</v>
      </c>
      <c r="N216">
        <f t="shared" si="58"/>
        <v>201</v>
      </c>
    </row>
    <row r="217" spans="1:15" s="25" customFormat="1" ht="12.75" customHeight="1" x14ac:dyDescent="0.25">
      <c r="A217" s="25">
        <v>214</v>
      </c>
      <c r="B217" s="26">
        <f t="shared" si="63"/>
        <v>86.34</v>
      </c>
      <c r="C217" s="26">
        <f t="shared" si="54"/>
        <v>123.78</v>
      </c>
      <c r="D217" s="26">
        <f t="shared" si="64"/>
        <v>30.220000000000002</v>
      </c>
      <c r="E217" s="26">
        <f t="shared" si="55"/>
        <v>23</v>
      </c>
      <c r="F217" s="26">
        <f t="shared" si="56"/>
        <v>5</v>
      </c>
      <c r="G217" s="26">
        <f t="shared" si="57"/>
        <v>20</v>
      </c>
      <c r="H217" s="26">
        <f t="shared" si="62"/>
        <v>214</v>
      </c>
      <c r="I217" s="26">
        <f t="shared" si="59"/>
        <v>0</v>
      </c>
      <c r="J217" s="26">
        <v>2</v>
      </c>
      <c r="K217" s="26">
        <v>10</v>
      </c>
      <c r="L217" s="31">
        <f t="shared" si="60"/>
        <v>123.78</v>
      </c>
      <c r="M217" s="31">
        <f t="shared" si="61"/>
        <v>30.220000000000002</v>
      </c>
      <c r="N217" s="25">
        <f t="shared" si="58"/>
        <v>202</v>
      </c>
    </row>
    <row r="218" spans="1:15" ht="12.75" customHeight="1" x14ac:dyDescent="0.25">
      <c r="A218">
        <v>215</v>
      </c>
      <c r="B218" s="2">
        <f t="shared" si="63"/>
        <v>86.82</v>
      </c>
      <c r="C218" s="2">
        <f t="shared" si="54"/>
        <v>124.6</v>
      </c>
      <c r="D218" s="2">
        <f t="shared" si="64"/>
        <v>30.39</v>
      </c>
      <c r="E218" s="2">
        <f t="shared" si="55"/>
        <v>23</v>
      </c>
      <c r="F218" s="2">
        <f t="shared" si="56"/>
        <v>5</v>
      </c>
      <c r="G218" s="2">
        <f t="shared" si="57"/>
        <v>20</v>
      </c>
      <c r="H218" s="2">
        <f t="shared" si="62"/>
        <v>214.99</v>
      </c>
      <c r="I218" s="2">
        <f t="shared" si="59"/>
        <v>9.9999999999909051E-3</v>
      </c>
      <c r="J218" s="2">
        <v>2</v>
      </c>
      <c r="K218" s="2">
        <v>10</v>
      </c>
      <c r="L218" s="30">
        <f t="shared" si="60"/>
        <v>124.60999999999999</v>
      </c>
      <c r="M218" s="30">
        <f t="shared" si="61"/>
        <v>30.39</v>
      </c>
      <c r="N218">
        <f t="shared" si="58"/>
        <v>203</v>
      </c>
    </row>
    <row r="219" spans="1:15" s="25" customFormat="1" ht="12.75" customHeight="1" x14ac:dyDescent="0.25">
      <c r="A219" s="25">
        <v>216</v>
      </c>
      <c r="B219" s="26">
        <f t="shared" si="63"/>
        <v>87.31</v>
      </c>
      <c r="C219" s="26">
        <f t="shared" si="54"/>
        <v>125.42999999999998</v>
      </c>
      <c r="D219" s="26">
        <f t="shared" si="64"/>
        <v>30.560000000000002</v>
      </c>
      <c r="E219" s="26">
        <f t="shared" si="55"/>
        <v>23</v>
      </c>
      <c r="F219" s="26">
        <f t="shared" si="56"/>
        <v>5</v>
      </c>
      <c r="G219" s="26">
        <f t="shared" si="57"/>
        <v>20</v>
      </c>
      <c r="H219" s="26">
        <f t="shared" si="62"/>
        <v>215.98999999999998</v>
      </c>
      <c r="I219" s="26">
        <f t="shared" si="59"/>
        <v>1.0000000000019327E-2</v>
      </c>
      <c r="J219" s="26">
        <v>2</v>
      </c>
      <c r="K219" s="26">
        <v>10</v>
      </c>
      <c r="L219" s="31">
        <f t="shared" si="60"/>
        <v>125.44</v>
      </c>
      <c r="M219" s="31">
        <f t="shared" si="61"/>
        <v>30.560000000000002</v>
      </c>
      <c r="N219" s="25">
        <f t="shared" si="58"/>
        <v>204</v>
      </c>
    </row>
    <row r="220" spans="1:15" ht="12.75" customHeight="1" x14ac:dyDescent="0.25">
      <c r="A220">
        <v>217</v>
      </c>
      <c r="B220" s="2">
        <f t="shared" si="63"/>
        <v>87.8</v>
      </c>
      <c r="C220" s="2">
        <f t="shared" si="54"/>
        <v>126.25999999999999</v>
      </c>
      <c r="D220" s="2">
        <f t="shared" si="64"/>
        <v>30.73</v>
      </c>
      <c r="E220" s="2">
        <f t="shared" si="55"/>
        <v>23</v>
      </c>
      <c r="F220" s="2">
        <f t="shared" si="56"/>
        <v>5</v>
      </c>
      <c r="G220" s="2">
        <f t="shared" si="57"/>
        <v>20</v>
      </c>
      <c r="H220" s="2">
        <f t="shared" si="62"/>
        <v>216.98999999999998</v>
      </c>
      <c r="I220" s="2">
        <f t="shared" si="59"/>
        <v>1.0000000000019327E-2</v>
      </c>
      <c r="J220" s="2">
        <v>2</v>
      </c>
      <c r="K220" s="2">
        <v>10</v>
      </c>
      <c r="L220" s="30">
        <f t="shared" si="60"/>
        <v>126.27000000000001</v>
      </c>
      <c r="M220" s="30">
        <f t="shared" si="61"/>
        <v>30.73</v>
      </c>
      <c r="N220">
        <f t="shared" si="58"/>
        <v>205</v>
      </c>
    </row>
    <row r="221" spans="1:15" s="25" customFormat="1" ht="12.75" customHeight="1" x14ac:dyDescent="0.25">
      <c r="A221" s="25">
        <v>218</v>
      </c>
      <c r="B221" s="26">
        <f t="shared" si="63"/>
        <v>88.29</v>
      </c>
      <c r="C221" s="26">
        <f t="shared" si="54"/>
        <v>127.1</v>
      </c>
      <c r="D221" s="26">
        <f t="shared" si="64"/>
        <v>30.91</v>
      </c>
      <c r="E221" s="26">
        <f t="shared" si="55"/>
        <v>23</v>
      </c>
      <c r="F221" s="26">
        <f t="shared" si="56"/>
        <v>5</v>
      </c>
      <c r="G221" s="26">
        <f t="shared" si="57"/>
        <v>20</v>
      </c>
      <c r="H221" s="26">
        <f t="shared" si="62"/>
        <v>218.01</v>
      </c>
      <c r="I221" s="26">
        <f t="shared" si="59"/>
        <v>-9.9999999999909051E-3</v>
      </c>
      <c r="J221" s="26">
        <v>2</v>
      </c>
      <c r="K221" s="26">
        <v>10</v>
      </c>
      <c r="L221" s="31">
        <f t="shared" si="60"/>
        <v>127.09</v>
      </c>
      <c r="M221" s="31">
        <f t="shared" si="61"/>
        <v>30.91</v>
      </c>
      <c r="N221" s="25">
        <f t="shared" si="58"/>
        <v>206</v>
      </c>
    </row>
    <row r="222" spans="1:15" ht="12.75" customHeight="1" x14ac:dyDescent="0.25">
      <c r="A222">
        <v>219</v>
      </c>
      <c r="B222" s="2">
        <f t="shared" si="63"/>
        <v>88.78</v>
      </c>
      <c r="C222" s="2">
        <f t="shared" si="54"/>
        <v>127.92999999999998</v>
      </c>
      <c r="D222" s="2">
        <f t="shared" si="64"/>
        <v>31.080000000000002</v>
      </c>
      <c r="E222" s="2">
        <f t="shared" si="55"/>
        <v>23</v>
      </c>
      <c r="F222" s="2">
        <f t="shared" si="56"/>
        <v>5</v>
      </c>
      <c r="G222" s="2">
        <f t="shared" si="57"/>
        <v>20</v>
      </c>
      <c r="H222" s="2">
        <f t="shared" si="62"/>
        <v>219.01</v>
      </c>
      <c r="I222" s="2">
        <f t="shared" si="59"/>
        <v>-9.9999999999909051E-3</v>
      </c>
      <c r="J222" s="2">
        <v>2</v>
      </c>
      <c r="K222" s="2">
        <v>10</v>
      </c>
      <c r="L222" s="30">
        <f t="shared" si="60"/>
        <v>127.91999999999999</v>
      </c>
      <c r="M222" s="30">
        <f t="shared" si="61"/>
        <v>31.080000000000002</v>
      </c>
      <c r="N222">
        <f t="shared" si="58"/>
        <v>207</v>
      </c>
    </row>
    <row r="223" spans="1:15" s="25" customFormat="1" x14ac:dyDescent="0.25">
      <c r="A223" s="25">
        <v>220</v>
      </c>
      <c r="B223" s="26">
        <f t="shared" si="63"/>
        <v>89.26</v>
      </c>
      <c r="C223" s="26">
        <f t="shared" si="54"/>
        <v>128.75</v>
      </c>
      <c r="D223" s="26">
        <f t="shared" si="64"/>
        <v>31.25</v>
      </c>
      <c r="E223" s="26">
        <f t="shared" si="55"/>
        <v>23</v>
      </c>
      <c r="F223" s="26">
        <f t="shared" si="56"/>
        <v>5</v>
      </c>
      <c r="G223" s="26">
        <f t="shared" si="57"/>
        <v>20</v>
      </c>
      <c r="H223" s="26">
        <f t="shared" si="62"/>
        <v>220</v>
      </c>
      <c r="I223" s="26">
        <f t="shared" si="59"/>
        <v>0</v>
      </c>
      <c r="J223" s="26">
        <v>2</v>
      </c>
      <c r="K223" s="26">
        <v>10</v>
      </c>
      <c r="L223" s="31">
        <f t="shared" si="60"/>
        <v>128.75</v>
      </c>
      <c r="M223" s="31">
        <f t="shared" si="61"/>
        <v>31.25</v>
      </c>
      <c r="N223" s="25">
        <f t="shared" si="58"/>
        <v>208</v>
      </c>
      <c r="O223" s="27"/>
    </row>
    <row r="224" spans="1:15" x14ac:dyDescent="0.25">
      <c r="A224">
        <v>221</v>
      </c>
      <c r="B224" s="2">
        <f t="shared" si="63"/>
        <v>89.75</v>
      </c>
      <c r="C224" s="2">
        <f t="shared" si="54"/>
        <v>129.57999999999998</v>
      </c>
      <c r="D224" s="2">
        <f t="shared" si="64"/>
        <v>31.42</v>
      </c>
      <c r="E224" s="2">
        <f t="shared" si="55"/>
        <v>23</v>
      </c>
      <c r="F224" s="2">
        <f t="shared" si="56"/>
        <v>5</v>
      </c>
      <c r="G224" s="2">
        <f t="shared" si="57"/>
        <v>20</v>
      </c>
      <c r="H224" s="2">
        <f t="shared" si="62"/>
        <v>221</v>
      </c>
      <c r="I224" s="2">
        <f t="shared" si="59"/>
        <v>0</v>
      </c>
      <c r="J224" s="2">
        <v>2</v>
      </c>
      <c r="K224" s="2">
        <v>10</v>
      </c>
      <c r="L224" s="30">
        <f t="shared" si="60"/>
        <v>129.57999999999998</v>
      </c>
      <c r="M224" s="30">
        <f t="shared" si="61"/>
        <v>31.42</v>
      </c>
      <c r="N224">
        <f t="shared" si="58"/>
        <v>209</v>
      </c>
      <c r="O224" s="4"/>
    </row>
    <row r="225" spans="1:15" s="25" customFormat="1" x14ac:dyDescent="0.25">
      <c r="A225" s="25">
        <v>222</v>
      </c>
      <c r="B225" s="26">
        <f t="shared" si="63"/>
        <v>90.24</v>
      </c>
      <c r="C225" s="26">
        <f t="shared" si="54"/>
        <v>130.41</v>
      </c>
      <c r="D225" s="26">
        <f t="shared" si="64"/>
        <v>31.59</v>
      </c>
      <c r="E225" s="26">
        <f t="shared" si="55"/>
        <v>23</v>
      </c>
      <c r="F225" s="26">
        <f t="shared" si="56"/>
        <v>5</v>
      </c>
      <c r="G225" s="26">
        <f t="shared" si="57"/>
        <v>20</v>
      </c>
      <c r="H225" s="26">
        <f t="shared" si="62"/>
        <v>222</v>
      </c>
      <c r="I225" s="26">
        <f t="shared" si="59"/>
        <v>0</v>
      </c>
      <c r="J225" s="26">
        <v>2</v>
      </c>
      <c r="K225" s="26">
        <v>10</v>
      </c>
      <c r="L225" s="31">
        <f t="shared" si="60"/>
        <v>130.41</v>
      </c>
      <c r="M225" s="31">
        <f t="shared" si="61"/>
        <v>31.59</v>
      </c>
      <c r="N225" s="25">
        <f t="shared" si="58"/>
        <v>210</v>
      </c>
      <c r="O225" s="27"/>
    </row>
    <row r="226" spans="1:15" x14ac:dyDescent="0.25">
      <c r="A226">
        <v>223</v>
      </c>
      <c r="B226" s="2">
        <f t="shared" si="63"/>
        <v>90.73</v>
      </c>
      <c r="C226" s="2">
        <f t="shared" si="54"/>
        <v>131.25</v>
      </c>
      <c r="D226" s="2">
        <f t="shared" si="64"/>
        <v>31.76</v>
      </c>
      <c r="E226" s="2">
        <f t="shared" si="55"/>
        <v>23</v>
      </c>
      <c r="F226" s="2">
        <f t="shared" si="56"/>
        <v>5</v>
      </c>
      <c r="G226" s="2">
        <f t="shared" si="57"/>
        <v>20</v>
      </c>
      <c r="H226" s="2">
        <f t="shared" si="62"/>
        <v>223.01</v>
      </c>
      <c r="I226" s="2">
        <f t="shared" si="59"/>
        <v>-9.9999999999909051E-3</v>
      </c>
      <c r="J226" s="2">
        <v>2</v>
      </c>
      <c r="K226" s="2">
        <v>10</v>
      </c>
      <c r="L226" s="30">
        <f t="shared" si="60"/>
        <v>131.24</v>
      </c>
      <c r="M226" s="30">
        <f t="shared" si="61"/>
        <v>31.76</v>
      </c>
      <c r="N226">
        <f t="shared" si="58"/>
        <v>211</v>
      </c>
    </row>
    <row r="227" spans="1:15" s="25" customFormat="1" x14ac:dyDescent="0.25">
      <c r="A227" s="25">
        <v>224</v>
      </c>
      <c r="B227" s="26">
        <f t="shared" si="63"/>
        <v>91.21</v>
      </c>
      <c r="C227" s="26">
        <f t="shared" si="54"/>
        <v>132.06</v>
      </c>
      <c r="D227" s="26">
        <f t="shared" si="64"/>
        <v>31.930000000000003</v>
      </c>
      <c r="E227" s="26">
        <f t="shared" si="55"/>
        <v>23</v>
      </c>
      <c r="F227" s="26">
        <f t="shared" si="56"/>
        <v>5</v>
      </c>
      <c r="G227" s="26">
        <f t="shared" si="57"/>
        <v>20</v>
      </c>
      <c r="H227" s="26">
        <f t="shared" si="62"/>
        <v>223.99</v>
      </c>
      <c r="I227" s="26">
        <f t="shared" si="59"/>
        <v>9.9999999999909051E-3</v>
      </c>
      <c r="J227" s="26">
        <v>2</v>
      </c>
      <c r="K227" s="26">
        <v>10</v>
      </c>
      <c r="L227" s="31">
        <f t="shared" si="60"/>
        <v>132.07</v>
      </c>
      <c r="M227" s="31">
        <f t="shared" si="61"/>
        <v>31.930000000000003</v>
      </c>
      <c r="N227" s="25">
        <f t="shared" si="58"/>
        <v>212</v>
      </c>
    </row>
    <row r="228" spans="1:15" ht="12.75" customHeight="1" x14ac:dyDescent="0.25">
      <c r="A228">
        <v>225</v>
      </c>
      <c r="B228" s="2">
        <f t="shared" si="63"/>
        <v>91.7</v>
      </c>
      <c r="C228" s="2">
        <f t="shared" si="54"/>
        <v>132.88999999999999</v>
      </c>
      <c r="D228" s="2">
        <f t="shared" si="64"/>
        <v>32.1</v>
      </c>
      <c r="E228" s="2">
        <f t="shared" si="55"/>
        <v>23</v>
      </c>
      <c r="F228" s="2">
        <f t="shared" si="56"/>
        <v>5</v>
      </c>
      <c r="G228" s="2">
        <f t="shared" si="57"/>
        <v>20</v>
      </c>
      <c r="H228" s="2">
        <f t="shared" si="62"/>
        <v>224.98999999999998</v>
      </c>
      <c r="I228" s="2">
        <f t="shared" si="59"/>
        <v>1.0000000000019327E-2</v>
      </c>
      <c r="J228" s="2">
        <v>2</v>
      </c>
      <c r="K228" s="2">
        <v>10</v>
      </c>
      <c r="L228" s="29">
        <f t="shared" si="60"/>
        <v>132.9</v>
      </c>
      <c r="M228" s="30">
        <f t="shared" si="61"/>
        <v>32.1</v>
      </c>
      <c r="N228">
        <f t="shared" si="58"/>
        <v>213</v>
      </c>
    </row>
    <row r="229" spans="1:15" s="25" customFormat="1" ht="12.75" customHeight="1" x14ac:dyDescent="0.25">
      <c r="A229" s="25">
        <v>226</v>
      </c>
      <c r="B229" s="26">
        <f t="shared" si="63"/>
        <v>92.19</v>
      </c>
      <c r="C229" s="26">
        <f t="shared" si="54"/>
        <v>133.72999999999999</v>
      </c>
      <c r="D229" s="26">
        <f t="shared" si="64"/>
        <v>32.269999999999996</v>
      </c>
      <c r="E229" s="26">
        <f t="shared" si="55"/>
        <v>23</v>
      </c>
      <c r="F229" s="26">
        <f t="shared" si="56"/>
        <v>5</v>
      </c>
      <c r="G229" s="26">
        <f t="shared" si="57"/>
        <v>20</v>
      </c>
      <c r="H229" s="26">
        <f t="shared" si="62"/>
        <v>226</v>
      </c>
      <c r="I229" s="26">
        <f t="shared" si="59"/>
        <v>0</v>
      </c>
      <c r="J229" s="26">
        <v>2</v>
      </c>
      <c r="K229" s="26">
        <v>10</v>
      </c>
      <c r="L229" s="31">
        <f t="shared" si="60"/>
        <v>133.72999999999999</v>
      </c>
      <c r="M229" s="31">
        <f t="shared" si="61"/>
        <v>32.269999999999996</v>
      </c>
      <c r="N229" s="25">
        <f t="shared" si="58"/>
        <v>214</v>
      </c>
    </row>
    <row r="230" spans="1:15" ht="12.75" customHeight="1" x14ac:dyDescent="0.25">
      <c r="A230">
        <v>227</v>
      </c>
      <c r="B230" s="2">
        <f t="shared" si="63"/>
        <v>92.68</v>
      </c>
      <c r="C230" s="2">
        <f t="shared" si="54"/>
        <v>134.56</v>
      </c>
      <c r="D230" s="2">
        <f t="shared" si="64"/>
        <v>32.44</v>
      </c>
      <c r="E230" s="2">
        <f t="shared" si="55"/>
        <v>23</v>
      </c>
      <c r="F230" s="2">
        <f t="shared" si="56"/>
        <v>5</v>
      </c>
      <c r="G230" s="2">
        <f t="shared" si="57"/>
        <v>20</v>
      </c>
      <c r="H230" s="2">
        <f t="shared" si="62"/>
        <v>227</v>
      </c>
      <c r="I230" s="2">
        <f t="shared" si="59"/>
        <v>0</v>
      </c>
      <c r="J230" s="2">
        <v>2</v>
      </c>
      <c r="K230" s="2">
        <v>10</v>
      </c>
      <c r="L230" s="30">
        <f t="shared" si="60"/>
        <v>134.56</v>
      </c>
      <c r="M230" s="30">
        <f t="shared" si="61"/>
        <v>32.44</v>
      </c>
      <c r="N230">
        <f t="shared" si="58"/>
        <v>215</v>
      </c>
    </row>
    <row r="231" spans="1:15" s="25" customFormat="1" ht="12.75" customHeight="1" x14ac:dyDescent="0.25">
      <c r="A231" s="25">
        <v>228</v>
      </c>
      <c r="B231" s="26">
        <f t="shared" si="63"/>
        <v>93.17</v>
      </c>
      <c r="C231" s="26">
        <f t="shared" si="54"/>
        <v>135.38999999999999</v>
      </c>
      <c r="D231" s="26">
        <f t="shared" si="64"/>
        <v>32.61</v>
      </c>
      <c r="E231" s="26">
        <f t="shared" si="55"/>
        <v>23</v>
      </c>
      <c r="F231" s="26">
        <f t="shared" si="56"/>
        <v>5</v>
      </c>
      <c r="G231" s="26">
        <f t="shared" si="57"/>
        <v>20</v>
      </c>
      <c r="H231" s="26">
        <f t="shared" si="62"/>
        <v>228</v>
      </c>
      <c r="I231" s="26">
        <f t="shared" si="59"/>
        <v>0</v>
      </c>
      <c r="J231" s="26">
        <v>2</v>
      </c>
      <c r="K231" s="26">
        <v>10</v>
      </c>
      <c r="L231" s="31">
        <f t="shared" si="60"/>
        <v>135.38999999999999</v>
      </c>
      <c r="M231" s="31">
        <f t="shared" si="61"/>
        <v>32.61</v>
      </c>
      <c r="N231" s="25">
        <f t="shared" si="58"/>
        <v>216</v>
      </c>
    </row>
    <row r="232" spans="1:15" ht="12.75" customHeight="1" x14ac:dyDescent="0.25">
      <c r="A232">
        <v>229</v>
      </c>
      <c r="B232" s="2">
        <f t="shared" si="63"/>
        <v>93.65</v>
      </c>
      <c r="C232" s="2">
        <f t="shared" si="54"/>
        <v>136.20999999999998</v>
      </c>
      <c r="D232" s="2">
        <f t="shared" si="64"/>
        <v>32.78</v>
      </c>
      <c r="E232" s="2">
        <f t="shared" si="55"/>
        <v>23</v>
      </c>
      <c r="F232" s="2">
        <f t="shared" si="56"/>
        <v>5</v>
      </c>
      <c r="G232" s="2">
        <f t="shared" si="57"/>
        <v>20</v>
      </c>
      <c r="H232" s="2">
        <f t="shared" si="62"/>
        <v>228.98999999999998</v>
      </c>
      <c r="I232" s="2">
        <f t="shared" si="59"/>
        <v>1.0000000000019327E-2</v>
      </c>
      <c r="J232" s="2">
        <v>2</v>
      </c>
      <c r="K232" s="2">
        <v>10</v>
      </c>
      <c r="L232" s="30">
        <f t="shared" si="60"/>
        <v>136.22</v>
      </c>
      <c r="M232" s="30">
        <f t="shared" si="61"/>
        <v>32.78</v>
      </c>
      <c r="N232">
        <f t="shared" si="58"/>
        <v>217</v>
      </c>
    </row>
    <row r="233" spans="1:15" s="25" customFormat="1" ht="12.75" customHeight="1" x14ac:dyDescent="0.25">
      <c r="A233" s="25">
        <v>230</v>
      </c>
      <c r="B233" s="26">
        <f t="shared" si="63"/>
        <v>94.14</v>
      </c>
      <c r="C233" s="26">
        <f t="shared" si="54"/>
        <v>137.04</v>
      </c>
      <c r="D233" s="26">
        <f t="shared" si="64"/>
        <v>32.949999999999996</v>
      </c>
      <c r="E233" s="26">
        <f t="shared" si="55"/>
        <v>23</v>
      </c>
      <c r="F233" s="26">
        <f t="shared" si="56"/>
        <v>5</v>
      </c>
      <c r="G233" s="26">
        <f t="shared" si="57"/>
        <v>20</v>
      </c>
      <c r="H233" s="26">
        <f t="shared" si="62"/>
        <v>229.98999999999998</v>
      </c>
      <c r="I233" s="26">
        <f t="shared" si="59"/>
        <v>1.0000000000019327E-2</v>
      </c>
      <c r="J233" s="26">
        <v>2</v>
      </c>
      <c r="K233" s="26">
        <v>10</v>
      </c>
      <c r="L233" s="31">
        <f t="shared" si="60"/>
        <v>137.05000000000001</v>
      </c>
      <c r="M233" s="31">
        <f t="shared" si="61"/>
        <v>32.949999999999996</v>
      </c>
      <c r="N233" s="25">
        <f t="shared" si="58"/>
        <v>218</v>
      </c>
    </row>
    <row r="234" spans="1:15" ht="12.75" customHeight="1" x14ac:dyDescent="0.25">
      <c r="A234">
        <v>231</v>
      </c>
      <c r="B234" s="2">
        <f t="shared" si="63"/>
        <v>94.63</v>
      </c>
      <c r="C234" s="2">
        <f t="shared" si="54"/>
        <v>137.88</v>
      </c>
      <c r="D234" s="2">
        <f t="shared" si="64"/>
        <v>33.129999999999995</v>
      </c>
      <c r="E234" s="2">
        <f t="shared" si="55"/>
        <v>23</v>
      </c>
      <c r="F234" s="2">
        <f t="shared" si="56"/>
        <v>5</v>
      </c>
      <c r="G234" s="2">
        <f t="shared" si="57"/>
        <v>20</v>
      </c>
      <c r="H234" s="2">
        <f t="shared" si="62"/>
        <v>231.01</v>
      </c>
      <c r="I234" s="2">
        <f t="shared" si="59"/>
        <v>-9.9999999999909051E-3</v>
      </c>
      <c r="J234" s="2">
        <v>2</v>
      </c>
      <c r="K234" s="2">
        <v>10</v>
      </c>
      <c r="L234" s="30">
        <f t="shared" si="60"/>
        <v>137.87</v>
      </c>
      <c r="M234" s="30">
        <f t="shared" si="61"/>
        <v>33.129999999999995</v>
      </c>
      <c r="N234">
        <f t="shared" si="58"/>
        <v>219</v>
      </c>
    </row>
    <row r="235" spans="1:15" s="25" customFormat="1" ht="12.75" customHeight="1" x14ac:dyDescent="0.25">
      <c r="A235" s="25">
        <v>232</v>
      </c>
      <c r="B235" s="26">
        <f t="shared" si="63"/>
        <v>95.12</v>
      </c>
      <c r="C235" s="26">
        <f t="shared" si="54"/>
        <v>138.70999999999998</v>
      </c>
      <c r="D235" s="26">
        <f t="shared" si="64"/>
        <v>33.299999999999997</v>
      </c>
      <c r="E235" s="26">
        <f t="shared" si="55"/>
        <v>23</v>
      </c>
      <c r="F235" s="26">
        <f t="shared" si="56"/>
        <v>5</v>
      </c>
      <c r="G235" s="26">
        <f t="shared" si="57"/>
        <v>20</v>
      </c>
      <c r="H235" s="26">
        <f t="shared" si="62"/>
        <v>232.01</v>
      </c>
      <c r="I235" s="26">
        <f t="shared" si="59"/>
        <v>-9.9999999999909051E-3</v>
      </c>
      <c r="J235" s="26">
        <v>2</v>
      </c>
      <c r="K235" s="26">
        <v>10</v>
      </c>
      <c r="L235" s="31">
        <f t="shared" si="60"/>
        <v>138.69999999999999</v>
      </c>
      <c r="M235" s="31">
        <f t="shared" si="61"/>
        <v>33.299999999999997</v>
      </c>
      <c r="N235" s="25">
        <f t="shared" si="58"/>
        <v>220</v>
      </c>
    </row>
    <row r="236" spans="1:15" ht="12.75" customHeight="1" x14ac:dyDescent="0.25">
      <c r="A236">
        <v>233</v>
      </c>
      <c r="B236" s="2">
        <f t="shared" si="63"/>
        <v>95.6</v>
      </c>
      <c r="C236" s="2">
        <f t="shared" si="54"/>
        <v>139.52000000000001</v>
      </c>
      <c r="D236" s="2">
        <f t="shared" si="64"/>
        <v>33.46</v>
      </c>
      <c r="E236" s="2">
        <f t="shared" si="55"/>
        <v>23</v>
      </c>
      <c r="F236" s="2">
        <f t="shared" si="56"/>
        <v>5</v>
      </c>
      <c r="G236" s="2">
        <f t="shared" si="57"/>
        <v>20</v>
      </c>
      <c r="H236" s="2">
        <f t="shared" si="62"/>
        <v>232.98000000000002</v>
      </c>
      <c r="I236" s="2">
        <f t="shared" si="59"/>
        <v>1.999999999998181E-2</v>
      </c>
      <c r="J236" s="2">
        <v>2</v>
      </c>
      <c r="K236" s="2">
        <v>10</v>
      </c>
      <c r="L236" s="30">
        <f t="shared" si="60"/>
        <v>139.54</v>
      </c>
      <c r="M236" s="30">
        <f t="shared" si="61"/>
        <v>33.46</v>
      </c>
      <c r="N236">
        <f t="shared" si="58"/>
        <v>221</v>
      </c>
    </row>
    <row r="237" spans="1:15" s="25" customFormat="1" x14ac:dyDescent="0.25">
      <c r="A237" s="25">
        <v>234</v>
      </c>
      <c r="B237" s="26">
        <f t="shared" si="63"/>
        <v>96.09</v>
      </c>
      <c r="C237" s="26">
        <f t="shared" si="54"/>
        <v>140.35999999999999</v>
      </c>
      <c r="D237" s="26">
        <f t="shared" si="64"/>
        <v>33.64</v>
      </c>
      <c r="E237" s="26">
        <f t="shared" si="55"/>
        <v>23</v>
      </c>
      <c r="F237" s="26">
        <f t="shared" si="56"/>
        <v>5</v>
      </c>
      <c r="G237" s="26">
        <f t="shared" si="57"/>
        <v>20</v>
      </c>
      <c r="H237" s="26">
        <f t="shared" si="62"/>
        <v>234</v>
      </c>
      <c r="I237" s="26">
        <f t="shared" si="59"/>
        <v>0</v>
      </c>
      <c r="J237" s="26">
        <v>2</v>
      </c>
      <c r="K237" s="26">
        <v>10</v>
      </c>
      <c r="L237" s="31">
        <f t="shared" si="60"/>
        <v>140.35999999999999</v>
      </c>
      <c r="M237" s="31">
        <f t="shared" si="61"/>
        <v>33.64</v>
      </c>
      <c r="N237" s="25">
        <f t="shared" si="58"/>
        <v>222</v>
      </c>
      <c r="O237" s="27"/>
    </row>
    <row r="238" spans="1:15" x14ac:dyDescent="0.25">
      <c r="A238">
        <v>235</v>
      </c>
      <c r="B238" s="2">
        <f t="shared" si="63"/>
        <v>96.58</v>
      </c>
      <c r="C238" s="2">
        <f t="shared" ref="C238:C301" si="65">ROUNDUP(B238*1.7,2)-E238</f>
        <v>141.19</v>
      </c>
      <c r="D238" s="2">
        <f t="shared" si="64"/>
        <v>33.809999999999995</v>
      </c>
      <c r="E238" s="2">
        <f t="shared" ref="E238:E301" si="66">E237</f>
        <v>23</v>
      </c>
      <c r="F238" s="2">
        <f t="shared" ref="F238:F301" si="67">F237</f>
        <v>5</v>
      </c>
      <c r="G238" s="2">
        <f t="shared" ref="G238:G301" si="68">G237</f>
        <v>20</v>
      </c>
      <c r="H238" s="2">
        <f t="shared" si="62"/>
        <v>235</v>
      </c>
      <c r="I238" s="2">
        <f t="shared" si="59"/>
        <v>0</v>
      </c>
      <c r="J238" s="2">
        <v>2</v>
      </c>
      <c r="K238" s="2">
        <v>10</v>
      </c>
      <c r="L238" s="30">
        <f t="shared" si="60"/>
        <v>141.19</v>
      </c>
      <c r="M238" s="30">
        <f t="shared" si="61"/>
        <v>33.809999999999995</v>
      </c>
      <c r="N238">
        <f t="shared" ref="N238:N301" si="69">SUM(E238:G238, L238:M238)</f>
        <v>223</v>
      </c>
      <c r="O238" s="4"/>
    </row>
    <row r="239" spans="1:15" s="25" customFormat="1" x14ac:dyDescent="0.25">
      <c r="A239" s="25">
        <v>236</v>
      </c>
      <c r="B239" s="26">
        <f t="shared" si="63"/>
        <v>97.07</v>
      </c>
      <c r="C239" s="26">
        <f t="shared" si="65"/>
        <v>142.01999999999998</v>
      </c>
      <c r="D239" s="26">
        <f t="shared" si="64"/>
        <v>33.979999999999997</v>
      </c>
      <c r="E239" s="26">
        <f t="shared" si="66"/>
        <v>23</v>
      </c>
      <c r="F239" s="26">
        <f t="shared" si="67"/>
        <v>5</v>
      </c>
      <c r="G239" s="26">
        <f t="shared" si="68"/>
        <v>20</v>
      </c>
      <c r="H239" s="26">
        <f t="shared" si="62"/>
        <v>235.99999999999997</v>
      </c>
      <c r="I239" s="26">
        <f t="shared" ref="I239:I302" si="70">A239-H239</f>
        <v>0</v>
      </c>
      <c r="J239" s="26">
        <v>2</v>
      </c>
      <c r="K239" s="26">
        <v>10</v>
      </c>
      <c r="L239" s="31">
        <f t="shared" si="60"/>
        <v>142.01999999999998</v>
      </c>
      <c r="M239" s="31">
        <f t="shared" si="61"/>
        <v>33.979999999999997</v>
      </c>
      <c r="N239" s="25">
        <f t="shared" si="69"/>
        <v>223.99999999999997</v>
      </c>
      <c r="O239" s="27"/>
    </row>
    <row r="240" spans="1:15" x14ac:dyDescent="0.25">
      <c r="A240">
        <v>237</v>
      </c>
      <c r="B240" s="2">
        <f t="shared" si="63"/>
        <v>97.56</v>
      </c>
      <c r="C240" s="2">
        <f t="shared" si="65"/>
        <v>142.85999999999999</v>
      </c>
      <c r="D240" s="2">
        <f t="shared" si="64"/>
        <v>34.15</v>
      </c>
      <c r="E240" s="2">
        <f t="shared" si="66"/>
        <v>23</v>
      </c>
      <c r="F240" s="2">
        <f t="shared" si="67"/>
        <v>5</v>
      </c>
      <c r="G240" s="2">
        <f t="shared" si="68"/>
        <v>20</v>
      </c>
      <c r="H240" s="2">
        <f t="shared" si="62"/>
        <v>237.01</v>
      </c>
      <c r="I240" s="2">
        <f t="shared" si="70"/>
        <v>-9.9999999999909051E-3</v>
      </c>
      <c r="J240" s="2">
        <v>2</v>
      </c>
      <c r="K240" s="2">
        <v>10</v>
      </c>
      <c r="L240" s="30">
        <f t="shared" si="60"/>
        <v>142.85</v>
      </c>
      <c r="M240" s="30">
        <f t="shared" si="61"/>
        <v>34.15</v>
      </c>
      <c r="N240">
        <f t="shared" si="69"/>
        <v>225</v>
      </c>
    </row>
    <row r="241" spans="1:15" s="25" customFormat="1" x14ac:dyDescent="0.25">
      <c r="A241" s="25">
        <v>238</v>
      </c>
      <c r="B241" s="26">
        <f t="shared" si="63"/>
        <v>98.04</v>
      </c>
      <c r="C241" s="26">
        <f t="shared" si="65"/>
        <v>143.66999999999999</v>
      </c>
      <c r="D241" s="26">
        <f t="shared" si="64"/>
        <v>34.32</v>
      </c>
      <c r="E241" s="26">
        <f t="shared" si="66"/>
        <v>23</v>
      </c>
      <c r="F241" s="26">
        <f t="shared" si="67"/>
        <v>5</v>
      </c>
      <c r="G241" s="26">
        <f t="shared" si="68"/>
        <v>20</v>
      </c>
      <c r="H241" s="26">
        <f t="shared" si="62"/>
        <v>237.98999999999998</v>
      </c>
      <c r="I241" s="26">
        <f t="shared" si="70"/>
        <v>1.0000000000019327E-2</v>
      </c>
      <c r="J241" s="26">
        <v>2</v>
      </c>
      <c r="K241" s="26">
        <v>10</v>
      </c>
      <c r="L241" s="31">
        <f t="shared" ref="L241:L304" si="71">C241+I241</f>
        <v>143.68</v>
      </c>
      <c r="M241" s="31">
        <f t="shared" ref="M241:M304" si="72">D241</f>
        <v>34.32</v>
      </c>
      <c r="N241" s="25">
        <f t="shared" si="69"/>
        <v>226</v>
      </c>
    </row>
    <row r="242" spans="1:15" ht="12.75" customHeight="1" x14ac:dyDescent="0.25">
      <c r="A242">
        <v>239</v>
      </c>
      <c r="B242" s="2">
        <f t="shared" si="63"/>
        <v>98.53</v>
      </c>
      <c r="C242" s="2">
        <f t="shared" si="65"/>
        <v>144.51</v>
      </c>
      <c r="D242" s="2">
        <f t="shared" si="64"/>
        <v>34.489999999999995</v>
      </c>
      <c r="E242" s="2">
        <f t="shared" si="66"/>
        <v>23</v>
      </c>
      <c r="F242" s="2">
        <f t="shared" si="67"/>
        <v>5</v>
      </c>
      <c r="G242" s="2">
        <f t="shared" si="68"/>
        <v>20</v>
      </c>
      <c r="H242" s="2">
        <f t="shared" si="62"/>
        <v>239</v>
      </c>
      <c r="I242" s="2">
        <f t="shared" si="70"/>
        <v>0</v>
      </c>
      <c r="J242" s="2">
        <v>2</v>
      </c>
      <c r="K242" s="2">
        <v>10</v>
      </c>
      <c r="L242" s="29">
        <f t="shared" si="71"/>
        <v>144.51</v>
      </c>
      <c r="M242" s="30">
        <f t="shared" si="72"/>
        <v>34.489999999999995</v>
      </c>
      <c r="N242">
        <f t="shared" si="69"/>
        <v>227</v>
      </c>
    </row>
    <row r="243" spans="1:15" s="25" customFormat="1" ht="12.75" customHeight="1" x14ac:dyDescent="0.25">
      <c r="A243" s="25">
        <v>240</v>
      </c>
      <c r="B243" s="26">
        <f t="shared" si="63"/>
        <v>99.02</v>
      </c>
      <c r="C243" s="26">
        <f t="shared" si="65"/>
        <v>145.34</v>
      </c>
      <c r="D243" s="26">
        <f t="shared" si="64"/>
        <v>34.659999999999997</v>
      </c>
      <c r="E243" s="26">
        <f t="shared" si="66"/>
        <v>23</v>
      </c>
      <c r="F243" s="26">
        <f t="shared" si="67"/>
        <v>5</v>
      </c>
      <c r="G243" s="26">
        <f t="shared" si="68"/>
        <v>20</v>
      </c>
      <c r="H243" s="26">
        <f t="shared" si="62"/>
        <v>240</v>
      </c>
      <c r="I243" s="26">
        <f t="shared" si="70"/>
        <v>0</v>
      </c>
      <c r="J243" s="26">
        <v>2</v>
      </c>
      <c r="K243" s="26">
        <v>10</v>
      </c>
      <c r="L243" s="31">
        <f t="shared" si="71"/>
        <v>145.34</v>
      </c>
      <c r="M243" s="31">
        <f t="shared" si="72"/>
        <v>34.659999999999997</v>
      </c>
      <c r="N243" s="25">
        <f t="shared" si="69"/>
        <v>228</v>
      </c>
    </row>
    <row r="244" spans="1:15" ht="12.75" customHeight="1" x14ac:dyDescent="0.25">
      <c r="A244">
        <v>241</v>
      </c>
      <c r="B244" s="2">
        <f t="shared" si="63"/>
        <v>99.51</v>
      </c>
      <c r="C244" s="2">
        <f t="shared" si="65"/>
        <v>146.16999999999999</v>
      </c>
      <c r="D244" s="2">
        <f t="shared" si="64"/>
        <v>34.83</v>
      </c>
      <c r="E244" s="2">
        <f t="shared" si="66"/>
        <v>23</v>
      </c>
      <c r="F244" s="2">
        <f t="shared" si="67"/>
        <v>5</v>
      </c>
      <c r="G244" s="2">
        <f t="shared" si="68"/>
        <v>20</v>
      </c>
      <c r="H244" s="2">
        <f t="shared" si="62"/>
        <v>241</v>
      </c>
      <c r="I244" s="2">
        <f t="shared" si="70"/>
        <v>0</v>
      </c>
      <c r="J244" s="2">
        <v>2</v>
      </c>
      <c r="K244" s="2">
        <v>10</v>
      </c>
      <c r="L244" s="30">
        <f t="shared" si="71"/>
        <v>146.16999999999999</v>
      </c>
      <c r="M244" s="30">
        <f t="shared" si="72"/>
        <v>34.83</v>
      </c>
      <c r="N244">
        <f t="shared" si="69"/>
        <v>229</v>
      </c>
    </row>
    <row r="245" spans="1:15" s="25" customFormat="1" ht="12.75" customHeight="1" x14ac:dyDescent="0.25">
      <c r="A245" s="25">
        <v>242</v>
      </c>
      <c r="B245" s="26">
        <f t="shared" si="63"/>
        <v>100</v>
      </c>
      <c r="C245" s="26">
        <f t="shared" si="65"/>
        <v>147</v>
      </c>
      <c r="D245" s="26">
        <f t="shared" si="64"/>
        <v>35</v>
      </c>
      <c r="E245" s="26">
        <f t="shared" si="66"/>
        <v>23</v>
      </c>
      <c r="F245" s="26">
        <f t="shared" si="67"/>
        <v>5</v>
      </c>
      <c r="G245" s="26">
        <f t="shared" si="68"/>
        <v>20</v>
      </c>
      <c r="H245" s="26">
        <f t="shared" si="62"/>
        <v>242</v>
      </c>
      <c r="I245" s="26">
        <f t="shared" si="70"/>
        <v>0</v>
      </c>
      <c r="J245" s="26">
        <v>2</v>
      </c>
      <c r="K245" s="26">
        <v>10</v>
      </c>
      <c r="L245" s="31">
        <f t="shared" si="71"/>
        <v>147</v>
      </c>
      <c r="M245" s="31">
        <f t="shared" si="72"/>
        <v>35</v>
      </c>
      <c r="N245" s="25">
        <f t="shared" si="69"/>
        <v>230</v>
      </c>
    </row>
    <row r="246" spans="1:15" ht="12.75" customHeight="1" x14ac:dyDescent="0.25">
      <c r="A246">
        <v>243</v>
      </c>
      <c r="B246" s="2">
        <f t="shared" si="63"/>
        <v>100.48</v>
      </c>
      <c r="C246" s="2">
        <f t="shared" si="65"/>
        <v>147.82</v>
      </c>
      <c r="D246" s="2">
        <f t="shared" si="64"/>
        <v>35.169999999999995</v>
      </c>
      <c r="E246" s="2">
        <f t="shared" si="66"/>
        <v>23</v>
      </c>
      <c r="F246" s="2">
        <f t="shared" si="67"/>
        <v>5</v>
      </c>
      <c r="G246" s="2">
        <f t="shared" si="68"/>
        <v>20</v>
      </c>
      <c r="H246" s="2">
        <f t="shared" si="62"/>
        <v>242.98999999999998</v>
      </c>
      <c r="I246" s="2">
        <f t="shared" si="70"/>
        <v>1.0000000000019327E-2</v>
      </c>
      <c r="J246" s="2">
        <v>2</v>
      </c>
      <c r="K246" s="2">
        <v>10</v>
      </c>
      <c r="L246" s="30">
        <f t="shared" si="71"/>
        <v>147.83000000000001</v>
      </c>
      <c r="M246" s="30">
        <f t="shared" si="72"/>
        <v>35.169999999999995</v>
      </c>
      <c r="N246">
        <f t="shared" si="69"/>
        <v>231</v>
      </c>
    </row>
    <row r="247" spans="1:15" s="25" customFormat="1" ht="12.75" customHeight="1" x14ac:dyDescent="0.25">
      <c r="A247" s="25">
        <v>244</v>
      </c>
      <c r="B247" s="26">
        <f t="shared" si="63"/>
        <v>100.97</v>
      </c>
      <c r="C247" s="26">
        <f t="shared" si="65"/>
        <v>148.64999999999998</v>
      </c>
      <c r="D247" s="26">
        <f t="shared" si="64"/>
        <v>35.339999999999996</v>
      </c>
      <c r="E247" s="26">
        <f t="shared" si="66"/>
        <v>23</v>
      </c>
      <c r="F247" s="26">
        <f t="shared" si="67"/>
        <v>5</v>
      </c>
      <c r="G247" s="26">
        <f t="shared" si="68"/>
        <v>20</v>
      </c>
      <c r="H247" s="26">
        <f t="shared" si="62"/>
        <v>243.98999999999998</v>
      </c>
      <c r="I247" s="26">
        <f t="shared" si="70"/>
        <v>1.0000000000019327E-2</v>
      </c>
      <c r="J247" s="26">
        <v>2</v>
      </c>
      <c r="K247" s="26">
        <v>10</v>
      </c>
      <c r="L247" s="31">
        <f t="shared" si="71"/>
        <v>148.66</v>
      </c>
      <c r="M247" s="31">
        <f t="shared" si="72"/>
        <v>35.339999999999996</v>
      </c>
      <c r="N247" s="25">
        <f t="shared" si="69"/>
        <v>232</v>
      </c>
    </row>
    <row r="248" spans="1:15" ht="12.75" customHeight="1" x14ac:dyDescent="0.25">
      <c r="A248">
        <v>245</v>
      </c>
      <c r="B248" s="2">
        <f t="shared" si="63"/>
        <v>101.46</v>
      </c>
      <c r="C248" s="2">
        <f t="shared" si="65"/>
        <v>149.48999999999998</v>
      </c>
      <c r="D248" s="2">
        <f t="shared" si="64"/>
        <v>35.519999999999996</v>
      </c>
      <c r="E248" s="2">
        <f t="shared" si="66"/>
        <v>23</v>
      </c>
      <c r="F248" s="2">
        <f t="shared" si="67"/>
        <v>5</v>
      </c>
      <c r="G248" s="2">
        <f t="shared" si="68"/>
        <v>20</v>
      </c>
      <c r="H248" s="2">
        <f t="shared" si="62"/>
        <v>245.01</v>
      </c>
      <c r="I248" s="2">
        <f t="shared" si="70"/>
        <v>-9.9999999999909051E-3</v>
      </c>
      <c r="J248" s="2">
        <v>2</v>
      </c>
      <c r="K248" s="2">
        <v>10</v>
      </c>
      <c r="L248" s="30">
        <f t="shared" si="71"/>
        <v>149.47999999999999</v>
      </c>
      <c r="M248" s="30">
        <f t="shared" si="72"/>
        <v>35.519999999999996</v>
      </c>
      <c r="N248">
        <f t="shared" si="69"/>
        <v>233</v>
      </c>
    </row>
    <row r="249" spans="1:15" s="25" customFormat="1" ht="12.75" customHeight="1" x14ac:dyDescent="0.25">
      <c r="A249" s="25">
        <v>246</v>
      </c>
      <c r="B249" s="26">
        <f t="shared" si="63"/>
        <v>101.95</v>
      </c>
      <c r="C249" s="26">
        <f t="shared" si="65"/>
        <v>150.32</v>
      </c>
      <c r="D249" s="26">
        <f t="shared" si="64"/>
        <v>35.69</v>
      </c>
      <c r="E249" s="26">
        <f t="shared" si="66"/>
        <v>23</v>
      </c>
      <c r="F249" s="26">
        <f t="shared" si="67"/>
        <v>5</v>
      </c>
      <c r="G249" s="26">
        <f t="shared" si="68"/>
        <v>20</v>
      </c>
      <c r="H249" s="26">
        <f t="shared" si="62"/>
        <v>246.01</v>
      </c>
      <c r="I249" s="26">
        <f t="shared" si="70"/>
        <v>-9.9999999999909051E-3</v>
      </c>
      <c r="J249" s="26">
        <v>2</v>
      </c>
      <c r="K249" s="26">
        <v>10</v>
      </c>
      <c r="L249" s="31">
        <f t="shared" si="71"/>
        <v>150.31</v>
      </c>
      <c r="M249" s="31">
        <f t="shared" si="72"/>
        <v>35.69</v>
      </c>
      <c r="N249" s="25">
        <f t="shared" si="69"/>
        <v>234</v>
      </c>
    </row>
    <row r="250" spans="1:15" ht="12.75" customHeight="1" x14ac:dyDescent="0.25">
      <c r="A250">
        <v>247</v>
      </c>
      <c r="B250" s="2">
        <f t="shared" si="63"/>
        <v>102.43</v>
      </c>
      <c r="C250" s="2">
        <f t="shared" si="65"/>
        <v>151.13999999999999</v>
      </c>
      <c r="D250" s="2">
        <f t="shared" si="64"/>
        <v>35.86</v>
      </c>
      <c r="E250" s="2">
        <f t="shared" si="66"/>
        <v>23</v>
      </c>
      <c r="F250" s="2">
        <f t="shared" si="67"/>
        <v>5</v>
      </c>
      <c r="G250" s="2">
        <f t="shared" si="68"/>
        <v>20</v>
      </c>
      <c r="H250" s="2">
        <f t="shared" si="62"/>
        <v>247</v>
      </c>
      <c r="I250" s="2">
        <f t="shared" si="70"/>
        <v>0</v>
      </c>
      <c r="J250" s="2">
        <v>2</v>
      </c>
      <c r="K250" s="2">
        <v>10</v>
      </c>
      <c r="L250" s="30">
        <f t="shared" si="71"/>
        <v>151.13999999999999</v>
      </c>
      <c r="M250" s="30">
        <f t="shared" si="72"/>
        <v>35.86</v>
      </c>
      <c r="N250">
        <f t="shared" si="69"/>
        <v>235</v>
      </c>
    </row>
    <row r="251" spans="1:15" s="25" customFormat="1" x14ac:dyDescent="0.25">
      <c r="A251" s="25">
        <v>248</v>
      </c>
      <c r="B251" s="26">
        <f t="shared" si="63"/>
        <v>102.92</v>
      </c>
      <c r="C251" s="26">
        <f t="shared" si="65"/>
        <v>151.97</v>
      </c>
      <c r="D251" s="26">
        <f t="shared" si="64"/>
        <v>36.03</v>
      </c>
      <c r="E251" s="26">
        <f t="shared" si="66"/>
        <v>23</v>
      </c>
      <c r="F251" s="26">
        <f t="shared" si="67"/>
        <v>5</v>
      </c>
      <c r="G251" s="26">
        <f t="shared" si="68"/>
        <v>20</v>
      </c>
      <c r="H251" s="26">
        <f t="shared" si="62"/>
        <v>248</v>
      </c>
      <c r="I251" s="26">
        <f t="shared" si="70"/>
        <v>0</v>
      </c>
      <c r="J251" s="26">
        <v>2</v>
      </c>
      <c r="K251" s="26">
        <v>10</v>
      </c>
      <c r="L251" s="31">
        <f t="shared" si="71"/>
        <v>151.97</v>
      </c>
      <c r="M251" s="31">
        <f t="shared" si="72"/>
        <v>36.03</v>
      </c>
      <c r="N251" s="25">
        <f t="shared" si="69"/>
        <v>236</v>
      </c>
      <c r="O251" s="27"/>
    </row>
    <row r="252" spans="1:15" x14ac:dyDescent="0.25">
      <c r="A252">
        <v>249</v>
      </c>
      <c r="B252" s="2">
        <f t="shared" si="63"/>
        <v>103.41</v>
      </c>
      <c r="C252" s="2">
        <f t="shared" si="65"/>
        <v>152.79999999999998</v>
      </c>
      <c r="D252" s="2">
        <f t="shared" si="64"/>
        <v>36.199999999999996</v>
      </c>
      <c r="E252" s="2">
        <f t="shared" si="66"/>
        <v>23</v>
      </c>
      <c r="F252" s="2">
        <f t="shared" si="67"/>
        <v>5</v>
      </c>
      <c r="G252" s="2">
        <f t="shared" si="68"/>
        <v>20</v>
      </c>
      <c r="H252" s="2">
        <f t="shared" si="62"/>
        <v>248.99999999999997</v>
      </c>
      <c r="I252" s="2">
        <f t="shared" si="70"/>
        <v>0</v>
      </c>
      <c r="J252" s="2">
        <v>2</v>
      </c>
      <c r="K252" s="2">
        <v>10</v>
      </c>
      <c r="L252" s="30">
        <f t="shared" si="71"/>
        <v>152.79999999999998</v>
      </c>
      <c r="M252" s="30">
        <f t="shared" si="72"/>
        <v>36.199999999999996</v>
      </c>
      <c r="N252">
        <f t="shared" si="69"/>
        <v>236.99999999999997</v>
      </c>
      <c r="O252" s="4"/>
    </row>
    <row r="253" spans="1:15" s="25" customFormat="1" x14ac:dyDescent="0.25">
      <c r="A253" s="25">
        <v>250</v>
      </c>
      <c r="B253" s="26">
        <f t="shared" si="63"/>
        <v>103.9</v>
      </c>
      <c r="C253" s="26">
        <f t="shared" si="65"/>
        <v>153.63</v>
      </c>
      <c r="D253" s="26">
        <f t="shared" si="64"/>
        <v>36.369999999999997</v>
      </c>
      <c r="E253" s="26">
        <f t="shared" si="66"/>
        <v>23</v>
      </c>
      <c r="F253" s="26">
        <f t="shared" si="67"/>
        <v>5</v>
      </c>
      <c r="G253" s="26">
        <f t="shared" si="68"/>
        <v>20</v>
      </c>
      <c r="H253" s="26">
        <f t="shared" si="62"/>
        <v>250</v>
      </c>
      <c r="I253" s="26">
        <f t="shared" si="70"/>
        <v>0</v>
      </c>
      <c r="J253" s="26">
        <v>2</v>
      </c>
      <c r="K253" s="26">
        <v>10</v>
      </c>
      <c r="L253" s="31">
        <f t="shared" si="71"/>
        <v>153.63</v>
      </c>
      <c r="M253" s="31">
        <f t="shared" si="72"/>
        <v>36.369999999999997</v>
      </c>
      <c r="N253" s="25">
        <f t="shared" si="69"/>
        <v>238</v>
      </c>
      <c r="O253" s="27"/>
    </row>
    <row r="254" spans="1:15" x14ac:dyDescent="0.25">
      <c r="A254">
        <v>251</v>
      </c>
      <c r="B254" s="2">
        <f t="shared" si="63"/>
        <v>104.39</v>
      </c>
      <c r="C254" s="2">
        <f t="shared" si="65"/>
        <v>154.47</v>
      </c>
      <c r="D254" s="2">
        <f t="shared" si="64"/>
        <v>36.54</v>
      </c>
      <c r="E254" s="2">
        <f t="shared" si="66"/>
        <v>23</v>
      </c>
      <c r="F254" s="2">
        <f t="shared" si="67"/>
        <v>5</v>
      </c>
      <c r="G254" s="2">
        <f t="shared" si="68"/>
        <v>20</v>
      </c>
      <c r="H254" s="2">
        <f t="shared" si="62"/>
        <v>251.01</v>
      </c>
      <c r="I254" s="2">
        <f t="shared" si="70"/>
        <v>-9.9999999999909051E-3</v>
      </c>
      <c r="J254" s="2">
        <v>2</v>
      </c>
      <c r="K254" s="2">
        <v>10</v>
      </c>
      <c r="L254" s="30">
        <f t="shared" si="71"/>
        <v>154.46</v>
      </c>
      <c r="M254" s="30">
        <f t="shared" si="72"/>
        <v>36.54</v>
      </c>
      <c r="N254">
        <f t="shared" si="69"/>
        <v>239</v>
      </c>
    </row>
    <row r="255" spans="1:15" s="25" customFormat="1" x14ac:dyDescent="0.25">
      <c r="A255" s="25">
        <v>252</v>
      </c>
      <c r="B255" s="26">
        <f t="shared" si="63"/>
        <v>104.87</v>
      </c>
      <c r="C255" s="26">
        <f t="shared" si="65"/>
        <v>155.28</v>
      </c>
      <c r="D255" s="26">
        <f t="shared" si="64"/>
        <v>36.71</v>
      </c>
      <c r="E255" s="26">
        <f t="shared" si="66"/>
        <v>23</v>
      </c>
      <c r="F255" s="26">
        <f t="shared" si="67"/>
        <v>5</v>
      </c>
      <c r="G255" s="26">
        <f t="shared" si="68"/>
        <v>20</v>
      </c>
      <c r="H255" s="26">
        <f t="shared" si="62"/>
        <v>251.99</v>
      </c>
      <c r="I255" s="26">
        <f t="shared" si="70"/>
        <v>9.9999999999909051E-3</v>
      </c>
      <c r="J255" s="26">
        <v>2</v>
      </c>
      <c r="K255" s="26">
        <v>10</v>
      </c>
      <c r="L255" s="31">
        <f t="shared" si="71"/>
        <v>155.29</v>
      </c>
      <c r="M255" s="31">
        <f t="shared" si="72"/>
        <v>36.71</v>
      </c>
      <c r="N255" s="25">
        <f t="shared" si="69"/>
        <v>240</v>
      </c>
    </row>
    <row r="256" spans="1:15" ht="12.75" customHeight="1" x14ac:dyDescent="0.25">
      <c r="A256">
        <v>253</v>
      </c>
      <c r="B256" s="2">
        <f t="shared" si="63"/>
        <v>105.36</v>
      </c>
      <c r="C256" s="2">
        <f t="shared" si="65"/>
        <v>156.12</v>
      </c>
      <c r="D256" s="2">
        <f t="shared" si="64"/>
        <v>36.879999999999995</v>
      </c>
      <c r="E256" s="2">
        <f t="shared" si="66"/>
        <v>23</v>
      </c>
      <c r="F256" s="2">
        <f t="shared" si="67"/>
        <v>5</v>
      </c>
      <c r="G256" s="2">
        <f t="shared" si="68"/>
        <v>20</v>
      </c>
      <c r="H256" s="2">
        <f t="shared" si="62"/>
        <v>253</v>
      </c>
      <c r="I256" s="2">
        <f t="shared" si="70"/>
        <v>0</v>
      </c>
      <c r="J256" s="2">
        <v>2</v>
      </c>
      <c r="K256" s="2">
        <v>10</v>
      </c>
      <c r="L256" s="29">
        <f t="shared" si="71"/>
        <v>156.12</v>
      </c>
      <c r="M256" s="30">
        <f t="shared" si="72"/>
        <v>36.879999999999995</v>
      </c>
      <c r="N256">
        <f t="shared" si="69"/>
        <v>241</v>
      </c>
    </row>
    <row r="257" spans="1:15" s="25" customFormat="1" ht="12.75" customHeight="1" x14ac:dyDescent="0.25">
      <c r="A257" s="25">
        <v>254</v>
      </c>
      <c r="B257" s="26">
        <f t="shared" si="63"/>
        <v>105.85</v>
      </c>
      <c r="C257" s="26">
        <f t="shared" si="65"/>
        <v>156.94999999999999</v>
      </c>
      <c r="D257" s="26">
        <f t="shared" si="64"/>
        <v>37.049999999999997</v>
      </c>
      <c r="E257" s="26">
        <f t="shared" si="66"/>
        <v>23</v>
      </c>
      <c r="F257" s="26">
        <f t="shared" si="67"/>
        <v>5</v>
      </c>
      <c r="G257" s="26">
        <f t="shared" si="68"/>
        <v>20</v>
      </c>
      <c r="H257" s="26">
        <f t="shared" ref="H257:H320" si="73">SUM(C257:G257)+(J257+K257)</f>
        <v>254</v>
      </c>
      <c r="I257" s="26">
        <f t="shared" si="70"/>
        <v>0</v>
      </c>
      <c r="J257" s="26">
        <v>2</v>
      </c>
      <c r="K257" s="26">
        <v>10</v>
      </c>
      <c r="L257" s="31">
        <f t="shared" si="71"/>
        <v>156.94999999999999</v>
      </c>
      <c r="M257" s="31">
        <f t="shared" si="72"/>
        <v>37.049999999999997</v>
      </c>
      <c r="N257" s="25">
        <f t="shared" si="69"/>
        <v>242</v>
      </c>
    </row>
    <row r="258" spans="1:15" ht="12.75" customHeight="1" x14ac:dyDescent="0.25">
      <c r="A258">
        <v>255</v>
      </c>
      <c r="B258" s="2">
        <f t="shared" ref="B258:B321" si="74">ROUNDDOWN((A258-(F258+G258+J258+K258))/2.05,2)</f>
        <v>106.34</v>
      </c>
      <c r="C258" s="2">
        <f t="shared" si="65"/>
        <v>157.78</v>
      </c>
      <c r="D258" s="2">
        <f t="shared" si="64"/>
        <v>37.22</v>
      </c>
      <c r="E258" s="2">
        <f t="shared" si="66"/>
        <v>23</v>
      </c>
      <c r="F258" s="2">
        <f t="shared" si="67"/>
        <v>5</v>
      </c>
      <c r="G258" s="2">
        <f t="shared" si="68"/>
        <v>20</v>
      </c>
      <c r="H258" s="2">
        <f t="shared" si="73"/>
        <v>255</v>
      </c>
      <c r="I258" s="2">
        <f t="shared" si="70"/>
        <v>0</v>
      </c>
      <c r="J258" s="2">
        <v>2</v>
      </c>
      <c r="K258" s="2">
        <v>10</v>
      </c>
      <c r="L258" s="30">
        <f t="shared" si="71"/>
        <v>157.78</v>
      </c>
      <c r="M258" s="30">
        <f t="shared" si="72"/>
        <v>37.22</v>
      </c>
      <c r="N258">
        <f t="shared" si="69"/>
        <v>243</v>
      </c>
    </row>
    <row r="259" spans="1:15" s="25" customFormat="1" ht="12.75" customHeight="1" x14ac:dyDescent="0.25">
      <c r="A259" s="25">
        <v>256</v>
      </c>
      <c r="B259" s="26">
        <f t="shared" si="74"/>
        <v>106.82</v>
      </c>
      <c r="C259" s="26">
        <f t="shared" si="65"/>
        <v>158.6</v>
      </c>
      <c r="D259" s="26">
        <f t="shared" si="64"/>
        <v>37.39</v>
      </c>
      <c r="E259" s="26">
        <f t="shared" si="66"/>
        <v>23</v>
      </c>
      <c r="F259" s="26">
        <f t="shared" si="67"/>
        <v>5</v>
      </c>
      <c r="G259" s="26">
        <f t="shared" si="68"/>
        <v>20</v>
      </c>
      <c r="H259" s="26">
        <f t="shared" si="73"/>
        <v>255.99</v>
      </c>
      <c r="I259" s="26">
        <f t="shared" si="70"/>
        <v>9.9999999999909051E-3</v>
      </c>
      <c r="J259" s="26">
        <v>2</v>
      </c>
      <c r="K259" s="26">
        <v>10</v>
      </c>
      <c r="L259" s="31">
        <f t="shared" si="71"/>
        <v>158.60999999999999</v>
      </c>
      <c r="M259" s="31">
        <f t="shared" si="72"/>
        <v>37.39</v>
      </c>
      <c r="N259" s="25">
        <f t="shared" si="69"/>
        <v>244</v>
      </c>
    </row>
    <row r="260" spans="1:15" ht="12.75" customHeight="1" x14ac:dyDescent="0.25">
      <c r="A260">
        <v>257</v>
      </c>
      <c r="B260" s="2">
        <f t="shared" si="74"/>
        <v>107.31</v>
      </c>
      <c r="C260" s="2">
        <f t="shared" si="65"/>
        <v>159.42999999999998</v>
      </c>
      <c r="D260" s="2">
        <f t="shared" si="64"/>
        <v>37.559999999999995</v>
      </c>
      <c r="E260" s="2">
        <f t="shared" si="66"/>
        <v>23</v>
      </c>
      <c r="F260" s="2">
        <f t="shared" si="67"/>
        <v>5</v>
      </c>
      <c r="G260" s="2">
        <f t="shared" si="68"/>
        <v>20</v>
      </c>
      <c r="H260" s="2">
        <f t="shared" si="73"/>
        <v>256.99</v>
      </c>
      <c r="I260" s="2">
        <f t="shared" si="70"/>
        <v>9.9999999999909051E-3</v>
      </c>
      <c r="J260" s="2">
        <v>2</v>
      </c>
      <c r="K260" s="2">
        <v>10</v>
      </c>
      <c r="L260" s="30">
        <f t="shared" si="71"/>
        <v>159.43999999999997</v>
      </c>
      <c r="M260" s="30">
        <f t="shared" si="72"/>
        <v>37.559999999999995</v>
      </c>
      <c r="N260">
        <f t="shared" si="69"/>
        <v>244.99999999999997</v>
      </c>
    </row>
    <row r="261" spans="1:15" s="25" customFormat="1" ht="12.75" customHeight="1" x14ac:dyDescent="0.25">
      <c r="A261" s="25">
        <v>258</v>
      </c>
      <c r="B261" s="26">
        <f t="shared" si="74"/>
        <v>107.8</v>
      </c>
      <c r="C261" s="26">
        <f t="shared" si="65"/>
        <v>160.26</v>
      </c>
      <c r="D261" s="26">
        <f t="shared" ref="D261:D324" si="75">ROUNDUP(B261*0.35,2)</f>
        <v>37.729999999999997</v>
      </c>
      <c r="E261" s="26">
        <f t="shared" si="66"/>
        <v>23</v>
      </c>
      <c r="F261" s="26">
        <f t="shared" si="67"/>
        <v>5</v>
      </c>
      <c r="G261" s="26">
        <f t="shared" si="68"/>
        <v>20</v>
      </c>
      <c r="H261" s="26">
        <f t="shared" si="73"/>
        <v>257.99</v>
      </c>
      <c r="I261" s="26">
        <f t="shared" si="70"/>
        <v>9.9999999999909051E-3</v>
      </c>
      <c r="J261" s="26">
        <v>2</v>
      </c>
      <c r="K261" s="26">
        <v>10</v>
      </c>
      <c r="L261" s="31">
        <f t="shared" si="71"/>
        <v>160.26999999999998</v>
      </c>
      <c r="M261" s="31">
        <f t="shared" si="72"/>
        <v>37.729999999999997</v>
      </c>
      <c r="N261" s="25">
        <f t="shared" si="69"/>
        <v>245.99999999999997</v>
      </c>
    </row>
    <row r="262" spans="1:15" ht="12.75" customHeight="1" x14ac:dyDescent="0.25">
      <c r="A262">
        <v>259</v>
      </c>
      <c r="B262" s="2">
        <f t="shared" si="74"/>
        <v>108.29</v>
      </c>
      <c r="C262" s="2">
        <f t="shared" si="65"/>
        <v>161.1</v>
      </c>
      <c r="D262" s="2">
        <f t="shared" si="75"/>
        <v>37.909999999999997</v>
      </c>
      <c r="E262" s="2">
        <f t="shared" si="66"/>
        <v>23</v>
      </c>
      <c r="F262" s="2">
        <f t="shared" si="67"/>
        <v>5</v>
      </c>
      <c r="G262" s="2">
        <f t="shared" si="68"/>
        <v>20</v>
      </c>
      <c r="H262" s="2">
        <f t="shared" si="73"/>
        <v>259.01</v>
      </c>
      <c r="I262" s="2">
        <f t="shared" si="70"/>
        <v>-9.9999999999909051E-3</v>
      </c>
      <c r="J262" s="2">
        <v>2</v>
      </c>
      <c r="K262" s="2">
        <v>10</v>
      </c>
      <c r="L262" s="30">
        <f t="shared" si="71"/>
        <v>161.09</v>
      </c>
      <c r="M262" s="30">
        <f t="shared" si="72"/>
        <v>37.909999999999997</v>
      </c>
      <c r="N262">
        <f t="shared" si="69"/>
        <v>247</v>
      </c>
    </row>
    <row r="263" spans="1:15" s="25" customFormat="1" ht="12.75" customHeight="1" x14ac:dyDescent="0.25">
      <c r="A263" s="25">
        <v>260</v>
      </c>
      <c r="B263" s="26">
        <f t="shared" si="74"/>
        <v>108.78</v>
      </c>
      <c r="C263" s="26">
        <f t="shared" si="65"/>
        <v>161.92999999999998</v>
      </c>
      <c r="D263" s="26">
        <f t="shared" si="75"/>
        <v>38.08</v>
      </c>
      <c r="E263" s="26">
        <f t="shared" si="66"/>
        <v>23</v>
      </c>
      <c r="F263" s="26">
        <f t="shared" si="67"/>
        <v>5</v>
      </c>
      <c r="G263" s="26">
        <f t="shared" si="68"/>
        <v>20</v>
      </c>
      <c r="H263" s="26">
        <f t="shared" si="73"/>
        <v>260.01</v>
      </c>
      <c r="I263" s="26">
        <f t="shared" si="70"/>
        <v>-9.9999999999909051E-3</v>
      </c>
      <c r="J263" s="26">
        <v>2</v>
      </c>
      <c r="K263" s="26">
        <v>10</v>
      </c>
      <c r="L263" s="31">
        <f t="shared" si="71"/>
        <v>161.91999999999999</v>
      </c>
      <c r="M263" s="31">
        <f t="shared" si="72"/>
        <v>38.08</v>
      </c>
      <c r="N263" s="25">
        <f t="shared" si="69"/>
        <v>248</v>
      </c>
    </row>
    <row r="264" spans="1:15" ht="12.75" customHeight="1" x14ac:dyDescent="0.25">
      <c r="A264">
        <v>261</v>
      </c>
      <c r="B264" s="2">
        <f t="shared" si="74"/>
        <v>109.26</v>
      </c>
      <c r="C264" s="2">
        <f t="shared" si="65"/>
        <v>162.75</v>
      </c>
      <c r="D264" s="2">
        <f t="shared" si="75"/>
        <v>38.25</v>
      </c>
      <c r="E264" s="2">
        <f t="shared" si="66"/>
        <v>23</v>
      </c>
      <c r="F264" s="2">
        <f t="shared" si="67"/>
        <v>5</v>
      </c>
      <c r="G264" s="2">
        <f t="shared" si="68"/>
        <v>20</v>
      </c>
      <c r="H264" s="2">
        <f t="shared" si="73"/>
        <v>261</v>
      </c>
      <c r="I264" s="2">
        <f t="shared" si="70"/>
        <v>0</v>
      </c>
      <c r="J264" s="2">
        <v>2</v>
      </c>
      <c r="K264" s="2">
        <v>10</v>
      </c>
      <c r="L264" s="30">
        <f t="shared" si="71"/>
        <v>162.75</v>
      </c>
      <c r="M264" s="30">
        <f t="shared" si="72"/>
        <v>38.25</v>
      </c>
      <c r="N264">
        <f t="shared" si="69"/>
        <v>249</v>
      </c>
    </row>
    <row r="265" spans="1:15" s="25" customFormat="1" x14ac:dyDescent="0.25">
      <c r="A265" s="25">
        <v>262</v>
      </c>
      <c r="B265" s="26">
        <f t="shared" si="74"/>
        <v>109.75</v>
      </c>
      <c r="C265" s="26">
        <f t="shared" si="65"/>
        <v>163.57999999999998</v>
      </c>
      <c r="D265" s="26">
        <f t="shared" si="75"/>
        <v>38.419999999999995</v>
      </c>
      <c r="E265" s="26">
        <f t="shared" si="66"/>
        <v>23</v>
      </c>
      <c r="F265" s="26">
        <f t="shared" si="67"/>
        <v>5</v>
      </c>
      <c r="G265" s="26">
        <f t="shared" si="68"/>
        <v>20</v>
      </c>
      <c r="H265" s="26">
        <f t="shared" si="73"/>
        <v>262</v>
      </c>
      <c r="I265" s="26">
        <f t="shared" si="70"/>
        <v>0</v>
      </c>
      <c r="J265" s="26">
        <v>2</v>
      </c>
      <c r="K265" s="26">
        <v>10</v>
      </c>
      <c r="L265" s="31">
        <f t="shared" si="71"/>
        <v>163.57999999999998</v>
      </c>
      <c r="M265" s="31">
        <f t="shared" si="72"/>
        <v>38.419999999999995</v>
      </c>
      <c r="N265" s="25">
        <f t="shared" si="69"/>
        <v>249.99999999999997</v>
      </c>
      <c r="O265" s="27"/>
    </row>
    <row r="266" spans="1:15" x14ac:dyDescent="0.25">
      <c r="A266">
        <v>263</v>
      </c>
      <c r="B266" s="2">
        <f t="shared" si="74"/>
        <v>110.24</v>
      </c>
      <c r="C266" s="2">
        <f t="shared" si="65"/>
        <v>164.41</v>
      </c>
      <c r="D266" s="2">
        <f t="shared" si="75"/>
        <v>38.589999999999996</v>
      </c>
      <c r="E266" s="2">
        <f t="shared" si="66"/>
        <v>23</v>
      </c>
      <c r="F266" s="2">
        <f t="shared" si="67"/>
        <v>5</v>
      </c>
      <c r="G266" s="2">
        <f t="shared" si="68"/>
        <v>20</v>
      </c>
      <c r="H266" s="2">
        <f t="shared" si="73"/>
        <v>263</v>
      </c>
      <c r="I266" s="2">
        <f t="shared" si="70"/>
        <v>0</v>
      </c>
      <c r="J266" s="2">
        <v>2</v>
      </c>
      <c r="K266" s="2">
        <v>10</v>
      </c>
      <c r="L266" s="30">
        <f t="shared" si="71"/>
        <v>164.41</v>
      </c>
      <c r="M266" s="30">
        <f t="shared" si="72"/>
        <v>38.589999999999996</v>
      </c>
      <c r="N266">
        <f t="shared" si="69"/>
        <v>251</v>
      </c>
      <c r="O266" s="4"/>
    </row>
    <row r="267" spans="1:15" s="25" customFormat="1" x14ac:dyDescent="0.25">
      <c r="A267" s="25">
        <v>264</v>
      </c>
      <c r="B267" s="26">
        <f t="shared" si="74"/>
        <v>110.73</v>
      </c>
      <c r="C267" s="26">
        <f t="shared" si="65"/>
        <v>165.25</v>
      </c>
      <c r="D267" s="26">
        <f t="shared" si="75"/>
        <v>38.76</v>
      </c>
      <c r="E267" s="26">
        <f t="shared" si="66"/>
        <v>23</v>
      </c>
      <c r="F267" s="26">
        <f t="shared" si="67"/>
        <v>5</v>
      </c>
      <c r="G267" s="26">
        <f t="shared" si="68"/>
        <v>20</v>
      </c>
      <c r="H267" s="26">
        <f t="shared" si="73"/>
        <v>264.01</v>
      </c>
      <c r="I267" s="26">
        <f t="shared" si="70"/>
        <v>-9.9999999999909051E-3</v>
      </c>
      <c r="J267" s="26">
        <v>2</v>
      </c>
      <c r="K267" s="26">
        <v>10</v>
      </c>
      <c r="L267" s="31">
        <f t="shared" si="71"/>
        <v>165.24</v>
      </c>
      <c r="M267" s="31">
        <f t="shared" si="72"/>
        <v>38.76</v>
      </c>
      <c r="N267" s="25">
        <f t="shared" si="69"/>
        <v>252</v>
      </c>
      <c r="O267" s="27"/>
    </row>
    <row r="268" spans="1:15" x14ac:dyDescent="0.25">
      <c r="A268">
        <v>265</v>
      </c>
      <c r="B268" s="2">
        <f t="shared" si="74"/>
        <v>111.21</v>
      </c>
      <c r="C268" s="2">
        <f t="shared" si="65"/>
        <v>166.06</v>
      </c>
      <c r="D268" s="2">
        <f t="shared" si="75"/>
        <v>38.93</v>
      </c>
      <c r="E268" s="2">
        <f t="shared" si="66"/>
        <v>23</v>
      </c>
      <c r="F268" s="2">
        <f t="shared" si="67"/>
        <v>5</v>
      </c>
      <c r="G268" s="2">
        <f t="shared" si="68"/>
        <v>20</v>
      </c>
      <c r="H268" s="2">
        <f t="shared" si="73"/>
        <v>264.99</v>
      </c>
      <c r="I268" s="2">
        <f t="shared" si="70"/>
        <v>9.9999999999909051E-3</v>
      </c>
      <c r="J268" s="2">
        <v>2</v>
      </c>
      <c r="K268" s="2">
        <v>10</v>
      </c>
      <c r="L268" s="30">
        <f t="shared" si="71"/>
        <v>166.07</v>
      </c>
      <c r="M268" s="30">
        <f t="shared" si="72"/>
        <v>38.93</v>
      </c>
      <c r="N268">
        <f t="shared" si="69"/>
        <v>253</v>
      </c>
    </row>
    <row r="269" spans="1:15" s="25" customFormat="1" x14ac:dyDescent="0.25">
      <c r="A269" s="25">
        <v>266</v>
      </c>
      <c r="B269" s="26">
        <f t="shared" si="74"/>
        <v>111.7</v>
      </c>
      <c r="C269" s="26">
        <f t="shared" si="65"/>
        <v>166.89</v>
      </c>
      <c r="D269" s="26">
        <f t="shared" si="75"/>
        <v>39.1</v>
      </c>
      <c r="E269" s="26">
        <f t="shared" si="66"/>
        <v>23</v>
      </c>
      <c r="F269" s="26">
        <f t="shared" si="67"/>
        <v>5</v>
      </c>
      <c r="G269" s="26">
        <f t="shared" si="68"/>
        <v>20</v>
      </c>
      <c r="H269" s="26">
        <f t="shared" si="73"/>
        <v>265.99</v>
      </c>
      <c r="I269" s="26">
        <f t="shared" si="70"/>
        <v>9.9999999999909051E-3</v>
      </c>
      <c r="J269" s="26">
        <v>2</v>
      </c>
      <c r="K269" s="26">
        <v>10</v>
      </c>
      <c r="L269" s="31">
        <f t="shared" si="71"/>
        <v>166.89999999999998</v>
      </c>
      <c r="M269" s="31">
        <f t="shared" si="72"/>
        <v>39.1</v>
      </c>
      <c r="N269" s="25">
        <f t="shared" si="69"/>
        <v>253.99999999999997</v>
      </c>
    </row>
    <row r="270" spans="1:15" ht="12.75" customHeight="1" x14ac:dyDescent="0.25">
      <c r="A270">
        <v>267</v>
      </c>
      <c r="B270" s="2">
        <f t="shared" si="74"/>
        <v>112.19</v>
      </c>
      <c r="C270" s="2">
        <f t="shared" si="65"/>
        <v>167.73</v>
      </c>
      <c r="D270" s="2">
        <f t="shared" si="75"/>
        <v>39.269999999999996</v>
      </c>
      <c r="E270" s="2">
        <f t="shared" si="66"/>
        <v>23</v>
      </c>
      <c r="F270" s="2">
        <f t="shared" si="67"/>
        <v>5</v>
      </c>
      <c r="G270" s="2">
        <f t="shared" si="68"/>
        <v>20</v>
      </c>
      <c r="H270" s="2">
        <f t="shared" si="73"/>
        <v>267</v>
      </c>
      <c r="I270" s="2">
        <f t="shared" si="70"/>
        <v>0</v>
      </c>
      <c r="J270" s="2">
        <v>2</v>
      </c>
      <c r="K270" s="2">
        <v>10</v>
      </c>
      <c r="L270" s="29">
        <f t="shared" si="71"/>
        <v>167.73</v>
      </c>
      <c r="M270" s="30">
        <f t="shared" si="72"/>
        <v>39.269999999999996</v>
      </c>
      <c r="N270">
        <f t="shared" si="69"/>
        <v>255</v>
      </c>
    </row>
    <row r="271" spans="1:15" s="25" customFormat="1" ht="12.75" customHeight="1" x14ac:dyDescent="0.25">
      <c r="A271" s="25">
        <v>268</v>
      </c>
      <c r="B271" s="26">
        <f t="shared" si="74"/>
        <v>112.68</v>
      </c>
      <c r="C271" s="26">
        <f t="shared" si="65"/>
        <v>168.56</v>
      </c>
      <c r="D271" s="26">
        <f t="shared" si="75"/>
        <v>39.44</v>
      </c>
      <c r="E271" s="26">
        <f t="shared" si="66"/>
        <v>23</v>
      </c>
      <c r="F271" s="26">
        <f t="shared" si="67"/>
        <v>5</v>
      </c>
      <c r="G271" s="26">
        <f t="shared" si="68"/>
        <v>20</v>
      </c>
      <c r="H271" s="26">
        <f t="shared" si="73"/>
        <v>268</v>
      </c>
      <c r="I271" s="26">
        <f t="shared" si="70"/>
        <v>0</v>
      </c>
      <c r="J271" s="26">
        <v>2</v>
      </c>
      <c r="K271" s="26">
        <v>10</v>
      </c>
      <c r="L271" s="31">
        <f t="shared" si="71"/>
        <v>168.56</v>
      </c>
      <c r="M271" s="31">
        <f t="shared" si="72"/>
        <v>39.44</v>
      </c>
      <c r="N271" s="25">
        <f t="shared" si="69"/>
        <v>256</v>
      </c>
    </row>
    <row r="272" spans="1:15" ht="12.75" customHeight="1" x14ac:dyDescent="0.25">
      <c r="A272">
        <v>269</v>
      </c>
      <c r="B272" s="2">
        <f t="shared" si="74"/>
        <v>113.17</v>
      </c>
      <c r="C272" s="2">
        <f t="shared" si="65"/>
        <v>169.39</v>
      </c>
      <c r="D272" s="2">
        <f t="shared" si="75"/>
        <v>39.61</v>
      </c>
      <c r="E272" s="2">
        <f t="shared" si="66"/>
        <v>23</v>
      </c>
      <c r="F272" s="2">
        <f t="shared" si="67"/>
        <v>5</v>
      </c>
      <c r="G272" s="2">
        <f t="shared" si="68"/>
        <v>20</v>
      </c>
      <c r="H272" s="2">
        <f t="shared" si="73"/>
        <v>269</v>
      </c>
      <c r="I272" s="2">
        <f t="shared" si="70"/>
        <v>0</v>
      </c>
      <c r="J272" s="2">
        <v>2</v>
      </c>
      <c r="K272" s="2">
        <v>10</v>
      </c>
      <c r="L272" s="30">
        <f t="shared" si="71"/>
        <v>169.39</v>
      </c>
      <c r="M272" s="30">
        <f t="shared" si="72"/>
        <v>39.61</v>
      </c>
      <c r="N272">
        <f t="shared" si="69"/>
        <v>257</v>
      </c>
    </row>
    <row r="273" spans="1:15" s="25" customFormat="1" ht="12.75" customHeight="1" x14ac:dyDescent="0.25">
      <c r="A273" s="25">
        <v>270</v>
      </c>
      <c r="B273" s="26">
        <f t="shared" si="74"/>
        <v>113.65</v>
      </c>
      <c r="C273" s="26">
        <f t="shared" si="65"/>
        <v>170.20999999999998</v>
      </c>
      <c r="D273" s="26">
        <f t="shared" si="75"/>
        <v>39.78</v>
      </c>
      <c r="E273" s="26">
        <f t="shared" si="66"/>
        <v>23</v>
      </c>
      <c r="F273" s="26">
        <f t="shared" si="67"/>
        <v>5</v>
      </c>
      <c r="G273" s="26">
        <f t="shared" si="68"/>
        <v>20</v>
      </c>
      <c r="H273" s="26">
        <f t="shared" si="73"/>
        <v>269.99</v>
      </c>
      <c r="I273" s="26">
        <f t="shared" si="70"/>
        <v>9.9999999999909051E-3</v>
      </c>
      <c r="J273" s="26">
        <v>2</v>
      </c>
      <c r="K273" s="26">
        <v>10</v>
      </c>
      <c r="L273" s="31">
        <f t="shared" si="71"/>
        <v>170.21999999999997</v>
      </c>
      <c r="M273" s="31">
        <f t="shared" si="72"/>
        <v>39.78</v>
      </c>
      <c r="N273" s="25">
        <f t="shared" si="69"/>
        <v>258</v>
      </c>
    </row>
    <row r="274" spans="1:15" ht="12.75" customHeight="1" x14ac:dyDescent="0.25">
      <c r="A274">
        <v>271</v>
      </c>
      <c r="B274" s="2">
        <f t="shared" si="74"/>
        <v>114.14</v>
      </c>
      <c r="C274" s="2">
        <f t="shared" si="65"/>
        <v>171.04</v>
      </c>
      <c r="D274" s="2">
        <f t="shared" si="75"/>
        <v>39.949999999999996</v>
      </c>
      <c r="E274" s="2">
        <f t="shared" si="66"/>
        <v>23</v>
      </c>
      <c r="F274" s="2">
        <f t="shared" si="67"/>
        <v>5</v>
      </c>
      <c r="G274" s="2">
        <f t="shared" si="68"/>
        <v>20</v>
      </c>
      <c r="H274" s="2">
        <f t="shared" si="73"/>
        <v>270.99</v>
      </c>
      <c r="I274" s="2">
        <f t="shared" si="70"/>
        <v>9.9999999999909051E-3</v>
      </c>
      <c r="J274" s="2">
        <v>2</v>
      </c>
      <c r="K274" s="2">
        <v>10</v>
      </c>
      <c r="L274" s="30">
        <f t="shared" si="71"/>
        <v>171.04999999999998</v>
      </c>
      <c r="M274" s="30">
        <f t="shared" si="72"/>
        <v>39.949999999999996</v>
      </c>
      <c r="N274">
        <f t="shared" si="69"/>
        <v>259</v>
      </c>
    </row>
    <row r="275" spans="1:15" s="25" customFormat="1" ht="12.75" customHeight="1" x14ac:dyDescent="0.25">
      <c r="A275" s="25">
        <v>272</v>
      </c>
      <c r="B275" s="26">
        <f t="shared" si="74"/>
        <v>114.63</v>
      </c>
      <c r="C275" s="26">
        <f t="shared" si="65"/>
        <v>171.88</v>
      </c>
      <c r="D275" s="26">
        <f t="shared" si="75"/>
        <v>40.129999999999995</v>
      </c>
      <c r="E275" s="26">
        <f t="shared" si="66"/>
        <v>23</v>
      </c>
      <c r="F275" s="26">
        <f t="shared" si="67"/>
        <v>5</v>
      </c>
      <c r="G275" s="26">
        <f t="shared" si="68"/>
        <v>20</v>
      </c>
      <c r="H275" s="26">
        <f t="shared" si="73"/>
        <v>272.01</v>
      </c>
      <c r="I275" s="26">
        <f t="shared" si="70"/>
        <v>-9.9999999999909051E-3</v>
      </c>
      <c r="J275" s="26">
        <v>2</v>
      </c>
      <c r="K275" s="26">
        <v>10</v>
      </c>
      <c r="L275" s="31">
        <f t="shared" si="71"/>
        <v>171.87</v>
      </c>
      <c r="M275" s="31">
        <f t="shared" si="72"/>
        <v>40.129999999999995</v>
      </c>
      <c r="N275" s="25">
        <f t="shared" si="69"/>
        <v>260</v>
      </c>
    </row>
    <row r="276" spans="1:15" ht="12.75" customHeight="1" x14ac:dyDescent="0.25">
      <c r="A276">
        <v>273</v>
      </c>
      <c r="B276" s="2">
        <f t="shared" si="74"/>
        <v>115.12</v>
      </c>
      <c r="C276" s="2">
        <f t="shared" si="65"/>
        <v>172.70999999999998</v>
      </c>
      <c r="D276" s="2">
        <f t="shared" si="75"/>
        <v>40.299999999999997</v>
      </c>
      <c r="E276" s="2">
        <f t="shared" si="66"/>
        <v>23</v>
      </c>
      <c r="F276" s="2">
        <f t="shared" si="67"/>
        <v>5</v>
      </c>
      <c r="G276" s="2">
        <f t="shared" si="68"/>
        <v>20</v>
      </c>
      <c r="H276" s="2">
        <f t="shared" si="73"/>
        <v>273.01</v>
      </c>
      <c r="I276" s="2">
        <f t="shared" si="70"/>
        <v>-9.9999999999909051E-3</v>
      </c>
      <c r="J276" s="2">
        <v>2</v>
      </c>
      <c r="K276" s="2">
        <v>10</v>
      </c>
      <c r="L276" s="30">
        <f t="shared" si="71"/>
        <v>172.7</v>
      </c>
      <c r="M276" s="30">
        <f t="shared" si="72"/>
        <v>40.299999999999997</v>
      </c>
      <c r="N276">
        <f t="shared" si="69"/>
        <v>261</v>
      </c>
    </row>
    <row r="277" spans="1:15" s="25" customFormat="1" ht="12.75" customHeight="1" x14ac:dyDescent="0.25">
      <c r="A277" s="25">
        <v>274</v>
      </c>
      <c r="B277" s="26">
        <f t="shared" si="74"/>
        <v>115.6</v>
      </c>
      <c r="C277" s="26">
        <f t="shared" si="65"/>
        <v>173.52</v>
      </c>
      <c r="D277" s="26">
        <f t="shared" si="75"/>
        <v>40.46</v>
      </c>
      <c r="E277" s="26">
        <f t="shared" si="66"/>
        <v>23</v>
      </c>
      <c r="F277" s="26">
        <f t="shared" si="67"/>
        <v>5</v>
      </c>
      <c r="G277" s="26">
        <f t="shared" si="68"/>
        <v>20</v>
      </c>
      <c r="H277" s="26">
        <f t="shared" si="73"/>
        <v>273.98</v>
      </c>
      <c r="I277" s="26">
        <f t="shared" si="70"/>
        <v>1.999999999998181E-2</v>
      </c>
      <c r="J277" s="26">
        <v>2</v>
      </c>
      <c r="K277" s="26">
        <v>10</v>
      </c>
      <c r="L277" s="31">
        <f t="shared" si="71"/>
        <v>173.54</v>
      </c>
      <c r="M277" s="31">
        <f t="shared" si="72"/>
        <v>40.46</v>
      </c>
      <c r="N277" s="25">
        <f t="shared" si="69"/>
        <v>262</v>
      </c>
    </row>
    <row r="278" spans="1:15" ht="12.75" customHeight="1" x14ac:dyDescent="0.25">
      <c r="A278">
        <v>275</v>
      </c>
      <c r="B278" s="2">
        <f t="shared" si="74"/>
        <v>116.09</v>
      </c>
      <c r="C278" s="2">
        <f t="shared" si="65"/>
        <v>174.35999999999999</v>
      </c>
      <c r="D278" s="2">
        <f t="shared" si="75"/>
        <v>40.64</v>
      </c>
      <c r="E278" s="2">
        <f t="shared" si="66"/>
        <v>23</v>
      </c>
      <c r="F278" s="2">
        <f t="shared" si="67"/>
        <v>5</v>
      </c>
      <c r="G278" s="2">
        <f t="shared" si="68"/>
        <v>20</v>
      </c>
      <c r="H278" s="2">
        <f t="shared" si="73"/>
        <v>275</v>
      </c>
      <c r="I278" s="2">
        <f t="shared" si="70"/>
        <v>0</v>
      </c>
      <c r="J278" s="2">
        <v>2</v>
      </c>
      <c r="K278" s="2">
        <v>10</v>
      </c>
      <c r="L278" s="30">
        <f t="shared" si="71"/>
        <v>174.35999999999999</v>
      </c>
      <c r="M278" s="30">
        <f t="shared" si="72"/>
        <v>40.64</v>
      </c>
      <c r="N278">
        <f t="shared" si="69"/>
        <v>263</v>
      </c>
    </row>
    <row r="279" spans="1:15" s="25" customFormat="1" x14ac:dyDescent="0.25">
      <c r="A279" s="25">
        <v>276</v>
      </c>
      <c r="B279" s="26">
        <f t="shared" si="74"/>
        <v>116.58</v>
      </c>
      <c r="C279" s="26">
        <f t="shared" si="65"/>
        <v>175.19</v>
      </c>
      <c r="D279" s="26">
        <f t="shared" si="75"/>
        <v>40.809999999999995</v>
      </c>
      <c r="E279" s="26">
        <f t="shared" si="66"/>
        <v>23</v>
      </c>
      <c r="F279" s="26">
        <f t="shared" si="67"/>
        <v>5</v>
      </c>
      <c r="G279" s="26">
        <f t="shared" si="68"/>
        <v>20</v>
      </c>
      <c r="H279" s="26">
        <f t="shared" si="73"/>
        <v>276</v>
      </c>
      <c r="I279" s="26">
        <f t="shared" si="70"/>
        <v>0</v>
      </c>
      <c r="J279" s="26">
        <v>2</v>
      </c>
      <c r="K279" s="26">
        <v>10</v>
      </c>
      <c r="L279" s="31">
        <f t="shared" si="71"/>
        <v>175.19</v>
      </c>
      <c r="M279" s="31">
        <f t="shared" si="72"/>
        <v>40.809999999999995</v>
      </c>
      <c r="N279" s="25">
        <f t="shared" si="69"/>
        <v>264</v>
      </c>
      <c r="O279" s="27"/>
    </row>
    <row r="280" spans="1:15" x14ac:dyDescent="0.25">
      <c r="A280">
        <v>277</v>
      </c>
      <c r="B280" s="2">
        <f t="shared" si="74"/>
        <v>117.07</v>
      </c>
      <c r="C280" s="2">
        <f t="shared" si="65"/>
        <v>176.01999999999998</v>
      </c>
      <c r="D280" s="2">
        <f t="shared" si="75"/>
        <v>40.98</v>
      </c>
      <c r="E280" s="2">
        <f t="shared" si="66"/>
        <v>23</v>
      </c>
      <c r="F280" s="2">
        <f t="shared" si="67"/>
        <v>5</v>
      </c>
      <c r="G280" s="2">
        <f t="shared" si="68"/>
        <v>20</v>
      </c>
      <c r="H280" s="2">
        <f t="shared" si="73"/>
        <v>277</v>
      </c>
      <c r="I280" s="2">
        <f t="shared" si="70"/>
        <v>0</v>
      </c>
      <c r="J280" s="2">
        <v>2</v>
      </c>
      <c r="K280" s="2">
        <v>10</v>
      </c>
      <c r="L280" s="30">
        <f t="shared" si="71"/>
        <v>176.01999999999998</v>
      </c>
      <c r="M280" s="30">
        <f t="shared" si="72"/>
        <v>40.98</v>
      </c>
      <c r="N280">
        <f t="shared" si="69"/>
        <v>265</v>
      </c>
      <c r="O280" s="4"/>
    </row>
    <row r="281" spans="1:15" s="25" customFormat="1" x14ac:dyDescent="0.25">
      <c r="A281" s="25">
        <v>278</v>
      </c>
      <c r="B281" s="26">
        <f t="shared" si="74"/>
        <v>117.56</v>
      </c>
      <c r="C281" s="26">
        <f t="shared" si="65"/>
        <v>176.85999999999999</v>
      </c>
      <c r="D281" s="26">
        <f t="shared" si="75"/>
        <v>41.15</v>
      </c>
      <c r="E281" s="26">
        <f t="shared" si="66"/>
        <v>23</v>
      </c>
      <c r="F281" s="26">
        <f t="shared" si="67"/>
        <v>5</v>
      </c>
      <c r="G281" s="26">
        <f t="shared" si="68"/>
        <v>20</v>
      </c>
      <c r="H281" s="26">
        <f t="shared" si="73"/>
        <v>278.01</v>
      </c>
      <c r="I281" s="26">
        <f t="shared" si="70"/>
        <v>-9.9999999999909051E-3</v>
      </c>
      <c r="J281" s="26">
        <v>2</v>
      </c>
      <c r="K281" s="26">
        <v>10</v>
      </c>
      <c r="L281" s="31">
        <f t="shared" si="71"/>
        <v>176.85</v>
      </c>
      <c r="M281" s="31">
        <f t="shared" si="72"/>
        <v>41.15</v>
      </c>
      <c r="N281" s="25">
        <f t="shared" si="69"/>
        <v>266</v>
      </c>
      <c r="O281" s="27"/>
    </row>
    <row r="282" spans="1:15" x14ac:dyDescent="0.25">
      <c r="A282">
        <v>279</v>
      </c>
      <c r="B282" s="2">
        <f t="shared" si="74"/>
        <v>118.04</v>
      </c>
      <c r="C282" s="2">
        <f t="shared" si="65"/>
        <v>177.67</v>
      </c>
      <c r="D282" s="2">
        <f t="shared" si="75"/>
        <v>41.32</v>
      </c>
      <c r="E282" s="2">
        <f t="shared" si="66"/>
        <v>23</v>
      </c>
      <c r="F282" s="2">
        <f t="shared" si="67"/>
        <v>5</v>
      </c>
      <c r="G282" s="2">
        <f t="shared" si="68"/>
        <v>20</v>
      </c>
      <c r="H282" s="2">
        <f t="shared" si="73"/>
        <v>278.99</v>
      </c>
      <c r="I282" s="2">
        <f t="shared" si="70"/>
        <v>9.9999999999909051E-3</v>
      </c>
      <c r="J282" s="2">
        <v>2</v>
      </c>
      <c r="K282" s="2">
        <v>10</v>
      </c>
      <c r="L282" s="30">
        <f t="shared" si="71"/>
        <v>177.67999999999998</v>
      </c>
      <c r="M282" s="30">
        <f t="shared" si="72"/>
        <v>41.32</v>
      </c>
      <c r="N282">
        <f t="shared" si="69"/>
        <v>267</v>
      </c>
    </row>
    <row r="283" spans="1:15" s="25" customFormat="1" x14ac:dyDescent="0.25">
      <c r="A283" s="25">
        <v>280</v>
      </c>
      <c r="B283" s="26">
        <f t="shared" si="74"/>
        <v>118.53</v>
      </c>
      <c r="C283" s="26">
        <f t="shared" si="65"/>
        <v>178.51</v>
      </c>
      <c r="D283" s="26">
        <f t="shared" si="75"/>
        <v>41.489999999999995</v>
      </c>
      <c r="E283" s="26">
        <f t="shared" si="66"/>
        <v>23</v>
      </c>
      <c r="F283" s="26">
        <f t="shared" si="67"/>
        <v>5</v>
      </c>
      <c r="G283" s="26">
        <f t="shared" si="68"/>
        <v>20</v>
      </c>
      <c r="H283" s="26">
        <f t="shared" si="73"/>
        <v>280</v>
      </c>
      <c r="I283" s="26">
        <f t="shared" si="70"/>
        <v>0</v>
      </c>
      <c r="J283" s="26">
        <v>2</v>
      </c>
      <c r="K283" s="26">
        <v>10</v>
      </c>
      <c r="L283" s="31">
        <f t="shared" si="71"/>
        <v>178.51</v>
      </c>
      <c r="M283" s="31">
        <f t="shared" si="72"/>
        <v>41.489999999999995</v>
      </c>
      <c r="N283" s="25">
        <f t="shared" si="69"/>
        <v>268</v>
      </c>
    </row>
    <row r="284" spans="1:15" ht="12.75" customHeight="1" x14ac:dyDescent="0.25">
      <c r="A284">
        <v>281</v>
      </c>
      <c r="B284" s="2">
        <f t="shared" si="74"/>
        <v>119.02</v>
      </c>
      <c r="C284" s="2">
        <f t="shared" si="65"/>
        <v>179.34</v>
      </c>
      <c r="D284" s="2">
        <f t="shared" si="75"/>
        <v>41.66</v>
      </c>
      <c r="E284" s="2">
        <f t="shared" si="66"/>
        <v>23</v>
      </c>
      <c r="F284" s="2">
        <f t="shared" si="67"/>
        <v>5</v>
      </c>
      <c r="G284" s="2">
        <f t="shared" si="68"/>
        <v>20</v>
      </c>
      <c r="H284" s="2">
        <f t="shared" si="73"/>
        <v>281</v>
      </c>
      <c r="I284" s="2">
        <f t="shared" si="70"/>
        <v>0</v>
      </c>
      <c r="J284" s="2">
        <v>2</v>
      </c>
      <c r="K284" s="2">
        <v>10</v>
      </c>
      <c r="L284" s="29">
        <f t="shared" si="71"/>
        <v>179.34</v>
      </c>
      <c r="M284" s="30">
        <f t="shared" si="72"/>
        <v>41.66</v>
      </c>
      <c r="N284">
        <f t="shared" si="69"/>
        <v>269</v>
      </c>
    </row>
    <row r="285" spans="1:15" s="25" customFormat="1" ht="12.75" customHeight="1" x14ac:dyDescent="0.25">
      <c r="A285" s="25">
        <v>282</v>
      </c>
      <c r="B285" s="26">
        <f t="shared" si="74"/>
        <v>119.51</v>
      </c>
      <c r="C285" s="26">
        <f t="shared" si="65"/>
        <v>180.17</v>
      </c>
      <c r="D285" s="26">
        <f t="shared" si="75"/>
        <v>41.83</v>
      </c>
      <c r="E285" s="26">
        <f t="shared" si="66"/>
        <v>23</v>
      </c>
      <c r="F285" s="26">
        <f t="shared" si="67"/>
        <v>5</v>
      </c>
      <c r="G285" s="26">
        <f t="shared" si="68"/>
        <v>20</v>
      </c>
      <c r="H285" s="26">
        <f t="shared" si="73"/>
        <v>282</v>
      </c>
      <c r="I285" s="26">
        <f t="shared" si="70"/>
        <v>0</v>
      </c>
      <c r="J285" s="26">
        <v>2</v>
      </c>
      <c r="K285" s="26">
        <v>10</v>
      </c>
      <c r="L285" s="31">
        <f t="shared" si="71"/>
        <v>180.17</v>
      </c>
      <c r="M285" s="31">
        <f t="shared" si="72"/>
        <v>41.83</v>
      </c>
      <c r="N285" s="25">
        <f t="shared" si="69"/>
        <v>270</v>
      </c>
    </row>
    <row r="286" spans="1:15" ht="12.75" customHeight="1" x14ac:dyDescent="0.25">
      <c r="A286">
        <v>283</v>
      </c>
      <c r="B286" s="2">
        <f t="shared" si="74"/>
        <v>120</v>
      </c>
      <c r="C286" s="2">
        <f t="shared" si="65"/>
        <v>181</v>
      </c>
      <c r="D286" s="2">
        <f t="shared" si="75"/>
        <v>42</v>
      </c>
      <c r="E286" s="2">
        <f t="shared" si="66"/>
        <v>23</v>
      </c>
      <c r="F286" s="2">
        <f t="shared" si="67"/>
        <v>5</v>
      </c>
      <c r="G286" s="2">
        <f t="shared" si="68"/>
        <v>20</v>
      </c>
      <c r="H286" s="2">
        <f t="shared" si="73"/>
        <v>283</v>
      </c>
      <c r="I286" s="2">
        <f t="shared" si="70"/>
        <v>0</v>
      </c>
      <c r="J286" s="2">
        <v>2</v>
      </c>
      <c r="K286" s="2">
        <v>10</v>
      </c>
      <c r="L286" s="30">
        <f t="shared" si="71"/>
        <v>181</v>
      </c>
      <c r="M286" s="30">
        <f t="shared" si="72"/>
        <v>42</v>
      </c>
      <c r="N286">
        <f t="shared" si="69"/>
        <v>271</v>
      </c>
    </row>
    <row r="287" spans="1:15" s="25" customFormat="1" ht="12.75" customHeight="1" x14ac:dyDescent="0.25">
      <c r="A287" s="25">
        <v>284</v>
      </c>
      <c r="B287" s="26">
        <f t="shared" si="74"/>
        <v>120.48</v>
      </c>
      <c r="C287" s="26">
        <f t="shared" si="65"/>
        <v>181.82</v>
      </c>
      <c r="D287" s="26">
        <f t="shared" si="75"/>
        <v>42.169999999999995</v>
      </c>
      <c r="E287" s="26">
        <f t="shared" si="66"/>
        <v>23</v>
      </c>
      <c r="F287" s="26">
        <f t="shared" si="67"/>
        <v>5</v>
      </c>
      <c r="G287" s="26">
        <f t="shared" si="68"/>
        <v>20</v>
      </c>
      <c r="H287" s="26">
        <f t="shared" si="73"/>
        <v>283.99</v>
      </c>
      <c r="I287" s="26">
        <f t="shared" si="70"/>
        <v>9.9999999999909051E-3</v>
      </c>
      <c r="J287" s="26">
        <v>2</v>
      </c>
      <c r="K287" s="26">
        <v>10</v>
      </c>
      <c r="L287" s="31">
        <f t="shared" si="71"/>
        <v>181.82999999999998</v>
      </c>
      <c r="M287" s="31">
        <f t="shared" si="72"/>
        <v>42.169999999999995</v>
      </c>
      <c r="N287" s="25">
        <f t="shared" si="69"/>
        <v>272</v>
      </c>
    </row>
    <row r="288" spans="1:15" ht="12.75" customHeight="1" x14ac:dyDescent="0.25">
      <c r="A288">
        <v>285</v>
      </c>
      <c r="B288" s="2">
        <f t="shared" si="74"/>
        <v>120.97</v>
      </c>
      <c r="C288" s="2">
        <f t="shared" si="65"/>
        <v>182.64999999999998</v>
      </c>
      <c r="D288" s="2">
        <f t="shared" si="75"/>
        <v>42.339999999999996</v>
      </c>
      <c r="E288" s="2">
        <f t="shared" si="66"/>
        <v>23</v>
      </c>
      <c r="F288" s="2">
        <f t="shared" si="67"/>
        <v>5</v>
      </c>
      <c r="G288" s="2">
        <f t="shared" si="68"/>
        <v>20</v>
      </c>
      <c r="H288" s="2">
        <f t="shared" si="73"/>
        <v>284.99</v>
      </c>
      <c r="I288" s="2">
        <f t="shared" si="70"/>
        <v>9.9999999999909051E-3</v>
      </c>
      <c r="J288" s="2">
        <v>2</v>
      </c>
      <c r="K288" s="2">
        <v>10</v>
      </c>
      <c r="L288" s="30">
        <f t="shared" si="71"/>
        <v>182.65999999999997</v>
      </c>
      <c r="M288" s="30">
        <f t="shared" si="72"/>
        <v>42.339999999999996</v>
      </c>
      <c r="N288">
        <f t="shared" si="69"/>
        <v>272.99999999999994</v>
      </c>
    </row>
    <row r="289" spans="1:15" s="25" customFormat="1" ht="12.75" customHeight="1" x14ac:dyDescent="0.25">
      <c r="A289" s="25">
        <v>286</v>
      </c>
      <c r="B289" s="26">
        <f t="shared" si="74"/>
        <v>121.46</v>
      </c>
      <c r="C289" s="26">
        <f t="shared" si="65"/>
        <v>183.48999999999998</v>
      </c>
      <c r="D289" s="26">
        <f t="shared" si="75"/>
        <v>42.519999999999996</v>
      </c>
      <c r="E289" s="26">
        <f t="shared" si="66"/>
        <v>23</v>
      </c>
      <c r="F289" s="26">
        <f t="shared" si="67"/>
        <v>5</v>
      </c>
      <c r="G289" s="26">
        <f t="shared" si="68"/>
        <v>20</v>
      </c>
      <c r="H289" s="26">
        <f t="shared" si="73"/>
        <v>286.01</v>
      </c>
      <c r="I289" s="26">
        <f t="shared" si="70"/>
        <v>-9.9999999999909051E-3</v>
      </c>
      <c r="J289" s="26">
        <v>2</v>
      </c>
      <c r="K289" s="26">
        <v>10</v>
      </c>
      <c r="L289" s="31">
        <f t="shared" si="71"/>
        <v>183.48</v>
      </c>
      <c r="M289" s="31">
        <f t="shared" si="72"/>
        <v>42.519999999999996</v>
      </c>
      <c r="N289" s="25">
        <f t="shared" si="69"/>
        <v>274</v>
      </c>
    </row>
    <row r="290" spans="1:15" ht="12.75" customHeight="1" x14ac:dyDescent="0.25">
      <c r="A290">
        <v>287</v>
      </c>
      <c r="B290" s="2">
        <f t="shared" si="74"/>
        <v>121.95</v>
      </c>
      <c r="C290" s="2">
        <f t="shared" si="65"/>
        <v>184.32</v>
      </c>
      <c r="D290" s="2">
        <f t="shared" si="75"/>
        <v>42.69</v>
      </c>
      <c r="E290" s="2">
        <f t="shared" si="66"/>
        <v>23</v>
      </c>
      <c r="F290" s="2">
        <f t="shared" si="67"/>
        <v>5</v>
      </c>
      <c r="G290" s="2">
        <f t="shared" si="68"/>
        <v>20</v>
      </c>
      <c r="H290" s="2">
        <f t="shared" si="73"/>
        <v>287.01</v>
      </c>
      <c r="I290" s="2">
        <f t="shared" si="70"/>
        <v>-9.9999999999909051E-3</v>
      </c>
      <c r="J290" s="2">
        <v>2</v>
      </c>
      <c r="K290" s="2">
        <v>10</v>
      </c>
      <c r="L290" s="30">
        <f t="shared" si="71"/>
        <v>184.31</v>
      </c>
      <c r="M290" s="30">
        <f t="shared" si="72"/>
        <v>42.69</v>
      </c>
      <c r="N290">
        <f t="shared" si="69"/>
        <v>275</v>
      </c>
    </row>
    <row r="291" spans="1:15" s="25" customFormat="1" ht="12.75" customHeight="1" x14ac:dyDescent="0.25">
      <c r="A291" s="25">
        <v>288</v>
      </c>
      <c r="B291" s="26">
        <f t="shared" si="74"/>
        <v>122.43</v>
      </c>
      <c r="C291" s="26">
        <f t="shared" si="65"/>
        <v>185.14</v>
      </c>
      <c r="D291" s="26">
        <f t="shared" si="75"/>
        <v>42.86</v>
      </c>
      <c r="E291" s="26">
        <f t="shared" si="66"/>
        <v>23</v>
      </c>
      <c r="F291" s="26">
        <f t="shared" si="67"/>
        <v>5</v>
      </c>
      <c r="G291" s="26">
        <f t="shared" si="68"/>
        <v>20</v>
      </c>
      <c r="H291" s="26">
        <f t="shared" si="73"/>
        <v>288</v>
      </c>
      <c r="I291" s="26">
        <f t="shared" si="70"/>
        <v>0</v>
      </c>
      <c r="J291" s="26">
        <v>2</v>
      </c>
      <c r="K291" s="26">
        <v>10</v>
      </c>
      <c r="L291" s="31">
        <f t="shared" si="71"/>
        <v>185.14</v>
      </c>
      <c r="M291" s="31">
        <f t="shared" si="72"/>
        <v>42.86</v>
      </c>
      <c r="N291" s="25">
        <f t="shared" si="69"/>
        <v>276</v>
      </c>
    </row>
    <row r="292" spans="1:15" ht="12.75" customHeight="1" x14ac:dyDescent="0.25">
      <c r="A292">
        <v>289</v>
      </c>
      <c r="B292" s="2">
        <f t="shared" si="74"/>
        <v>122.92</v>
      </c>
      <c r="C292" s="2">
        <f t="shared" si="65"/>
        <v>185.97</v>
      </c>
      <c r="D292" s="2">
        <f t="shared" si="75"/>
        <v>43.03</v>
      </c>
      <c r="E292" s="2">
        <f t="shared" si="66"/>
        <v>23</v>
      </c>
      <c r="F292" s="2">
        <f t="shared" si="67"/>
        <v>5</v>
      </c>
      <c r="G292" s="2">
        <f t="shared" si="68"/>
        <v>20</v>
      </c>
      <c r="H292" s="2">
        <f t="shared" si="73"/>
        <v>289</v>
      </c>
      <c r="I292" s="2">
        <f t="shared" si="70"/>
        <v>0</v>
      </c>
      <c r="J292" s="2">
        <v>2</v>
      </c>
      <c r="K292" s="2">
        <v>10</v>
      </c>
      <c r="L292" s="30">
        <f t="shared" si="71"/>
        <v>185.97</v>
      </c>
      <c r="M292" s="30">
        <f t="shared" si="72"/>
        <v>43.03</v>
      </c>
      <c r="N292">
        <f t="shared" si="69"/>
        <v>277</v>
      </c>
    </row>
    <row r="293" spans="1:15" s="25" customFormat="1" x14ac:dyDescent="0.25">
      <c r="A293" s="25">
        <v>290</v>
      </c>
      <c r="B293" s="26">
        <f t="shared" si="74"/>
        <v>123.41</v>
      </c>
      <c r="C293" s="26">
        <f t="shared" si="65"/>
        <v>186.79999999999998</v>
      </c>
      <c r="D293" s="26">
        <f t="shared" si="75"/>
        <v>43.199999999999996</v>
      </c>
      <c r="E293" s="26">
        <f t="shared" si="66"/>
        <v>23</v>
      </c>
      <c r="F293" s="26">
        <f t="shared" si="67"/>
        <v>5</v>
      </c>
      <c r="G293" s="26">
        <f t="shared" si="68"/>
        <v>20</v>
      </c>
      <c r="H293" s="26">
        <f t="shared" si="73"/>
        <v>290</v>
      </c>
      <c r="I293" s="26">
        <f t="shared" si="70"/>
        <v>0</v>
      </c>
      <c r="J293" s="26">
        <v>2</v>
      </c>
      <c r="K293" s="26">
        <v>10</v>
      </c>
      <c r="L293" s="31">
        <f t="shared" si="71"/>
        <v>186.79999999999998</v>
      </c>
      <c r="M293" s="31">
        <f t="shared" si="72"/>
        <v>43.199999999999996</v>
      </c>
      <c r="N293" s="25">
        <f t="shared" si="69"/>
        <v>278</v>
      </c>
      <c r="O293" s="27"/>
    </row>
    <row r="294" spans="1:15" x14ac:dyDescent="0.25">
      <c r="A294">
        <v>291</v>
      </c>
      <c r="B294" s="2">
        <f t="shared" si="74"/>
        <v>123.9</v>
      </c>
      <c r="C294" s="2">
        <f t="shared" si="65"/>
        <v>187.63</v>
      </c>
      <c r="D294" s="2">
        <f t="shared" si="75"/>
        <v>43.37</v>
      </c>
      <c r="E294" s="2">
        <f t="shared" si="66"/>
        <v>23</v>
      </c>
      <c r="F294" s="2">
        <f t="shared" si="67"/>
        <v>5</v>
      </c>
      <c r="G294" s="2">
        <f t="shared" si="68"/>
        <v>20</v>
      </c>
      <c r="H294" s="2">
        <f t="shared" si="73"/>
        <v>291</v>
      </c>
      <c r="I294" s="2">
        <f t="shared" si="70"/>
        <v>0</v>
      </c>
      <c r="J294" s="2">
        <v>2</v>
      </c>
      <c r="K294" s="2">
        <v>10</v>
      </c>
      <c r="L294" s="30">
        <f t="shared" si="71"/>
        <v>187.63</v>
      </c>
      <c r="M294" s="30">
        <f t="shared" si="72"/>
        <v>43.37</v>
      </c>
      <c r="N294">
        <f t="shared" si="69"/>
        <v>279</v>
      </c>
      <c r="O294" s="4"/>
    </row>
    <row r="295" spans="1:15" s="25" customFormat="1" x14ac:dyDescent="0.25">
      <c r="A295" s="25">
        <v>292</v>
      </c>
      <c r="B295" s="26">
        <f t="shared" si="74"/>
        <v>124.39</v>
      </c>
      <c r="C295" s="26">
        <f t="shared" si="65"/>
        <v>188.47</v>
      </c>
      <c r="D295" s="26">
        <f t="shared" si="75"/>
        <v>43.54</v>
      </c>
      <c r="E295" s="26">
        <f t="shared" si="66"/>
        <v>23</v>
      </c>
      <c r="F295" s="26">
        <f t="shared" si="67"/>
        <v>5</v>
      </c>
      <c r="G295" s="26">
        <f t="shared" si="68"/>
        <v>20</v>
      </c>
      <c r="H295" s="26">
        <f t="shared" si="73"/>
        <v>292.01</v>
      </c>
      <c r="I295" s="26">
        <f t="shared" si="70"/>
        <v>-9.9999999999909051E-3</v>
      </c>
      <c r="J295" s="26">
        <v>2</v>
      </c>
      <c r="K295" s="26">
        <v>10</v>
      </c>
      <c r="L295" s="31">
        <f t="shared" si="71"/>
        <v>188.46</v>
      </c>
      <c r="M295" s="31">
        <f t="shared" si="72"/>
        <v>43.54</v>
      </c>
      <c r="N295" s="25">
        <f t="shared" si="69"/>
        <v>280</v>
      </c>
      <c r="O295" s="27"/>
    </row>
    <row r="296" spans="1:15" x14ac:dyDescent="0.25">
      <c r="A296">
        <v>293</v>
      </c>
      <c r="B296" s="2">
        <f t="shared" si="74"/>
        <v>124.87</v>
      </c>
      <c r="C296" s="2">
        <f t="shared" si="65"/>
        <v>189.28</v>
      </c>
      <c r="D296" s="2">
        <f t="shared" si="75"/>
        <v>43.71</v>
      </c>
      <c r="E296" s="2">
        <f t="shared" si="66"/>
        <v>23</v>
      </c>
      <c r="F296" s="2">
        <f t="shared" si="67"/>
        <v>5</v>
      </c>
      <c r="G296" s="2">
        <f t="shared" si="68"/>
        <v>20</v>
      </c>
      <c r="H296" s="2">
        <f t="shared" si="73"/>
        <v>292.99</v>
      </c>
      <c r="I296" s="2">
        <f t="shared" si="70"/>
        <v>9.9999999999909051E-3</v>
      </c>
      <c r="J296" s="2">
        <v>2</v>
      </c>
      <c r="K296" s="2">
        <v>10</v>
      </c>
      <c r="L296" s="30">
        <f t="shared" si="71"/>
        <v>189.29</v>
      </c>
      <c r="M296" s="30">
        <f t="shared" si="72"/>
        <v>43.71</v>
      </c>
      <c r="N296">
        <f t="shared" si="69"/>
        <v>281</v>
      </c>
    </row>
    <row r="297" spans="1:15" s="25" customFormat="1" x14ac:dyDescent="0.25">
      <c r="A297" s="25">
        <v>294</v>
      </c>
      <c r="B297" s="26">
        <f t="shared" si="74"/>
        <v>125.36</v>
      </c>
      <c r="C297" s="26">
        <f t="shared" si="65"/>
        <v>190.12</v>
      </c>
      <c r="D297" s="26">
        <f t="shared" si="75"/>
        <v>43.879999999999995</v>
      </c>
      <c r="E297" s="26">
        <f t="shared" si="66"/>
        <v>23</v>
      </c>
      <c r="F297" s="26">
        <f t="shared" si="67"/>
        <v>5</v>
      </c>
      <c r="G297" s="26">
        <f t="shared" si="68"/>
        <v>20</v>
      </c>
      <c r="H297" s="26">
        <f t="shared" si="73"/>
        <v>294</v>
      </c>
      <c r="I297" s="26">
        <f t="shared" si="70"/>
        <v>0</v>
      </c>
      <c r="J297" s="26">
        <v>2</v>
      </c>
      <c r="K297" s="26">
        <v>10</v>
      </c>
      <c r="L297" s="31">
        <f t="shared" si="71"/>
        <v>190.12</v>
      </c>
      <c r="M297" s="31">
        <f t="shared" si="72"/>
        <v>43.879999999999995</v>
      </c>
      <c r="N297" s="25">
        <f t="shared" si="69"/>
        <v>282</v>
      </c>
    </row>
    <row r="298" spans="1:15" ht="12.75" customHeight="1" x14ac:dyDescent="0.25">
      <c r="A298">
        <v>295</v>
      </c>
      <c r="B298" s="2">
        <f t="shared" si="74"/>
        <v>125.85</v>
      </c>
      <c r="C298" s="2">
        <f t="shared" si="65"/>
        <v>190.95</v>
      </c>
      <c r="D298" s="2">
        <f t="shared" si="75"/>
        <v>44.05</v>
      </c>
      <c r="E298" s="2">
        <f t="shared" si="66"/>
        <v>23</v>
      </c>
      <c r="F298" s="2">
        <f t="shared" si="67"/>
        <v>5</v>
      </c>
      <c r="G298" s="2">
        <f t="shared" si="68"/>
        <v>20</v>
      </c>
      <c r="H298" s="2">
        <f t="shared" si="73"/>
        <v>295</v>
      </c>
      <c r="I298" s="2">
        <f t="shared" si="70"/>
        <v>0</v>
      </c>
      <c r="J298" s="2">
        <v>2</v>
      </c>
      <c r="K298" s="2">
        <v>10</v>
      </c>
      <c r="L298" s="29">
        <f t="shared" si="71"/>
        <v>190.95</v>
      </c>
      <c r="M298" s="30">
        <f t="shared" si="72"/>
        <v>44.05</v>
      </c>
      <c r="N298">
        <f t="shared" si="69"/>
        <v>283</v>
      </c>
    </row>
    <row r="299" spans="1:15" s="25" customFormat="1" ht="12.75" customHeight="1" x14ac:dyDescent="0.25">
      <c r="A299" s="25">
        <v>296</v>
      </c>
      <c r="B299" s="26">
        <f t="shared" si="74"/>
        <v>126.34</v>
      </c>
      <c r="C299" s="26">
        <f t="shared" si="65"/>
        <v>191.78</v>
      </c>
      <c r="D299" s="26">
        <f t="shared" si="75"/>
        <v>44.22</v>
      </c>
      <c r="E299" s="26">
        <f t="shared" si="66"/>
        <v>23</v>
      </c>
      <c r="F299" s="26">
        <f t="shared" si="67"/>
        <v>5</v>
      </c>
      <c r="G299" s="26">
        <f t="shared" si="68"/>
        <v>20</v>
      </c>
      <c r="H299" s="26">
        <f t="shared" si="73"/>
        <v>296</v>
      </c>
      <c r="I299" s="26">
        <f t="shared" si="70"/>
        <v>0</v>
      </c>
      <c r="J299" s="26">
        <v>2</v>
      </c>
      <c r="K299" s="26">
        <v>10</v>
      </c>
      <c r="L299" s="31">
        <f t="shared" si="71"/>
        <v>191.78</v>
      </c>
      <c r="M299" s="31">
        <f t="shared" si="72"/>
        <v>44.22</v>
      </c>
      <c r="N299" s="25">
        <f t="shared" si="69"/>
        <v>284</v>
      </c>
    </row>
    <row r="300" spans="1:15" ht="12.75" customHeight="1" x14ac:dyDescent="0.25">
      <c r="A300">
        <v>297</v>
      </c>
      <c r="B300" s="2">
        <f t="shared" si="74"/>
        <v>126.82</v>
      </c>
      <c r="C300" s="2">
        <f t="shared" si="65"/>
        <v>192.6</v>
      </c>
      <c r="D300" s="2">
        <f t="shared" si="75"/>
        <v>44.39</v>
      </c>
      <c r="E300" s="2">
        <f t="shared" si="66"/>
        <v>23</v>
      </c>
      <c r="F300" s="2">
        <f t="shared" si="67"/>
        <v>5</v>
      </c>
      <c r="G300" s="2">
        <f t="shared" si="68"/>
        <v>20</v>
      </c>
      <c r="H300" s="2">
        <f t="shared" si="73"/>
        <v>296.99</v>
      </c>
      <c r="I300" s="2">
        <f t="shared" si="70"/>
        <v>9.9999999999909051E-3</v>
      </c>
      <c r="J300" s="2">
        <v>2</v>
      </c>
      <c r="K300" s="2">
        <v>10</v>
      </c>
      <c r="L300" s="30">
        <f t="shared" si="71"/>
        <v>192.60999999999999</v>
      </c>
      <c r="M300" s="30">
        <f t="shared" si="72"/>
        <v>44.39</v>
      </c>
      <c r="N300">
        <f t="shared" si="69"/>
        <v>285</v>
      </c>
    </row>
    <row r="301" spans="1:15" s="25" customFormat="1" ht="12.75" customHeight="1" x14ac:dyDescent="0.25">
      <c r="A301" s="25">
        <v>298</v>
      </c>
      <c r="B301" s="26">
        <f t="shared" si="74"/>
        <v>127.31</v>
      </c>
      <c r="C301" s="26">
        <f t="shared" si="65"/>
        <v>193.42999999999998</v>
      </c>
      <c r="D301" s="26">
        <f t="shared" si="75"/>
        <v>44.559999999999995</v>
      </c>
      <c r="E301" s="26">
        <f t="shared" si="66"/>
        <v>23</v>
      </c>
      <c r="F301" s="26">
        <f t="shared" si="67"/>
        <v>5</v>
      </c>
      <c r="G301" s="26">
        <f t="shared" si="68"/>
        <v>20</v>
      </c>
      <c r="H301" s="26">
        <f t="shared" si="73"/>
        <v>297.99</v>
      </c>
      <c r="I301" s="26">
        <f t="shared" si="70"/>
        <v>9.9999999999909051E-3</v>
      </c>
      <c r="J301" s="26">
        <v>2</v>
      </c>
      <c r="K301" s="26">
        <v>10</v>
      </c>
      <c r="L301" s="31">
        <f t="shared" si="71"/>
        <v>193.43999999999997</v>
      </c>
      <c r="M301" s="31">
        <f t="shared" si="72"/>
        <v>44.559999999999995</v>
      </c>
      <c r="N301" s="25">
        <f t="shared" si="69"/>
        <v>285.99999999999994</v>
      </c>
    </row>
    <row r="302" spans="1:15" ht="12.75" customHeight="1" x14ac:dyDescent="0.25">
      <c r="A302">
        <v>299</v>
      </c>
      <c r="B302" s="2">
        <f t="shared" si="74"/>
        <v>127.8</v>
      </c>
      <c r="C302" s="2">
        <f t="shared" ref="C302:C365" si="76">ROUNDUP(B302*1.7,2)-E302</f>
        <v>194.26</v>
      </c>
      <c r="D302" s="2">
        <f t="shared" si="75"/>
        <v>44.73</v>
      </c>
      <c r="E302" s="2">
        <f t="shared" ref="E302:E365" si="77">E301</f>
        <v>23</v>
      </c>
      <c r="F302" s="2">
        <f t="shared" ref="F302:F365" si="78">F301</f>
        <v>5</v>
      </c>
      <c r="G302" s="2">
        <f t="shared" ref="G302:G365" si="79">G301</f>
        <v>20</v>
      </c>
      <c r="H302" s="2">
        <f t="shared" si="73"/>
        <v>298.99</v>
      </c>
      <c r="I302" s="2">
        <f t="shared" si="70"/>
        <v>9.9999999999909051E-3</v>
      </c>
      <c r="J302" s="2">
        <v>2</v>
      </c>
      <c r="K302" s="2">
        <v>10</v>
      </c>
      <c r="L302" s="30">
        <f t="shared" si="71"/>
        <v>194.26999999999998</v>
      </c>
      <c r="M302" s="30">
        <f t="shared" si="72"/>
        <v>44.73</v>
      </c>
      <c r="N302">
        <f t="shared" ref="N302:N365" si="80">SUM(E302:G302, L302:M302)</f>
        <v>287</v>
      </c>
    </row>
    <row r="303" spans="1:15" s="25" customFormat="1" ht="12.75" customHeight="1" x14ac:dyDescent="0.25">
      <c r="A303" s="25">
        <v>300</v>
      </c>
      <c r="B303" s="26">
        <f t="shared" si="74"/>
        <v>128.29</v>
      </c>
      <c r="C303" s="26">
        <f t="shared" si="76"/>
        <v>195.1</v>
      </c>
      <c r="D303" s="26">
        <f t="shared" si="75"/>
        <v>44.91</v>
      </c>
      <c r="E303" s="26">
        <f t="shared" si="77"/>
        <v>23</v>
      </c>
      <c r="F303" s="26">
        <f t="shared" si="78"/>
        <v>5</v>
      </c>
      <c r="G303" s="26">
        <f t="shared" si="79"/>
        <v>20</v>
      </c>
      <c r="H303" s="26">
        <f t="shared" si="73"/>
        <v>300.01</v>
      </c>
      <c r="I303" s="26">
        <f t="shared" ref="I303:I366" si="81">A303-H303</f>
        <v>-9.9999999999909051E-3</v>
      </c>
      <c r="J303" s="26">
        <v>2</v>
      </c>
      <c r="K303" s="26">
        <v>10</v>
      </c>
      <c r="L303" s="31">
        <f t="shared" si="71"/>
        <v>195.09</v>
      </c>
      <c r="M303" s="31">
        <f t="shared" si="72"/>
        <v>44.91</v>
      </c>
      <c r="N303" s="25">
        <f t="shared" si="80"/>
        <v>288</v>
      </c>
    </row>
    <row r="304" spans="1:15" ht="12.75" customHeight="1" x14ac:dyDescent="0.25">
      <c r="A304">
        <v>301</v>
      </c>
      <c r="B304" s="2">
        <f t="shared" si="74"/>
        <v>128.78</v>
      </c>
      <c r="C304" s="2">
        <f t="shared" si="76"/>
        <v>195.92999999999998</v>
      </c>
      <c r="D304" s="2">
        <f t="shared" si="75"/>
        <v>45.08</v>
      </c>
      <c r="E304" s="2">
        <f t="shared" si="77"/>
        <v>23</v>
      </c>
      <c r="F304" s="2">
        <f t="shared" si="78"/>
        <v>5</v>
      </c>
      <c r="G304" s="2">
        <f t="shared" si="79"/>
        <v>20</v>
      </c>
      <c r="H304" s="2">
        <f t="shared" si="73"/>
        <v>301.01</v>
      </c>
      <c r="I304" s="2">
        <f t="shared" si="81"/>
        <v>-9.9999999999909051E-3</v>
      </c>
      <c r="J304" s="2">
        <v>2</v>
      </c>
      <c r="K304" s="2">
        <v>10</v>
      </c>
      <c r="L304" s="30">
        <f t="shared" si="71"/>
        <v>195.92</v>
      </c>
      <c r="M304" s="30">
        <f t="shared" si="72"/>
        <v>45.08</v>
      </c>
      <c r="N304">
        <f t="shared" si="80"/>
        <v>289</v>
      </c>
    </row>
    <row r="305" spans="1:15" s="25" customFormat="1" ht="12.75" customHeight="1" x14ac:dyDescent="0.25">
      <c r="A305" s="25">
        <v>302</v>
      </c>
      <c r="B305" s="26">
        <f t="shared" si="74"/>
        <v>129.26</v>
      </c>
      <c r="C305" s="26">
        <f t="shared" si="76"/>
        <v>196.75</v>
      </c>
      <c r="D305" s="26">
        <f t="shared" si="75"/>
        <v>45.25</v>
      </c>
      <c r="E305" s="26">
        <f t="shared" si="77"/>
        <v>23</v>
      </c>
      <c r="F305" s="26">
        <f t="shared" si="78"/>
        <v>5</v>
      </c>
      <c r="G305" s="26">
        <f t="shared" si="79"/>
        <v>20</v>
      </c>
      <c r="H305" s="26">
        <f t="shared" si="73"/>
        <v>302</v>
      </c>
      <c r="I305" s="26">
        <f t="shared" si="81"/>
        <v>0</v>
      </c>
      <c r="J305" s="26">
        <v>2</v>
      </c>
      <c r="K305" s="26">
        <v>10</v>
      </c>
      <c r="L305" s="31">
        <f t="shared" ref="L305:L368" si="82">C305+I305</f>
        <v>196.75</v>
      </c>
      <c r="M305" s="31">
        <f t="shared" ref="M305:M368" si="83">D305</f>
        <v>45.25</v>
      </c>
      <c r="N305" s="25">
        <f t="shared" si="80"/>
        <v>290</v>
      </c>
    </row>
    <row r="306" spans="1:15" ht="12.75" customHeight="1" x14ac:dyDescent="0.25">
      <c r="A306">
        <v>303</v>
      </c>
      <c r="B306" s="2">
        <f t="shared" si="74"/>
        <v>129.75</v>
      </c>
      <c r="C306" s="2">
        <f t="shared" si="76"/>
        <v>197.57999999999998</v>
      </c>
      <c r="D306" s="2">
        <f t="shared" si="75"/>
        <v>45.419999999999995</v>
      </c>
      <c r="E306" s="2">
        <f t="shared" si="77"/>
        <v>23</v>
      </c>
      <c r="F306" s="2">
        <f t="shared" si="78"/>
        <v>5</v>
      </c>
      <c r="G306" s="2">
        <f t="shared" si="79"/>
        <v>20</v>
      </c>
      <c r="H306" s="2">
        <f t="shared" si="73"/>
        <v>303</v>
      </c>
      <c r="I306" s="2">
        <f t="shared" si="81"/>
        <v>0</v>
      </c>
      <c r="J306" s="2">
        <v>2</v>
      </c>
      <c r="K306" s="2">
        <v>10</v>
      </c>
      <c r="L306" s="30">
        <f t="shared" si="82"/>
        <v>197.57999999999998</v>
      </c>
      <c r="M306" s="30">
        <f t="shared" si="83"/>
        <v>45.419999999999995</v>
      </c>
      <c r="N306">
        <f t="shared" si="80"/>
        <v>291</v>
      </c>
    </row>
    <row r="307" spans="1:15" s="25" customFormat="1" x14ac:dyDescent="0.25">
      <c r="A307" s="25">
        <v>304</v>
      </c>
      <c r="B307" s="26">
        <f t="shared" si="74"/>
        <v>130.24</v>
      </c>
      <c r="C307" s="26">
        <f t="shared" si="76"/>
        <v>198.41</v>
      </c>
      <c r="D307" s="26">
        <f t="shared" si="75"/>
        <v>45.589999999999996</v>
      </c>
      <c r="E307" s="26">
        <f t="shared" si="77"/>
        <v>23</v>
      </c>
      <c r="F307" s="26">
        <f t="shared" si="78"/>
        <v>5</v>
      </c>
      <c r="G307" s="26">
        <f t="shared" si="79"/>
        <v>20</v>
      </c>
      <c r="H307" s="26">
        <f t="shared" si="73"/>
        <v>304</v>
      </c>
      <c r="I307" s="26">
        <f t="shared" si="81"/>
        <v>0</v>
      </c>
      <c r="J307" s="26">
        <v>2</v>
      </c>
      <c r="K307" s="26">
        <v>10</v>
      </c>
      <c r="L307" s="31">
        <f t="shared" si="82"/>
        <v>198.41</v>
      </c>
      <c r="M307" s="31">
        <f t="shared" si="83"/>
        <v>45.589999999999996</v>
      </c>
      <c r="N307" s="25">
        <f t="shared" si="80"/>
        <v>292</v>
      </c>
      <c r="O307" s="27"/>
    </row>
    <row r="308" spans="1:15" x14ac:dyDescent="0.25">
      <c r="A308">
        <v>305</v>
      </c>
      <c r="B308" s="2">
        <f t="shared" si="74"/>
        <v>130.72999999999999</v>
      </c>
      <c r="C308" s="2">
        <f t="shared" si="76"/>
        <v>199.25</v>
      </c>
      <c r="D308" s="2">
        <f t="shared" si="75"/>
        <v>45.76</v>
      </c>
      <c r="E308" s="2">
        <f t="shared" si="77"/>
        <v>23</v>
      </c>
      <c r="F308" s="2">
        <f t="shared" si="78"/>
        <v>5</v>
      </c>
      <c r="G308" s="2">
        <f t="shared" si="79"/>
        <v>20</v>
      </c>
      <c r="H308" s="2">
        <f t="shared" si="73"/>
        <v>305.01</v>
      </c>
      <c r="I308" s="2">
        <f t="shared" si="81"/>
        <v>-9.9999999999909051E-3</v>
      </c>
      <c r="J308" s="2">
        <v>2</v>
      </c>
      <c r="K308" s="2">
        <v>10</v>
      </c>
      <c r="L308" s="30">
        <f t="shared" si="82"/>
        <v>199.24</v>
      </c>
      <c r="M308" s="30">
        <f t="shared" si="83"/>
        <v>45.76</v>
      </c>
      <c r="N308">
        <f t="shared" si="80"/>
        <v>293</v>
      </c>
      <c r="O308" s="4"/>
    </row>
    <row r="309" spans="1:15" s="25" customFormat="1" x14ac:dyDescent="0.25">
      <c r="A309" s="25">
        <v>306</v>
      </c>
      <c r="B309" s="26">
        <f t="shared" si="74"/>
        <v>131.21</v>
      </c>
      <c r="C309" s="26">
        <f t="shared" si="76"/>
        <v>200.06</v>
      </c>
      <c r="D309" s="26">
        <f t="shared" si="75"/>
        <v>45.93</v>
      </c>
      <c r="E309" s="26">
        <f t="shared" si="77"/>
        <v>23</v>
      </c>
      <c r="F309" s="26">
        <f t="shared" si="78"/>
        <v>5</v>
      </c>
      <c r="G309" s="26">
        <f t="shared" si="79"/>
        <v>20</v>
      </c>
      <c r="H309" s="26">
        <f t="shared" si="73"/>
        <v>305.99</v>
      </c>
      <c r="I309" s="26">
        <f t="shared" si="81"/>
        <v>9.9999999999909051E-3</v>
      </c>
      <c r="J309" s="26">
        <v>2</v>
      </c>
      <c r="K309" s="26">
        <v>10</v>
      </c>
      <c r="L309" s="31">
        <f t="shared" si="82"/>
        <v>200.07</v>
      </c>
      <c r="M309" s="31">
        <f t="shared" si="83"/>
        <v>45.93</v>
      </c>
      <c r="N309" s="25">
        <f t="shared" si="80"/>
        <v>294</v>
      </c>
      <c r="O309" s="27"/>
    </row>
    <row r="310" spans="1:15" x14ac:dyDescent="0.25">
      <c r="A310">
        <v>307</v>
      </c>
      <c r="B310" s="2">
        <f t="shared" si="74"/>
        <v>131.69999999999999</v>
      </c>
      <c r="C310" s="2">
        <f t="shared" si="76"/>
        <v>200.89</v>
      </c>
      <c r="D310" s="2">
        <f t="shared" si="75"/>
        <v>46.1</v>
      </c>
      <c r="E310" s="2">
        <f t="shared" si="77"/>
        <v>23</v>
      </c>
      <c r="F310" s="2">
        <f t="shared" si="78"/>
        <v>5</v>
      </c>
      <c r="G310" s="2">
        <f t="shared" si="79"/>
        <v>20</v>
      </c>
      <c r="H310" s="2">
        <f t="shared" si="73"/>
        <v>306.99</v>
      </c>
      <c r="I310" s="2">
        <f t="shared" si="81"/>
        <v>9.9999999999909051E-3</v>
      </c>
      <c r="J310" s="2">
        <v>2</v>
      </c>
      <c r="K310" s="2">
        <v>10</v>
      </c>
      <c r="L310" s="30">
        <f t="shared" si="82"/>
        <v>200.89999999999998</v>
      </c>
      <c r="M310" s="30">
        <f t="shared" si="83"/>
        <v>46.1</v>
      </c>
      <c r="N310">
        <f t="shared" si="80"/>
        <v>295</v>
      </c>
    </row>
    <row r="311" spans="1:15" s="25" customFormat="1" x14ac:dyDescent="0.25">
      <c r="A311" s="25">
        <v>308</v>
      </c>
      <c r="B311" s="26">
        <f t="shared" si="74"/>
        <v>132.19</v>
      </c>
      <c r="C311" s="26">
        <f t="shared" si="76"/>
        <v>201.73</v>
      </c>
      <c r="D311" s="26">
        <f t="shared" si="75"/>
        <v>46.269999999999996</v>
      </c>
      <c r="E311" s="26">
        <f t="shared" si="77"/>
        <v>23</v>
      </c>
      <c r="F311" s="26">
        <f t="shared" si="78"/>
        <v>5</v>
      </c>
      <c r="G311" s="26">
        <f t="shared" si="79"/>
        <v>20</v>
      </c>
      <c r="H311" s="26">
        <f t="shared" si="73"/>
        <v>308</v>
      </c>
      <c r="I311" s="26">
        <f t="shared" si="81"/>
        <v>0</v>
      </c>
      <c r="J311" s="26">
        <v>2</v>
      </c>
      <c r="K311" s="26">
        <v>10</v>
      </c>
      <c r="L311" s="31">
        <f t="shared" si="82"/>
        <v>201.73</v>
      </c>
      <c r="M311" s="31">
        <f t="shared" si="83"/>
        <v>46.269999999999996</v>
      </c>
      <c r="N311" s="25">
        <f t="shared" si="80"/>
        <v>296</v>
      </c>
    </row>
    <row r="312" spans="1:15" ht="12.75" customHeight="1" x14ac:dyDescent="0.25">
      <c r="A312">
        <v>309</v>
      </c>
      <c r="B312" s="2">
        <f t="shared" si="74"/>
        <v>132.68</v>
      </c>
      <c r="C312" s="2">
        <f t="shared" si="76"/>
        <v>202.56</v>
      </c>
      <c r="D312" s="2">
        <f t="shared" si="75"/>
        <v>46.44</v>
      </c>
      <c r="E312" s="2">
        <f t="shared" si="77"/>
        <v>23</v>
      </c>
      <c r="F312" s="2">
        <f t="shared" si="78"/>
        <v>5</v>
      </c>
      <c r="G312" s="2">
        <f t="shared" si="79"/>
        <v>20</v>
      </c>
      <c r="H312" s="2">
        <f t="shared" si="73"/>
        <v>309</v>
      </c>
      <c r="I312" s="2">
        <f t="shared" si="81"/>
        <v>0</v>
      </c>
      <c r="J312" s="2">
        <v>2</v>
      </c>
      <c r="K312" s="2">
        <v>10</v>
      </c>
      <c r="L312" s="29">
        <f t="shared" si="82"/>
        <v>202.56</v>
      </c>
      <c r="M312" s="30">
        <f t="shared" si="83"/>
        <v>46.44</v>
      </c>
      <c r="N312">
        <f t="shared" si="80"/>
        <v>297</v>
      </c>
    </row>
    <row r="313" spans="1:15" s="25" customFormat="1" ht="12.75" customHeight="1" x14ac:dyDescent="0.25">
      <c r="A313" s="25">
        <v>310</v>
      </c>
      <c r="B313" s="26">
        <f t="shared" si="74"/>
        <v>133.16999999999999</v>
      </c>
      <c r="C313" s="26">
        <f t="shared" si="76"/>
        <v>203.39</v>
      </c>
      <c r="D313" s="26">
        <f t="shared" si="75"/>
        <v>46.61</v>
      </c>
      <c r="E313" s="26">
        <f t="shared" si="77"/>
        <v>23</v>
      </c>
      <c r="F313" s="26">
        <f t="shared" si="78"/>
        <v>5</v>
      </c>
      <c r="G313" s="26">
        <f t="shared" si="79"/>
        <v>20</v>
      </c>
      <c r="H313" s="26">
        <f t="shared" si="73"/>
        <v>310</v>
      </c>
      <c r="I313" s="26">
        <f t="shared" si="81"/>
        <v>0</v>
      </c>
      <c r="J313" s="26">
        <v>2</v>
      </c>
      <c r="K313" s="26">
        <v>10</v>
      </c>
      <c r="L313" s="31">
        <f t="shared" si="82"/>
        <v>203.39</v>
      </c>
      <c r="M313" s="31">
        <f t="shared" si="83"/>
        <v>46.61</v>
      </c>
      <c r="N313" s="25">
        <f t="shared" si="80"/>
        <v>298</v>
      </c>
    </row>
    <row r="314" spans="1:15" ht="12.75" customHeight="1" x14ac:dyDescent="0.25">
      <c r="A314">
        <v>311</v>
      </c>
      <c r="B314" s="2">
        <f t="shared" si="74"/>
        <v>133.65</v>
      </c>
      <c r="C314" s="2">
        <f t="shared" si="76"/>
        <v>204.20999999999998</v>
      </c>
      <c r="D314" s="2">
        <f t="shared" si="75"/>
        <v>46.78</v>
      </c>
      <c r="E314" s="2">
        <f t="shared" si="77"/>
        <v>23</v>
      </c>
      <c r="F314" s="2">
        <f t="shared" si="78"/>
        <v>5</v>
      </c>
      <c r="G314" s="2">
        <f t="shared" si="79"/>
        <v>20</v>
      </c>
      <c r="H314" s="2">
        <f t="shared" si="73"/>
        <v>310.99</v>
      </c>
      <c r="I314" s="2">
        <f t="shared" si="81"/>
        <v>9.9999999999909051E-3</v>
      </c>
      <c r="J314" s="2">
        <v>2</v>
      </c>
      <c r="K314" s="2">
        <v>10</v>
      </c>
      <c r="L314" s="30">
        <f t="shared" si="82"/>
        <v>204.21999999999997</v>
      </c>
      <c r="M314" s="30">
        <f t="shared" si="83"/>
        <v>46.78</v>
      </c>
      <c r="N314">
        <f t="shared" si="80"/>
        <v>299</v>
      </c>
    </row>
    <row r="315" spans="1:15" s="25" customFormat="1" ht="12.75" customHeight="1" x14ac:dyDescent="0.25">
      <c r="A315" s="25">
        <v>312</v>
      </c>
      <c r="B315" s="26">
        <f t="shared" si="74"/>
        <v>134.13999999999999</v>
      </c>
      <c r="C315" s="26">
        <f t="shared" si="76"/>
        <v>205.04</v>
      </c>
      <c r="D315" s="26">
        <f t="shared" si="75"/>
        <v>46.949999999999996</v>
      </c>
      <c r="E315" s="26">
        <f t="shared" si="77"/>
        <v>23</v>
      </c>
      <c r="F315" s="26">
        <f t="shared" si="78"/>
        <v>5</v>
      </c>
      <c r="G315" s="26">
        <f t="shared" si="79"/>
        <v>20</v>
      </c>
      <c r="H315" s="26">
        <f t="shared" si="73"/>
        <v>311.99</v>
      </c>
      <c r="I315" s="26">
        <f t="shared" si="81"/>
        <v>9.9999999999909051E-3</v>
      </c>
      <c r="J315" s="26">
        <v>2</v>
      </c>
      <c r="K315" s="26">
        <v>10</v>
      </c>
      <c r="L315" s="31">
        <f t="shared" si="82"/>
        <v>205.04999999999998</v>
      </c>
      <c r="M315" s="31">
        <f t="shared" si="83"/>
        <v>46.949999999999996</v>
      </c>
      <c r="N315" s="25">
        <f t="shared" si="80"/>
        <v>300</v>
      </c>
    </row>
    <row r="316" spans="1:15" ht="12.75" customHeight="1" x14ac:dyDescent="0.25">
      <c r="A316">
        <v>313</v>
      </c>
      <c r="B316" s="2">
        <f t="shared" si="74"/>
        <v>134.63</v>
      </c>
      <c r="C316" s="2">
        <f t="shared" si="76"/>
        <v>205.88</v>
      </c>
      <c r="D316" s="2">
        <f t="shared" si="75"/>
        <v>47.129999999999995</v>
      </c>
      <c r="E316" s="2">
        <f t="shared" si="77"/>
        <v>23</v>
      </c>
      <c r="F316" s="2">
        <f t="shared" si="78"/>
        <v>5</v>
      </c>
      <c r="G316" s="2">
        <f t="shared" si="79"/>
        <v>20</v>
      </c>
      <c r="H316" s="2">
        <f t="shared" si="73"/>
        <v>313.01</v>
      </c>
      <c r="I316" s="2">
        <f t="shared" si="81"/>
        <v>-9.9999999999909051E-3</v>
      </c>
      <c r="J316" s="2">
        <v>2</v>
      </c>
      <c r="K316" s="2">
        <v>10</v>
      </c>
      <c r="L316" s="30">
        <f t="shared" si="82"/>
        <v>205.87</v>
      </c>
      <c r="M316" s="30">
        <f t="shared" si="83"/>
        <v>47.129999999999995</v>
      </c>
      <c r="N316">
        <f t="shared" si="80"/>
        <v>301</v>
      </c>
    </row>
    <row r="317" spans="1:15" s="25" customFormat="1" ht="12.75" customHeight="1" x14ac:dyDescent="0.25">
      <c r="A317" s="25">
        <v>314</v>
      </c>
      <c r="B317" s="26">
        <f t="shared" si="74"/>
        <v>135.12</v>
      </c>
      <c r="C317" s="26">
        <f t="shared" si="76"/>
        <v>206.70999999999998</v>
      </c>
      <c r="D317" s="26">
        <f t="shared" si="75"/>
        <v>47.3</v>
      </c>
      <c r="E317" s="26">
        <f t="shared" si="77"/>
        <v>23</v>
      </c>
      <c r="F317" s="26">
        <f t="shared" si="78"/>
        <v>5</v>
      </c>
      <c r="G317" s="26">
        <f t="shared" si="79"/>
        <v>20</v>
      </c>
      <c r="H317" s="26">
        <f t="shared" si="73"/>
        <v>314.01</v>
      </c>
      <c r="I317" s="26">
        <f t="shared" si="81"/>
        <v>-9.9999999999909051E-3</v>
      </c>
      <c r="J317" s="26">
        <v>2</v>
      </c>
      <c r="K317" s="26">
        <v>10</v>
      </c>
      <c r="L317" s="31">
        <f t="shared" si="82"/>
        <v>206.7</v>
      </c>
      <c r="M317" s="31">
        <f t="shared" si="83"/>
        <v>47.3</v>
      </c>
      <c r="N317" s="25">
        <f t="shared" si="80"/>
        <v>302</v>
      </c>
    </row>
    <row r="318" spans="1:15" ht="12.75" customHeight="1" x14ac:dyDescent="0.25">
      <c r="A318">
        <v>315</v>
      </c>
      <c r="B318" s="2">
        <f t="shared" si="74"/>
        <v>135.6</v>
      </c>
      <c r="C318" s="2">
        <f t="shared" si="76"/>
        <v>207.52</v>
      </c>
      <c r="D318" s="2">
        <f t="shared" si="75"/>
        <v>47.46</v>
      </c>
      <c r="E318" s="2">
        <f t="shared" si="77"/>
        <v>23</v>
      </c>
      <c r="F318" s="2">
        <f t="shared" si="78"/>
        <v>5</v>
      </c>
      <c r="G318" s="2">
        <f t="shared" si="79"/>
        <v>20</v>
      </c>
      <c r="H318" s="2">
        <f t="shared" si="73"/>
        <v>314.98</v>
      </c>
      <c r="I318" s="2">
        <f t="shared" si="81"/>
        <v>1.999999999998181E-2</v>
      </c>
      <c r="J318" s="2">
        <v>2</v>
      </c>
      <c r="K318" s="2">
        <v>10</v>
      </c>
      <c r="L318" s="30">
        <f t="shared" si="82"/>
        <v>207.54</v>
      </c>
      <c r="M318" s="30">
        <f t="shared" si="83"/>
        <v>47.46</v>
      </c>
      <c r="N318">
        <f t="shared" si="80"/>
        <v>303</v>
      </c>
    </row>
    <row r="319" spans="1:15" s="25" customFormat="1" ht="12.75" customHeight="1" x14ac:dyDescent="0.25">
      <c r="A319" s="25">
        <v>316</v>
      </c>
      <c r="B319" s="26">
        <f t="shared" si="74"/>
        <v>136.09</v>
      </c>
      <c r="C319" s="26">
        <f t="shared" si="76"/>
        <v>208.35999999999999</v>
      </c>
      <c r="D319" s="26">
        <f t="shared" si="75"/>
        <v>47.64</v>
      </c>
      <c r="E319" s="26">
        <f t="shared" si="77"/>
        <v>23</v>
      </c>
      <c r="F319" s="26">
        <f t="shared" si="78"/>
        <v>5</v>
      </c>
      <c r="G319" s="26">
        <f t="shared" si="79"/>
        <v>20</v>
      </c>
      <c r="H319" s="26">
        <f t="shared" si="73"/>
        <v>316</v>
      </c>
      <c r="I319" s="26">
        <f t="shared" si="81"/>
        <v>0</v>
      </c>
      <c r="J319" s="26">
        <v>2</v>
      </c>
      <c r="K319" s="26">
        <v>10</v>
      </c>
      <c r="L319" s="31">
        <f t="shared" si="82"/>
        <v>208.35999999999999</v>
      </c>
      <c r="M319" s="31">
        <f t="shared" si="83"/>
        <v>47.64</v>
      </c>
      <c r="N319" s="25">
        <f t="shared" si="80"/>
        <v>304</v>
      </c>
    </row>
    <row r="320" spans="1:15" ht="12.75" customHeight="1" x14ac:dyDescent="0.25">
      <c r="A320">
        <v>317</v>
      </c>
      <c r="B320" s="2">
        <f t="shared" si="74"/>
        <v>136.58000000000001</v>
      </c>
      <c r="C320" s="2">
        <f t="shared" si="76"/>
        <v>209.19</v>
      </c>
      <c r="D320" s="2">
        <f t="shared" si="75"/>
        <v>47.809999999999995</v>
      </c>
      <c r="E320" s="2">
        <f t="shared" si="77"/>
        <v>23</v>
      </c>
      <c r="F320" s="2">
        <f t="shared" si="78"/>
        <v>5</v>
      </c>
      <c r="G320" s="2">
        <f t="shared" si="79"/>
        <v>20</v>
      </c>
      <c r="H320" s="2">
        <f t="shared" si="73"/>
        <v>317</v>
      </c>
      <c r="I320" s="2">
        <f t="shared" si="81"/>
        <v>0</v>
      </c>
      <c r="J320" s="2">
        <v>2</v>
      </c>
      <c r="K320" s="2">
        <v>10</v>
      </c>
      <c r="L320" s="30">
        <f t="shared" si="82"/>
        <v>209.19</v>
      </c>
      <c r="M320" s="30">
        <f t="shared" si="83"/>
        <v>47.809999999999995</v>
      </c>
      <c r="N320">
        <f t="shared" si="80"/>
        <v>305</v>
      </c>
    </row>
    <row r="321" spans="1:15" s="25" customFormat="1" x14ac:dyDescent="0.25">
      <c r="A321" s="25">
        <v>318</v>
      </c>
      <c r="B321" s="26">
        <f t="shared" si="74"/>
        <v>137.07</v>
      </c>
      <c r="C321" s="26">
        <f t="shared" si="76"/>
        <v>210.01999999999998</v>
      </c>
      <c r="D321" s="26">
        <f t="shared" si="75"/>
        <v>47.98</v>
      </c>
      <c r="E321" s="26">
        <f t="shared" si="77"/>
        <v>23</v>
      </c>
      <c r="F321" s="26">
        <f t="shared" si="78"/>
        <v>5</v>
      </c>
      <c r="G321" s="26">
        <f t="shared" si="79"/>
        <v>20</v>
      </c>
      <c r="H321" s="26">
        <f t="shared" ref="H321:H384" si="84">SUM(C321:G321)+(J321+K321)</f>
        <v>318</v>
      </c>
      <c r="I321" s="26">
        <f t="shared" si="81"/>
        <v>0</v>
      </c>
      <c r="J321" s="26">
        <v>2</v>
      </c>
      <c r="K321" s="26">
        <v>10</v>
      </c>
      <c r="L321" s="31">
        <f t="shared" si="82"/>
        <v>210.01999999999998</v>
      </c>
      <c r="M321" s="31">
        <f t="shared" si="83"/>
        <v>47.98</v>
      </c>
      <c r="N321" s="25">
        <f t="shared" si="80"/>
        <v>306</v>
      </c>
      <c r="O321" s="27"/>
    </row>
    <row r="322" spans="1:15" x14ac:dyDescent="0.25">
      <c r="A322">
        <v>319</v>
      </c>
      <c r="B322" s="2">
        <f t="shared" ref="B322:B385" si="85">ROUNDDOWN((A322-(F322+G322+J322+K322))/2.05,2)</f>
        <v>137.56</v>
      </c>
      <c r="C322" s="2">
        <f t="shared" si="76"/>
        <v>210.85999999999999</v>
      </c>
      <c r="D322" s="2">
        <f t="shared" si="75"/>
        <v>48.15</v>
      </c>
      <c r="E322" s="2">
        <f t="shared" si="77"/>
        <v>23</v>
      </c>
      <c r="F322" s="2">
        <f t="shared" si="78"/>
        <v>5</v>
      </c>
      <c r="G322" s="2">
        <f t="shared" si="79"/>
        <v>20</v>
      </c>
      <c r="H322" s="2">
        <f t="shared" si="84"/>
        <v>319.01</v>
      </c>
      <c r="I322" s="2">
        <f t="shared" si="81"/>
        <v>-9.9999999999909051E-3</v>
      </c>
      <c r="J322" s="2">
        <v>2</v>
      </c>
      <c r="K322" s="2">
        <v>10</v>
      </c>
      <c r="L322" s="30">
        <f t="shared" si="82"/>
        <v>210.85</v>
      </c>
      <c r="M322" s="30">
        <f t="shared" si="83"/>
        <v>48.15</v>
      </c>
      <c r="N322">
        <f t="shared" si="80"/>
        <v>307</v>
      </c>
      <c r="O322" s="4"/>
    </row>
    <row r="323" spans="1:15" s="25" customFormat="1" x14ac:dyDescent="0.25">
      <c r="A323" s="25">
        <v>320</v>
      </c>
      <c r="B323" s="26">
        <f t="shared" si="85"/>
        <v>138.04</v>
      </c>
      <c r="C323" s="26">
        <f t="shared" si="76"/>
        <v>211.67</v>
      </c>
      <c r="D323" s="26">
        <f t="shared" si="75"/>
        <v>48.32</v>
      </c>
      <c r="E323" s="26">
        <f t="shared" si="77"/>
        <v>23</v>
      </c>
      <c r="F323" s="26">
        <f t="shared" si="78"/>
        <v>5</v>
      </c>
      <c r="G323" s="26">
        <f t="shared" si="79"/>
        <v>20</v>
      </c>
      <c r="H323" s="26">
        <f t="shared" si="84"/>
        <v>319.99</v>
      </c>
      <c r="I323" s="26">
        <f t="shared" si="81"/>
        <v>9.9999999999909051E-3</v>
      </c>
      <c r="J323" s="26">
        <v>2</v>
      </c>
      <c r="K323" s="26">
        <v>10</v>
      </c>
      <c r="L323" s="31">
        <f t="shared" si="82"/>
        <v>211.67999999999998</v>
      </c>
      <c r="M323" s="31">
        <f t="shared" si="83"/>
        <v>48.32</v>
      </c>
      <c r="N323" s="25">
        <f t="shared" si="80"/>
        <v>307.99999999999994</v>
      </c>
      <c r="O323" s="27"/>
    </row>
    <row r="324" spans="1:15" x14ac:dyDescent="0.25">
      <c r="A324">
        <v>321</v>
      </c>
      <c r="B324" s="2">
        <f t="shared" si="85"/>
        <v>138.53</v>
      </c>
      <c r="C324" s="2">
        <f t="shared" si="76"/>
        <v>212.51</v>
      </c>
      <c r="D324" s="2">
        <f t="shared" si="75"/>
        <v>48.489999999999995</v>
      </c>
      <c r="E324" s="2">
        <f t="shared" si="77"/>
        <v>23</v>
      </c>
      <c r="F324" s="2">
        <f t="shared" si="78"/>
        <v>5</v>
      </c>
      <c r="G324" s="2">
        <f t="shared" si="79"/>
        <v>20</v>
      </c>
      <c r="H324" s="2">
        <f t="shared" si="84"/>
        <v>321</v>
      </c>
      <c r="I324" s="2">
        <f t="shared" si="81"/>
        <v>0</v>
      </c>
      <c r="J324" s="2">
        <v>2</v>
      </c>
      <c r="K324" s="2">
        <v>10</v>
      </c>
      <c r="L324" s="30">
        <f t="shared" si="82"/>
        <v>212.51</v>
      </c>
      <c r="M324" s="30">
        <f t="shared" si="83"/>
        <v>48.489999999999995</v>
      </c>
      <c r="N324">
        <f t="shared" si="80"/>
        <v>309</v>
      </c>
    </row>
    <row r="325" spans="1:15" s="25" customFormat="1" x14ac:dyDescent="0.25">
      <c r="A325" s="25">
        <v>322</v>
      </c>
      <c r="B325" s="26">
        <f t="shared" si="85"/>
        <v>139.02000000000001</v>
      </c>
      <c r="C325" s="26">
        <f t="shared" si="76"/>
        <v>213.34</v>
      </c>
      <c r="D325" s="26">
        <f t="shared" ref="D325:D388" si="86">ROUNDUP(B325*0.35,2)</f>
        <v>48.66</v>
      </c>
      <c r="E325" s="26">
        <f t="shared" si="77"/>
        <v>23</v>
      </c>
      <c r="F325" s="26">
        <f t="shared" si="78"/>
        <v>5</v>
      </c>
      <c r="G325" s="26">
        <f t="shared" si="79"/>
        <v>20</v>
      </c>
      <c r="H325" s="26">
        <f t="shared" si="84"/>
        <v>322</v>
      </c>
      <c r="I325" s="26">
        <f t="shared" si="81"/>
        <v>0</v>
      </c>
      <c r="J325" s="26">
        <v>2</v>
      </c>
      <c r="K325" s="26">
        <v>10</v>
      </c>
      <c r="L325" s="31">
        <f t="shared" si="82"/>
        <v>213.34</v>
      </c>
      <c r="M325" s="31">
        <f t="shared" si="83"/>
        <v>48.66</v>
      </c>
      <c r="N325" s="25">
        <f t="shared" si="80"/>
        <v>310</v>
      </c>
    </row>
    <row r="326" spans="1:15" ht="12.75" customHeight="1" x14ac:dyDescent="0.25">
      <c r="A326">
        <v>323</v>
      </c>
      <c r="B326" s="2">
        <f t="shared" si="85"/>
        <v>139.51</v>
      </c>
      <c r="C326" s="2">
        <f t="shared" si="76"/>
        <v>214.17</v>
      </c>
      <c r="D326" s="2">
        <f t="shared" si="86"/>
        <v>48.83</v>
      </c>
      <c r="E326" s="2">
        <f t="shared" si="77"/>
        <v>23</v>
      </c>
      <c r="F326" s="2">
        <f t="shared" si="78"/>
        <v>5</v>
      </c>
      <c r="G326" s="2">
        <f t="shared" si="79"/>
        <v>20</v>
      </c>
      <c r="H326" s="2">
        <f t="shared" si="84"/>
        <v>323</v>
      </c>
      <c r="I326" s="2">
        <f t="shared" si="81"/>
        <v>0</v>
      </c>
      <c r="J326" s="2">
        <v>2</v>
      </c>
      <c r="K326" s="2">
        <v>10</v>
      </c>
      <c r="L326" s="29">
        <f t="shared" si="82"/>
        <v>214.17</v>
      </c>
      <c r="M326" s="30">
        <f t="shared" si="83"/>
        <v>48.83</v>
      </c>
      <c r="N326">
        <f t="shared" si="80"/>
        <v>310.99999999999994</v>
      </c>
    </row>
    <row r="327" spans="1:15" s="25" customFormat="1" ht="12.75" customHeight="1" x14ac:dyDescent="0.25">
      <c r="A327" s="25">
        <v>324</v>
      </c>
      <c r="B327" s="26">
        <f t="shared" si="85"/>
        <v>140</v>
      </c>
      <c r="C327" s="26">
        <f t="shared" si="76"/>
        <v>215</v>
      </c>
      <c r="D327" s="26">
        <f t="shared" si="86"/>
        <v>49</v>
      </c>
      <c r="E327" s="26">
        <f t="shared" si="77"/>
        <v>23</v>
      </c>
      <c r="F327" s="26">
        <f t="shared" si="78"/>
        <v>5</v>
      </c>
      <c r="G327" s="26">
        <f t="shared" si="79"/>
        <v>20</v>
      </c>
      <c r="H327" s="26">
        <f t="shared" si="84"/>
        <v>324</v>
      </c>
      <c r="I327" s="26">
        <f t="shared" si="81"/>
        <v>0</v>
      </c>
      <c r="J327" s="26">
        <v>2</v>
      </c>
      <c r="K327" s="26">
        <v>10</v>
      </c>
      <c r="L327" s="31">
        <f t="shared" si="82"/>
        <v>215</v>
      </c>
      <c r="M327" s="31">
        <f t="shared" si="83"/>
        <v>49</v>
      </c>
      <c r="N327" s="25">
        <f t="shared" si="80"/>
        <v>312</v>
      </c>
    </row>
    <row r="328" spans="1:15" ht="12.75" customHeight="1" x14ac:dyDescent="0.25">
      <c r="A328">
        <v>325</v>
      </c>
      <c r="B328" s="2">
        <f t="shared" si="85"/>
        <v>140.47999999999999</v>
      </c>
      <c r="C328" s="2">
        <f t="shared" si="76"/>
        <v>215.82</v>
      </c>
      <c r="D328" s="2">
        <f t="shared" si="86"/>
        <v>49.169999999999995</v>
      </c>
      <c r="E328" s="2">
        <f t="shared" si="77"/>
        <v>23</v>
      </c>
      <c r="F328" s="2">
        <f t="shared" si="78"/>
        <v>5</v>
      </c>
      <c r="G328" s="2">
        <f t="shared" si="79"/>
        <v>20</v>
      </c>
      <c r="H328" s="2">
        <f t="shared" si="84"/>
        <v>324.99</v>
      </c>
      <c r="I328" s="2">
        <f t="shared" si="81"/>
        <v>9.9999999999909051E-3</v>
      </c>
      <c r="J328" s="2">
        <v>2</v>
      </c>
      <c r="K328" s="2">
        <v>10</v>
      </c>
      <c r="L328" s="30">
        <f t="shared" si="82"/>
        <v>215.82999999999998</v>
      </c>
      <c r="M328" s="30">
        <f t="shared" si="83"/>
        <v>49.169999999999995</v>
      </c>
      <c r="N328">
        <f t="shared" si="80"/>
        <v>313</v>
      </c>
    </row>
    <row r="329" spans="1:15" s="25" customFormat="1" ht="12.75" customHeight="1" x14ac:dyDescent="0.25">
      <c r="A329" s="25">
        <v>326</v>
      </c>
      <c r="B329" s="26">
        <f t="shared" si="85"/>
        <v>140.97</v>
      </c>
      <c r="C329" s="26">
        <f t="shared" si="76"/>
        <v>216.64999999999998</v>
      </c>
      <c r="D329" s="26">
        <f t="shared" si="86"/>
        <v>49.339999999999996</v>
      </c>
      <c r="E329" s="26">
        <f t="shared" si="77"/>
        <v>23</v>
      </c>
      <c r="F329" s="26">
        <f t="shared" si="78"/>
        <v>5</v>
      </c>
      <c r="G329" s="26">
        <f t="shared" si="79"/>
        <v>20</v>
      </c>
      <c r="H329" s="26">
        <f t="shared" si="84"/>
        <v>325.98999999999995</v>
      </c>
      <c r="I329" s="26">
        <f t="shared" si="81"/>
        <v>1.0000000000047748E-2</v>
      </c>
      <c r="J329" s="26">
        <v>2</v>
      </c>
      <c r="K329" s="26">
        <v>10</v>
      </c>
      <c r="L329" s="31">
        <f t="shared" si="82"/>
        <v>216.66000000000003</v>
      </c>
      <c r="M329" s="31">
        <f t="shared" si="83"/>
        <v>49.339999999999996</v>
      </c>
      <c r="N329" s="25">
        <f t="shared" si="80"/>
        <v>314</v>
      </c>
    </row>
    <row r="330" spans="1:15" ht="12.75" customHeight="1" x14ac:dyDescent="0.25">
      <c r="A330">
        <v>327</v>
      </c>
      <c r="B330" s="2">
        <f t="shared" si="85"/>
        <v>141.46</v>
      </c>
      <c r="C330" s="2">
        <f t="shared" si="76"/>
        <v>217.48999999999998</v>
      </c>
      <c r="D330" s="2">
        <f t="shared" si="86"/>
        <v>49.519999999999996</v>
      </c>
      <c r="E330" s="2">
        <f t="shared" si="77"/>
        <v>23</v>
      </c>
      <c r="F330" s="2">
        <f t="shared" si="78"/>
        <v>5</v>
      </c>
      <c r="G330" s="2">
        <f t="shared" si="79"/>
        <v>20</v>
      </c>
      <c r="H330" s="2">
        <f t="shared" si="84"/>
        <v>327.01</v>
      </c>
      <c r="I330" s="2">
        <f t="shared" si="81"/>
        <v>-9.9999999999909051E-3</v>
      </c>
      <c r="J330" s="2">
        <v>2</v>
      </c>
      <c r="K330" s="2">
        <v>10</v>
      </c>
      <c r="L330" s="30">
        <f t="shared" si="82"/>
        <v>217.48</v>
      </c>
      <c r="M330" s="30">
        <f t="shared" si="83"/>
        <v>49.519999999999996</v>
      </c>
      <c r="N330">
        <f t="shared" si="80"/>
        <v>315</v>
      </c>
    </row>
    <row r="331" spans="1:15" s="25" customFormat="1" ht="12.75" customHeight="1" x14ac:dyDescent="0.25">
      <c r="A331" s="25">
        <v>328</v>
      </c>
      <c r="B331" s="26">
        <f t="shared" si="85"/>
        <v>141.94999999999999</v>
      </c>
      <c r="C331" s="26">
        <f t="shared" si="76"/>
        <v>218.32</v>
      </c>
      <c r="D331" s="26">
        <f t="shared" si="86"/>
        <v>49.69</v>
      </c>
      <c r="E331" s="26">
        <f t="shared" si="77"/>
        <v>23</v>
      </c>
      <c r="F331" s="26">
        <f t="shared" si="78"/>
        <v>5</v>
      </c>
      <c r="G331" s="26">
        <f t="shared" si="79"/>
        <v>20</v>
      </c>
      <c r="H331" s="26">
        <f t="shared" si="84"/>
        <v>328.01</v>
      </c>
      <c r="I331" s="26">
        <f t="shared" si="81"/>
        <v>-9.9999999999909051E-3</v>
      </c>
      <c r="J331" s="26">
        <v>2</v>
      </c>
      <c r="K331" s="26">
        <v>10</v>
      </c>
      <c r="L331" s="31">
        <f t="shared" si="82"/>
        <v>218.31</v>
      </c>
      <c r="M331" s="31">
        <f t="shared" si="83"/>
        <v>49.69</v>
      </c>
      <c r="N331" s="25">
        <f t="shared" si="80"/>
        <v>316</v>
      </c>
    </row>
    <row r="332" spans="1:15" ht="12.75" customHeight="1" x14ac:dyDescent="0.25">
      <c r="A332">
        <v>329</v>
      </c>
      <c r="B332" s="2">
        <f t="shared" si="85"/>
        <v>142.43</v>
      </c>
      <c r="C332" s="2">
        <f t="shared" si="76"/>
        <v>219.14</v>
      </c>
      <c r="D332" s="2">
        <f t="shared" si="86"/>
        <v>49.86</v>
      </c>
      <c r="E332" s="2">
        <f t="shared" si="77"/>
        <v>23</v>
      </c>
      <c r="F332" s="2">
        <f t="shared" si="78"/>
        <v>5</v>
      </c>
      <c r="G332" s="2">
        <f t="shared" si="79"/>
        <v>20</v>
      </c>
      <c r="H332" s="2">
        <f t="shared" si="84"/>
        <v>329</v>
      </c>
      <c r="I332" s="2">
        <f t="shared" si="81"/>
        <v>0</v>
      </c>
      <c r="J332" s="2">
        <v>2</v>
      </c>
      <c r="K332" s="2">
        <v>10</v>
      </c>
      <c r="L332" s="30">
        <f t="shared" si="82"/>
        <v>219.14</v>
      </c>
      <c r="M332" s="30">
        <f t="shared" si="83"/>
        <v>49.86</v>
      </c>
      <c r="N332">
        <f t="shared" si="80"/>
        <v>317</v>
      </c>
    </row>
    <row r="333" spans="1:15" s="25" customFormat="1" ht="12.75" customHeight="1" x14ac:dyDescent="0.25">
      <c r="A333" s="25">
        <v>330</v>
      </c>
      <c r="B333" s="26">
        <f t="shared" si="85"/>
        <v>142.91999999999999</v>
      </c>
      <c r="C333" s="26">
        <f t="shared" si="76"/>
        <v>219.97</v>
      </c>
      <c r="D333" s="26">
        <f t="shared" si="86"/>
        <v>50.03</v>
      </c>
      <c r="E333" s="26">
        <f t="shared" si="77"/>
        <v>23</v>
      </c>
      <c r="F333" s="26">
        <f t="shared" si="78"/>
        <v>5</v>
      </c>
      <c r="G333" s="26">
        <f t="shared" si="79"/>
        <v>20</v>
      </c>
      <c r="H333" s="26">
        <f t="shared" si="84"/>
        <v>330</v>
      </c>
      <c r="I333" s="26">
        <f t="shared" si="81"/>
        <v>0</v>
      </c>
      <c r="J333" s="26">
        <v>2</v>
      </c>
      <c r="K333" s="26">
        <v>10</v>
      </c>
      <c r="L333" s="31">
        <f t="shared" si="82"/>
        <v>219.97</v>
      </c>
      <c r="M333" s="31">
        <f t="shared" si="83"/>
        <v>50.03</v>
      </c>
      <c r="N333" s="25">
        <f t="shared" si="80"/>
        <v>318</v>
      </c>
    </row>
    <row r="334" spans="1:15" ht="12.75" customHeight="1" x14ac:dyDescent="0.25">
      <c r="A334">
        <v>331</v>
      </c>
      <c r="B334" s="2">
        <f t="shared" si="85"/>
        <v>143.41</v>
      </c>
      <c r="C334" s="2">
        <f t="shared" si="76"/>
        <v>220.79999999999998</v>
      </c>
      <c r="D334" s="2">
        <f t="shared" si="86"/>
        <v>50.199999999999996</v>
      </c>
      <c r="E334" s="2">
        <f t="shared" si="77"/>
        <v>23</v>
      </c>
      <c r="F334" s="2">
        <f t="shared" si="78"/>
        <v>5</v>
      </c>
      <c r="G334" s="2">
        <f t="shared" si="79"/>
        <v>20</v>
      </c>
      <c r="H334" s="2">
        <f t="shared" si="84"/>
        <v>331</v>
      </c>
      <c r="I334" s="2">
        <f t="shared" si="81"/>
        <v>0</v>
      </c>
      <c r="J334" s="2">
        <v>2</v>
      </c>
      <c r="K334" s="2">
        <v>10</v>
      </c>
      <c r="L334" s="30">
        <f t="shared" si="82"/>
        <v>220.79999999999998</v>
      </c>
      <c r="M334" s="30">
        <f t="shared" si="83"/>
        <v>50.199999999999996</v>
      </c>
      <c r="N334">
        <f t="shared" si="80"/>
        <v>318.99999999999994</v>
      </c>
    </row>
    <row r="335" spans="1:15" s="25" customFormat="1" x14ac:dyDescent="0.25">
      <c r="A335" s="25">
        <v>332</v>
      </c>
      <c r="B335" s="26">
        <f t="shared" si="85"/>
        <v>143.9</v>
      </c>
      <c r="C335" s="26">
        <f t="shared" si="76"/>
        <v>221.63</v>
      </c>
      <c r="D335" s="26">
        <f t="shared" si="86"/>
        <v>50.37</v>
      </c>
      <c r="E335" s="26">
        <f t="shared" si="77"/>
        <v>23</v>
      </c>
      <c r="F335" s="26">
        <f t="shared" si="78"/>
        <v>5</v>
      </c>
      <c r="G335" s="26">
        <f t="shared" si="79"/>
        <v>20</v>
      </c>
      <c r="H335" s="26">
        <f t="shared" si="84"/>
        <v>332</v>
      </c>
      <c r="I335" s="26">
        <f t="shared" si="81"/>
        <v>0</v>
      </c>
      <c r="J335" s="26">
        <v>2</v>
      </c>
      <c r="K335" s="26">
        <v>10</v>
      </c>
      <c r="L335" s="31">
        <f t="shared" si="82"/>
        <v>221.63</v>
      </c>
      <c r="M335" s="31">
        <f t="shared" si="83"/>
        <v>50.37</v>
      </c>
      <c r="N335" s="25">
        <f t="shared" si="80"/>
        <v>320</v>
      </c>
      <c r="O335" s="27"/>
    </row>
    <row r="336" spans="1:15" x14ac:dyDescent="0.25">
      <c r="A336">
        <v>333</v>
      </c>
      <c r="B336" s="2">
        <f t="shared" si="85"/>
        <v>144.38999999999999</v>
      </c>
      <c r="C336" s="2">
        <f t="shared" si="76"/>
        <v>222.47</v>
      </c>
      <c r="D336" s="2">
        <f t="shared" si="86"/>
        <v>50.54</v>
      </c>
      <c r="E336" s="2">
        <f t="shared" si="77"/>
        <v>23</v>
      </c>
      <c r="F336" s="2">
        <f t="shared" si="78"/>
        <v>5</v>
      </c>
      <c r="G336" s="2">
        <f t="shared" si="79"/>
        <v>20</v>
      </c>
      <c r="H336" s="2">
        <f t="shared" si="84"/>
        <v>333.01</v>
      </c>
      <c r="I336" s="2">
        <f t="shared" si="81"/>
        <v>-9.9999999999909051E-3</v>
      </c>
      <c r="J336" s="2">
        <v>2</v>
      </c>
      <c r="K336" s="2">
        <v>10</v>
      </c>
      <c r="L336" s="30">
        <f t="shared" si="82"/>
        <v>222.46</v>
      </c>
      <c r="M336" s="30">
        <f t="shared" si="83"/>
        <v>50.54</v>
      </c>
      <c r="N336">
        <f t="shared" si="80"/>
        <v>321.00000000000006</v>
      </c>
      <c r="O336" s="4"/>
    </row>
    <row r="337" spans="1:15" s="25" customFormat="1" x14ac:dyDescent="0.25">
      <c r="A337" s="25">
        <v>334</v>
      </c>
      <c r="B337" s="26">
        <f t="shared" si="85"/>
        <v>144.87</v>
      </c>
      <c r="C337" s="26">
        <f t="shared" si="76"/>
        <v>223.28</v>
      </c>
      <c r="D337" s="26">
        <f t="shared" si="86"/>
        <v>50.71</v>
      </c>
      <c r="E337" s="26">
        <f t="shared" si="77"/>
        <v>23</v>
      </c>
      <c r="F337" s="26">
        <f t="shared" si="78"/>
        <v>5</v>
      </c>
      <c r="G337" s="26">
        <f t="shared" si="79"/>
        <v>20</v>
      </c>
      <c r="H337" s="26">
        <f t="shared" si="84"/>
        <v>333.99</v>
      </c>
      <c r="I337" s="26">
        <f t="shared" si="81"/>
        <v>9.9999999999909051E-3</v>
      </c>
      <c r="J337" s="26">
        <v>2</v>
      </c>
      <c r="K337" s="26">
        <v>10</v>
      </c>
      <c r="L337" s="31">
        <f t="shared" si="82"/>
        <v>223.29</v>
      </c>
      <c r="M337" s="31">
        <f t="shared" si="83"/>
        <v>50.71</v>
      </c>
      <c r="N337" s="25">
        <f t="shared" si="80"/>
        <v>321.99999999999994</v>
      </c>
      <c r="O337" s="27"/>
    </row>
    <row r="338" spans="1:15" x14ac:dyDescent="0.25">
      <c r="A338">
        <v>335</v>
      </c>
      <c r="B338" s="2">
        <f t="shared" si="85"/>
        <v>145.36000000000001</v>
      </c>
      <c r="C338" s="2">
        <f t="shared" si="76"/>
        <v>224.12</v>
      </c>
      <c r="D338" s="2">
        <f t="shared" si="86"/>
        <v>50.879999999999995</v>
      </c>
      <c r="E338" s="2">
        <f t="shared" si="77"/>
        <v>23</v>
      </c>
      <c r="F338" s="2">
        <f t="shared" si="78"/>
        <v>5</v>
      </c>
      <c r="G338" s="2">
        <f t="shared" si="79"/>
        <v>20</v>
      </c>
      <c r="H338" s="2">
        <f t="shared" si="84"/>
        <v>335</v>
      </c>
      <c r="I338" s="2">
        <f t="shared" si="81"/>
        <v>0</v>
      </c>
      <c r="J338" s="2">
        <v>2</v>
      </c>
      <c r="K338" s="2">
        <v>10</v>
      </c>
      <c r="L338" s="30">
        <f t="shared" si="82"/>
        <v>224.12</v>
      </c>
      <c r="M338" s="30">
        <f t="shared" si="83"/>
        <v>50.879999999999995</v>
      </c>
      <c r="N338">
        <f t="shared" si="80"/>
        <v>323</v>
      </c>
    </row>
    <row r="339" spans="1:15" s="25" customFormat="1" x14ac:dyDescent="0.25">
      <c r="A339" s="25">
        <v>336</v>
      </c>
      <c r="B339" s="26">
        <f t="shared" si="85"/>
        <v>145.85</v>
      </c>
      <c r="C339" s="26">
        <f t="shared" si="76"/>
        <v>224.95</v>
      </c>
      <c r="D339" s="26">
        <f t="shared" si="86"/>
        <v>51.05</v>
      </c>
      <c r="E339" s="26">
        <f t="shared" si="77"/>
        <v>23</v>
      </c>
      <c r="F339" s="26">
        <f t="shared" si="78"/>
        <v>5</v>
      </c>
      <c r="G339" s="26">
        <f t="shared" si="79"/>
        <v>20</v>
      </c>
      <c r="H339" s="26">
        <f t="shared" si="84"/>
        <v>336</v>
      </c>
      <c r="I339" s="26">
        <f t="shared" si="81"/>
        <v>0</v>
      </c>
      <c r="J339" s="26">
        <v>2</v>
      </c>
      <c r="K339" s="26">
        <v>10</v>
      </c>
      <c r="L339" s="31">
        <f t="shared" si="82"/>
        <v>224.95</v>
      </c>
      <c r="M339" s="31">
        <f t="shared" si="83"/>
        <v>51.05</v>
      </c>
      <c r="N339" s="25">
        <f t="shared" si="80"/>
        <v>324</v>
      </c>
    </row>
    <row r="340" spans="1:15" ht="12.75" customHeight="1" x14ac:dyDescent="0.25">
      <c r="A340">
        <v>337</v>
      </c>
      <c r="B340" s="2">
        <f t="shared" si="85"/>
        <v>146.34</v>
      </c>
      <c r="C340" s="2">
        <f t="shared" si="76"/>
        <v>225.78</v>
      </c>
      <c r="D340" s="2">
        <f t="shared" si="86"/>
        <v>51.22</v>
      </c>
      <c r="E340" s="2">
        <f t="shared" si="77"/>
        <v>23</v>
      </c>
      <c r="F340" s="2">
        <f t="shared" si="78"/>
        <v>5</v>
      </c>
      <c r="G340" s="2">
        <f t="shared" si="79"/>
        <v>20</v>
      </c>
      <c r="H340" s="2">
        <f t="shared" si="84"/>
        <v>337</v>
      </c>
      <c r="I340" s="2">
        <f t="shared" si="81"/>
        <v>0</v>
      </c>
      <c r="J340" s="2">
        <v>2</v>
      </c>
      <c r="K340" s="2">
        <v>10</v>
      </c>
      <c r="L340" s="29">
        <f t="shared" si="82"/>
        <v>225.78</v>
      </c>
      <c r="M340" s="30">
        <f t="shared" si="83"/>
        <v>51.22</v>
      </c>
      <c r="N340">
        <f t="shared" si="80"/>
        <v>325</v>
      </c>
    </row>
    <row r="341" spans="1:15" s="25" customFormat="1" ht="12.75" customHeight="1" x14ac:dyDescent="0.25">
      <c r="A341" s="25">
        <v>338</v>
      </c>
      <c r="B341" s="26">
        <f t="shared" si="85"/>
        <v>146.82</v>
      </c>
      <c r="C341" s="26">
        <f t="shared" si="76"/>
        <v>226.6</v>
      </c>
      <c r="D341" s="26">
        <f t="shared" si="86"/>
        <v>51.39</v>
      </c>
      <c r="E341" s="26">
        <f t="shared" si="77"/>
        <v>23</v>
      </c>
      <c r="F341" s="26">
        <f t="shared" si="78"/>
        <v>5</v>
      </c>
      <c r="G341" s="26">
        <f t="shared" si="79"/>
        <v>20</v>
      </c>
      <c r="H341" s="26">
        <f t="shared" si="84"/>
        <v>337.99</v>
      </c>
      <c r="I341" s="26">
        <f t="shared" si="81"/>
        <v>9.9999999999909051E-3</v>
      </c>
      <c r="J341" s="26">
        <v>2</v>
      </c>
      <c r="K341" s="26">
        <v>10</v>
      </c>
      <c r="L341" s="31">
        <f t="shared" si="82"/>
        <v>226.60999999999999</v>
      </c>
      <c r="M341" s="31">
        <f t="shared" si="83"/>
        <v>51.39</v>
      </c>
      <c r="N341" s="25">
        <f t="shared" si="80"/>
        <v>326</v>
      </c>
    </row>
    <row r="342" spans="1:15" ht="12.75" customHeight="1" x14ac:dyDescent="0.25">
      <c r="A342">
        <v>339</v>
      </c>
      <c r="B342" s="2">
        <f t="shared" si="85"/>
        <v>147.31</v>
      </c>
      <c r="C342" s="2">
        <f t="shared" si="76"/>
        <v>227.42999999999998</v>
      </c>
      <c r="D342" s="2">
        <f t="shared" si="86"/>
        <v>51.559999999999995</v>
      </c>
      <c r="E342" s="2">
        <f t="shared" si="77"/>
        <v>23</v>
      </c>
      <c r="F342" s="2">
        <f t="shared" si="78"/>
        <v>5</v>
      </c>
      <c r="G342" s="2">
        <f t="shared" si="79"/>
        <v>20</v>
      </c>
      <c r="H342" s="2">
        <f t="shared" si="84"/>
        <v>338.98999999999995</v>
      </c>
      <c r="I342" s="2">
        <f t="shared" si="81"/>
        <v>1.0000000000047748E-2</v>
      </c>
      <c r="J342" s="2">
        <v>2</v>
      </c>
      <c r="K342" s="2">
        <v>10</v>
      </c>
      <c r="L342" s="30">
        <f t="shared" si="82"/>
        <v>227.44000000000003</v>
      </c>
      <c r="M342" s="30">
        <f t="shared" si="83"/>
        <v>51.559999999999995</v>
      </c>
      <c r="N342">
        <f t="shared" si="80"/>
        <v>327.00000000000006</v>
      </c>
    </row>
    <row r="343" spans="1:15" s="25" customFormat="1" ht="12.75" customHeight="1" x14ac:dyDescent="0.25">
      <c r="A343" s="25">
        <v>340</v>
      </c>
      <c r="B343" s="26">
        <f t="shared" si="85"/>
        <v>147.80000000000001</v>
      </c>
      <c r="C343" s="26">
        <f t="shared" si="76"/>
        <v>228.26</v>
      </c>
      <c r="D343" s="26">
        <f t="shared" si="86"/>
        <v>51.73</v>
      </c>
      <c r="E343" s="26">
        <f t="shared" si="77"/>
        <v>23</v>
      </c>
      <c r="F343" s="26">
        <f t="shared" si="78"/>
        <v>5</v>
      </c>
      <c r="G343" s="26">
        <f t="shared" si="79"/>
        <v>20</v>
      </c>
      <c r="H343" s="26">
        <f t="shared" si="84"/>
        <v>339.99</v>
      </c>
      <c r="I343" s="26">
        <f t="shared" si="81"/>
        <v>9.9999999999909051E-3</v>
      </c>
      <c r="J343" s="26">
        <v>2</v>
      </c>
      <c r="K343" s="26">
        <v>10</v>
      </c>
      <c r="L343" s="31">
        <f t="shared" si="82"/>
        <v>228.26999999999998</v>
      </c>
      <c r="M343" s="31">
        <f t="shared" si="83"/>
        <v>51.73</v>
      </c>
      <c r="N343" s="25">
        <f t="shared" si="80"/>
        <v>328</v>
      </c>
    </row>
    <row r="344" spans="1:15" ht="12.75" customHeight="1" x14ac:dyDescent="0.25">
      <c r="A344">
        <v>341</v>
      </c>
      <c r="B344" s="2">
        <f t="shared" si="85"/>
        <v>148.29</v>
      </c>
      <c r="C344" s="2">
        <f t="shared" si="76"/>
        <v>229.1</v>
      </c>
      <c r="D344" s="2">
        <f t="shared" si="86"/>
        <v>51.91</v>
      </c>
      <c r="E344" s="2">
        <f t="shared" si="77"/>
        <v>23</v>
      </c>
      <c r="F344" s="2">
        <f t="shared" si="78"/>
        <v>5</v>
      </c>
      <c r="G344" s="2">
        <f t="shared" si="79"/>
        <v>20</v>
      </c>
      <c r="H344" s="2">
        <f t="shared" si="84"/>
        <v>341.01</v>
      </c>
      <c r="I344" s="2">
        <f t="shared" si="81"/>
        <v>-9.9999999999909051E-3</v>
      </c>
      <c r="J344" s="2">
        <v>2</v>
      </c>
      <c r="K344" s="2">
        <v>10</v>
      </c>
      <c r="L344" s="30">
        <f t="shared" si="82"/>
        <v>229.09</v>
      </c>
      <c r="M344" s="30">
        <f t="shared" si="83"/>
        <v>51.91</v>
      </c>
      <c r="N344">
        <f t="shared" si="80"/>
        <v>329</v>
      </c>
    </row>
    <row r="345" spans="1:15" s="25" customFormat="1" ht="12.75" customHeight="1" x14ac:dyDescent="0.25">
      <c r="A345" s="25">
        <v>342</v>
      </c>
      <c r="B345" s="26">
        <f t="shared" si="85"/>
        <v>148.78</v>
      </c>
      <c r="C345" s="26">
        <f t="shared" si="76"/>
        <v>229.92999999999998</v>
      </c>
      <c r="D345" s="26">
        <f t="shared" si="86"/>
        <v>52.08</v>
      </c>
      <c r="E345" s="26">
        <f t="shared" si="77"/>
        <v>23</v>
      </c>
      <c r="F345" s="26">
        <f t="shared" si="78"/>
        <v>5</v>
      </c>
      <c r="G345" s="26">
        <f t="shared" si="79"/>
        <v>20</v>
      </c>
      <c r="H345" s="26">
        <f t="shared" si="84"/>
        <v>342.01</v>
      </c>
      <c r="I345" s="26">
        <f t="shared" si="81"/>
        <v>-9.9999999999909051E-3</v>
      </c>
      <c r="J345" s="26">
        <v>2</v>
      </c>
      <c r="K345" s="26">
        <v>10</v>
      </c>
      <c r="L345" s="31">
        <f t="shared" si="82"/>
        <v>229.92</v>
      </c>
      <c r="M345" s="31">
        <f t="shared" si="83"/>
        <v>52.08</v>
      </c>
      <c r="N345" s="25">
        <f t="shared" si="80"/>
        <v>329.99999999999994</v>
      </c>
    </row>
    <row r="346" spans="1:15" ht="12.75" customHeight="1" x14ac:dyDescent="0.25">
      <c r="A346">
        <v>343</v>
      </c>
      <c r="B346" s="2">
        <f t="shared" si="85"/>
        <v>149.26</v>
      </c>
      <c r="C346" s="2">
        <f t="shared" si="76"/>
        <v>230.75</v>
      </c>
      <c r="D346" s="2">
        <f t="shared" si="86"/>
        <v>52.25</v>
      </c>
      <c r="E346" s="2">
        <f t="shared" si="77"/>
        <v>23</v>
      </c>
      <c r="F346" s="2">
        <f t="shared" si="78"/>
        <v>5</v>
      </c>
      <c r="G346" s="2">
        <f t="shared" si="79"/>
        <v>20</v>
      </c>
      <c r="H346" s="2">
        <f t="shared" si="84"/>
        <v>343</v>
      </c>
      <c r="I346" s="2">
        <f t="shared" si="81"/>
        <v>0</v>
      </c>
      <c r="J346" s="2">
        <v>2</v>
      </c>
      <c r="K346" s="2">
        <v>10</v>
      </c>
      <c r="L346" s="30">
        <f t="shared" si="82"/>
        <v>230.75</v>
      </c>
      <c r="M346" s="30">
        <f t="shared" si="83"/>
        <v>52.25</v>
      </c>
      <c r="N346">
        <f t="shared" si="80"/>
        <v>331</v>
      </c>
    </row>
    <row r="347" spans="1:15" s="25" customFormat="1" ht="12.75" customHeight="1" x14ac:dyDescent="0.25">
      <c r="A347" s="25">
        <v>344</v>
      </c>
      <c r="B347" s="26">
        <f t="shared" si="85"/>
        <v>149.75</v>
      </c>
      <c r="C347" s="26">
        <f t="shared" si="76"/>
        <v>231.57999999999998</v>
      </c>
      <c r="D347" s="26">
        <f t="shared" si="86"/>
        <v>52.419999999999995</v>
      </c>
      <c r="E347" s="26">
        <f t="shared" si="77"/>
        <v>23</v>
      </c>
      <c r="F347" s="26">
        <f t="shared" si="78"/>
        <v>5</v>
      </c>
      <c r="G347" s="26">
        <f t="shared" si="79"/>
        <v>20</v>
      </c>
      <c r="H347" s="26">
        <f t="shared" si="84"/>
        <v>344</v>
      </c>
      <c r="I347" s="26">
        <f t="shared" si="81"/>
        <v>0</v>
      </c>
      <c r="J347" s="26">
        <v>2</v>
      </c>
      <c r="K347" s="26">
        <v>10</v>
      </c>
      <c r="L347" s="31">
        <f t="shared" si="82"/>
        <v>231.57999999999998</v>
      </c>
      <c r="M347" s="31">
        <f t="shared" si="83"/>
        <v>52.419999999999995</v>
      </c>
      <c r="N347" s="25">
        <f t="shared" si="80"/>
        <v>332</v>
      </c>
    </row>
    <row r="348" spans="1:15" ht="12.75" customHeight="1" x14ac:dyDescent="0.25">
      <c r="A348">
        <v>345</v>
      </c>
      <c r="B348" s="2">
        <f t="shared" si="85"/>
        <v>150.24</v>
      </c>
      <c r="C348" s="2">
        <f t="shared" si="76"/>
        <v>232.41</v>
      </c>
      <c r="D348" s="2">
        <f t="shared" si="86"/>
        <v>52.589999999999996</v>
      </c>
      <c r="E348" s="2">
        <f t="shared" si="77"/>
        <v>23</v>
      </c>
      <c r="F348" s="2">
        <f t="shared" si="78"/>
        <v>5</v>
      </c>
      <c r="G348" s="2">
        <f t="shared" si="79"/>
        <v>20</v>
      </c>
      <c r="H348" s="2">
        <f t="shared" si="84"/>
        <v>345</v>
      </c>
      <c r="I348" s="2">
        <f t="shared" si="81"/>
        <v>0</v>
      </c>
      <c r="J348" s="2">
        <v>2</v>
      </c>
      <c r="K348" s="2">
        <v>10</v>
      </c>
      <c r="L348" s="30">
        <f t="shared" si="82"/>
        <v>232.41</v>
      </c>
      <c r="M348" s="30">
        <f t="shared" si="83"/>
        <v>52.589999999999996</v>
      </c>
      <c r="N348">
        <f t="shared" si="80"/>
        <v>332.99999999999994</v>
      </c>
    </row>
    <row r="349" spans="1:15" s="25" customFormat="1" x14ac:dyDescent="0.25">
      <c r="A349" s="25">
        <v>346</v>
      </c>
      <c r="B349" s="26">
        <f t="shared" si="85"/>
        <v>150.72999999999999</v>
      </c>
      <c r="C349" s="26">
        <f t="shared" si="76"/>
        <v>233.25</v>
      </c>
      <c r="D349" s="26">
        <f t="shared" si="86"/>
        <v>52.76</v>
      </c>
      <c r="E349" s="26">
        <f t="shared" si="77"/>
        <v>23</v>
      </c>
      <c r="F349" s="26">
        <f t="shared" si="78"/>
        <v>5</v>
      </c>
      <c r="G349" s="26">
        <f t="shared" si="79"/>
        <v>20</v>
      </c>
      <c r="H349" s="26">
        <f t="shared" si="84"/>
        <v>346.01</v>
      </c>
      <c r="I349" s="26">
        <f t="shared" si="81"/>
        <v>-9.9999999999909051E-3</v>
      </c>
      <c r="J349" s="26">
        <v>2</v>
      </c>
      <c r="K349" s="26">
        <v>10</v>
      </c>
      <c r="L349" s="31">
        <f t="shared" si="82"/>
        <v>233.24</v>
      </c>
      <c r="M349" s="31">
        <f t="shared" si="83"/>
        <v>52.76</v>
      </c>
      <c r="N349" s="25">
        <f t="shared" si="80"/>
        <v>334</v>
      </c>
      <c r="O349" s="27"/>
    </row>
    <row r="350" spans="1:15" x14ac:dyDescent="0.25">
      <c r="A350">
        <v>347</v>
      </c>
      <c r="B350" s="2">
        <f t="shared" si="85"/>
        <v>151.21</v>
      </c>
      <c r="C350" s="2">
        <f t="shared" si="76"/>
        <v>234.06</v>
      </c>
      <c r="D350" s="2">
        <f t="shared" si="86"/>
        <v>52.93</v>
      </c>
      <c r="E350" s="2">
        <f t="shared" si="77"/>
        <v>23</v>
      </c>
      <c r="F350" s="2">
        <f t="shared" si="78"/>
        <v>5</v>
      </c>
      <c r="G350" s="2">
        <f t="shared" si="79"/>
        <v>20</v>
      </c>
      <c r="H350" s="2">
        <f t="shared" si="84"/>
        <v>346.99</v>
      </c>
      <c r="I350" s="2">
        <f t="shared" si="81"/>
        <v>9.9999999999909051E-3</v>
      </c>
      <c r="J350" s="2">
        <v>2</v>
      </c>
      <c r="K350" s="2">
        <v>10</v>
      </c>
      <c r="L350" s="30">
        <f t="shared" si="82"/>
        <v>234.07</v>
      </c>
      <c r="M350" s="30">
        <f t="shared" si="83"/>
        <v>52.93</v>
      </c>
      <c r="N350">
        <f t="shared" si="80"/>
        <v>335</v>
      </c>
      <c r="O350" s="4"/>
    </row>
    <row r="351" spans="1:15" s="25" customFormat="1" x14ac:dyDescent="0.25">
      <c r="A351" s="25">
        <v>348</v>
      </c>
      <c r="B351" s="26">
        <f t="shared" si="85"/>
        <v>151.69999999999999</v>
      </c>
      <c r="C351" s="26">
        <f t="shared" si="76"/>
        <v>234.89</v>
      </c>
      <c r="D351" s="26">
        <f t="shared" si="86"/>
        <v>53.1</v>
      </c>
      <c r="E351" s="26">
        <f t="shared" si="77"/>
        <v>23</v>
      </c>
      <c r="F351" s="26">
        <f t="shared" si="78"/>
        <v>5</v>
      </c>
      <c r="G351" s="26">
        <f t="shared" si="79"/>
        <v>20</v>
      </c>
      <c r="H351" s="26">
        <f t="shared" si="84"/>
        <v>347.99</v>
      </c>
      <c r="I351" s="26">
        <f t="shared" si="81"/>
        <v>9.9999999999909051E-3</v>
      </c>
      <c r="J351" s="26">
        <v>2</v>
      </c>
      <c r="K351" s="26">
        <v>10</v>
      </c>
      <c r="L351" s="31">
        <f t="shared" si="82"/>
        <v>234.89999999999998</v>
      </c>
      <c r="M351" s="31">
        <f t="shared" si="83"/>
        <v>53.1</v>
      </c>
      <c r="N351" s="25">
        <f t="shared" si="80"/>
        <v>336</v>
      </c>
      <c r="O351" s="27"/>
    </row>
    <row r="352" spans="1:15" x14ac:dyDescent="0.25">
      <c r="A352">
        <v>349</v>
      </c>
      <c r="B352" s="2">
        <f t="shared" si="85"/>
        <v>152.19</v>
      </c>
      <c r="C352" s="2">
        <f t="shared" si="76"/>
        <v>235.73000000000002</v>
      </c>
      <c r="D352" s="2">
        <f t="shared" si="86"/>
        <v>53.269999999999996</v>
      </c>
      <c r="E352" s="2">
        <f t="shared" si="77"/>
        <v>23</v>
      </c>
      <c r="F352" s="2">
        <f t="shared" si="78"/>
        <v>5</v>
      </c>
      <c r="G352" s="2">
        <f t="shared" si="79"/>
        <v>20</v>
      </c>
      <c r="H352" s="2">
        <f t="shared" si="84"/>
        <v>349</v>
      </c>
      <c r="I352" s="2">
        <f t="shared" si="81"/>
        <v>0</v>
      </c>
      <c r="J352" s="2">
        <v>2</v>
      </c>
      <c r="K352" s="2">
        <v>10</v>
      </c>
      <c r="L352" s="30">
        <f t="shared" si="82"/>
        <v>235.73000000000002</v>
      </c>
      <c r="M352" s="30">
        <f t="shared" si="83"/>
        <v>53.269999999999996</v>
      </c>
      <c r="N352">
        <f t="shared" si="80"/>
        <v>337</v>
      </c>
    </row>
    <row r="353" spans="1:15" s="25" customFormat="1" x14ac:dyDescent="0.25">
      <c r="A353" s="25">
        <v>350</v>
      </c>
      <c r="B353" s="26">
        <f t="shared" si="85"/>
        <v>152.68</v>
      </c>
      <c r="C353" s="26">
        <f t="shared" si="76"/>
        <v>236.56</v>
      </c>
      <c r="D353" s="26">
        <f t="shared" si="86"/>
        <v>53.44</v>
      </c>
      <c r="E353" s="26">
        <f t="shared" si="77"/>
        <v>23</v>
      </c>
      <c r="F353" s="26">
        <f t="shared" si="78"/>
        <v>5</v>
      </c>
      <c r="G353" s="26">
        <f t="shared" si="79"/>
        <v>20</v>
      </c>
      <c r="H353" s="26">
        <f t="shared" si="84"/>
        <v>350</v>
      </c>
      <c r="I353" s="26">
        <f t="shared" si="81"/>
        <v>0</v>
      </c>
      <c r="J353" s="26">
        <v>2</v>
      </c>
      <c r="K353" s="26">
        <v>10</v>
      </c>
      <c r="L353" s="31">
        <f t="shared" si="82"/>
        <v>236.56</v>
      </c>
      <c r="M353" s="31">
        <f t="shared" si="83"/>
        <v>53.44</v>
      </c>
      <c r="N353" s="25">
        <f t="shared" si="80"/>
        <v>338</v>
      </c>
    </row>
    <row r="354" spans="1:15" ht="12.75" customHeight="1" x14ac:dyDescent="0.25">
      <c r="A354">
        <v>351</v>
      </c>
      <c r="B354" s="2">
        <f t="shared" si="85"/>
        <v>153.16999999999999</v>
      </c>
      <c r="C354" s="2">
        <f t="shared" si="76"/>
        <v>237.39</v>
      </c>
      <c r="D354" s="2">
        <f t="shared" si="86"/>
        <v>53.61</v>
      </c>
      <c r="E354" s="2">
        <f t="shared" si="77"/>
        <v>23</v>
      </c>
      <c r="F354" s="2">
        <f t="shared" si="78"/>
        <v>5</v>
      </c>
      <c r="G354" s="2">
        <f t="shared" si="79"/>
        <v>20</v>
      </c>
      <c r="H354" s="2">
        <f t="shared" si="84"/>
        <v>351</v>
      </c>
      <c r="I354" s="2">
        <f t="shared" si="81"/>
        <v>0</v>
      </c>
      <c r="J354" s="2">
        <v>2</v>
      </c>
      <c r="K354" s="2">
        <v>10</v>
      </c>
      <c r="L354" s="29">
        <f t="shared" si="82"/>
        <v>237.39</v>
      </c>
      <c r="M354" s="30">
        <f t="shared" si="83"/>
        <v>53.61</v>
      </c>
      <c r="N354">
        <f t="shared" si="80"/>
        <v>339</v>
      </c>
    </row>
    <row r="355" spans="1:15" s="25" customFormat="1" ht="12.75" customHeight="1" x14ac:dyDescent="0.25">
      <c r="A355" s="25">
        <v>352</v>
      </c>
      <c r="B355" s="26">
        <f t="shared" si="85"/>
        <v>153.65</v>
      </c>
      <c r="C355" s="26">
        <f t="shared" si="76"/>
        <v>238.20999999999998</v>
      </c>
      <c r="D355" s="26">
        <f t="shared" si="86"/>
        <v>53.78</v>
      </c>
      <c r="E355" s="26">
        <f t="shared" si="77"/>
        <v>23</v>
      </c>
      <c r="F355" s="26">
        <f t="shared" si="78"/>
        <v>5</v>
      </c>
      <c r="G355" s="26">
        <f t="shared" si="79"/>
        <v>20</v>
      </c>
      <c r="H355" s="26">
        <f t="shared" si="84"/>
        <v>351.99</v>
      </c>
      <c r="I355" s="26">
        <f t="shared" si="81"/>
        <v>9.9999999999909051E-3</v>
      </c>
      <c r="J355" s="26">
        <v>2</v>
      </c>
      <c r="K355" s="26">
        <v>10</v>
      </c>
      <c r="L355" s="31">
        <f t="shared" si="82"/>
        <v>238.21999999999997</v>
      </c>
      <c r="M355" s="31">
        <f t="shared" si="83"/>
        <v>53.78</v>
      </c>
      <c r="N355" s="25">
        <f t="shared" si="80"/>
        <v>340</v>
      </c>
    </row>
    <row r="356" spans="1:15" ht="12.75" customHeight="1" x14ac:dyDescent="0.25">
      <c r="A356">
        <v>353</v>
      </c>
      <c r="B356" s="2">
        <f t="shared" si="85"/>
        <v>154.13999999999999</v>
      </c>
      <c r="C356" s="2">
        <f t="shared" si="76"/>
        <v>239.03999999999996</v>
      </c>
      <c r="D356" s="2">
        <f t="shared" si="86"/>
        <v>53.949999999999996</v>
      </c>
      <c r="E356" s="2">
        <f t="shared" si="77"/>
        <v>23</v>
      </c>
      <c r="F356" s="2">
        <f t="shared" si="78"/>
        <v>5</v>
      </c>
      <c r="G356" s="2">
        <f t="shared" si="79"/>
        <v>20</v>
      </c>
      <c r="H356" s="2">
        <f t="shared" si="84"/>
        <v>352.98999999999995</v>
      </c>
      <c r="I356" s="2">
        <f t="shared" si="81"/>
        <v>1.0000000000047748E-2</v>
      </c>
      <c r="J356" s="2">
        <v>2</v>
      </c>
      <c r="K356" s="2">
        <v>10</v>
      </c>
      <c r="L356" s="30">
        <f t="shared" si="82"/>
        <v>239.05</v>
      </c>
      <c r="M356" s="30">
        <f t="shared" si="83"/>
        <v>53.949999999999996</v>
      </c>
      <c r="N356">
        <f t="shared" si="80"/>
        <v>341</v>
      </c>
    </row>
    <row r="357" spans="1:15" s="25" customFormat="1" ht="12.75" customHeight="1" x14ac:dyDescent="0.25">
      <c r="A357" s="25">
        <v>354</v>
      </c>
      <c r="B357" s="26">
        <f t="shared" si="85"/>
        <v>154.63</v>
      </c>
      <c r="C357" s="26">
        <f t="shared" si="76"/>
        <v>239.88</v>
      </c>
      <c r="D357" s="26">
        <f t="shared" si="86"/>
        <v>54.129999999999995</v>
      </c>
      <c r="E357" s="26">
        <f t="shared" si="77"/>
        <v>23</v>
      </c>
      <c r="F357" s="26">
        <f t="shared" si="78"/>
        <v>5</v>
      </c>
      <c r="G357" s="26">
        <f t="shared" si="79"/>
        <v>20</v>
      </c>
      <c r="H357" s="26">
        <f t="shared" si="84"/>
        <v>354.01</v>
      </c>
      <c r="I357" s="26">
        <f t="shared" si="81"/>
        <v>-9.9999999999909051E-3</v>
      </c>
      <c r="J357" s="26">
        <v>2</v>
      </c>
      <c r="K357" s="26">
        <v>10</v>
      </c>
      <c r="L357" s="31">
        <f t="shared" si="82"/>
        <v>239.87</v>
      </c>
      <c r="M357" s="31">
        <f t="shared" si="83"/>
        <v>54.129999999999995</v>
      </c>
      <c r="N357" s="25">
        <f t="shared" si="80"/>
        <v>342</v>
      </c>
    </row>
    <row r="358" spans="1:15" ht="12.75" customHeight="1" x14ac:dyDescent="0.25">
      <c r="A358">
        <v>355</v>
      </c>
      <c r="B358" s="2">
        <f t="shared" si="85"/>
        <v>155.12</v>
      </c>
      <c r="C358" s="2">
        <f t="shared" si="76"/>
        <v>240.70999999999998</v>
      </c>
      <c r="D358" s="2">
        <f t="shared" si="86"/>
        <v>54.3</v>
      </c>
      <c r="E358" s="2">
        <f t="shared" si="77"/>
        <v>23</v>
      </c>
      <c r="F358" s="2">
        <f t="shared" si="78"/>
        <v>5</v>
      </c>
      <c r="G358" s="2">
        <f t="shared" si="79"/>
        <v>20</v>
      </c>
      <c r="H358" s="2">
        <f t="shared" si="84"/>
        <v>355.01</v>
      </c>
      <c r="I358" s="2">
        <f t="shared" si="81"/>
        <v>-9.9999999999909051E-3</v>
      </c>
      <c r="J358" s="2">
        <v>2</v>
      </c>
      <c r="K358" s="2">
        <v>10</v>
      </c>
      <c r="L358" s="30">
        <f t="shared" si="82"/>
        <v>240.7</v>
      </c>
      <c r="M358" s="30">
        <f t="shared" si="83"/>
        <v>54.3</v>
      </c>
      <c r="N358">
        <f t="shared" si="80"/>
        <v>343</v>
      </c>
    </row>
    <row r="359" spans="1:15" s="25" customFormat="1" ht="12.75" customHeight="1" x14ac:dyDescent="0.25">
      <c r="A359" s="25">
        <v>356</v>
      </c>
      <c r="B359" s="26">
        <f t="shared" si="85"/>
        <v>155.6</v>
      </c>
      <c r="C359" s="26">
        <f t="shared" si="76"/>
        <v>241.51999999999998</v>
      </c>
      <c r="D359" s="26">
        <f t="shared" si="86"/>
        <v>54.46</v>
      </c>
      <c r="E359" s="26">
        <f t="shared" si="77"/>
        <v>23</v>
      </c>
      <c r="F359" s="26">
        <f t="shared" si="78"/>
        <v>5</v>
      </c>
      <c r="G359" s="26">
        <f t="shared" si="79"/>
        <v>20</v>
      </c>
      <c r="H359" s="26">
        <f t="shared" si="84"/>
        <v>355.97999999999996</v>
      </c>
      <c r="I359" s="26">
        <f t="shared" si="81"/>
        <v>2.0000000000038654E-2</v>
      </c>
      <c r="J359" s="26">
        <v>2</v>
      </c>
      <c r="K359" s="26">
        <v>10</v>
      </c>
      <c r="L359" s="31">
        <f t="shared" si="82"/>
        <v>241.54000000000002</v>
      </c>
      <c r="M359" s="31">
        <f t="shared" si="83"/>
        <v>54.46</v>
      </c>
      <c r="N359" s="25">
        <f t="shared" si="80"/>
        <v>344</v>
      </c>
    </row>
    <row r="360" spans="1:15" ht="12.75" customHeight="1" x14ac:dyDescent="0.25">
      <c r="A360">
        <v>357</v>
      </c>
      <c r="B360" s="2">
        <f t="shared" si="85"/>
        <v>156.09</v>
      </c>
      <c r="C360" s="2">
        <f t="shared" si="76"/>
        <v>242.36</v>
      </c>
      <c r="D360" s="2">
        <f t="shared" si="86"/>
        <v>54.64</v>
      </c>
      <c r="E360" s="2">
        <f t="shared" si="77"/>
        <v>23</v>
      </c>
      <c r="F360" s="2">
        <f t="shared" si="78"/>
        <v>5</v>
      </c>
      <c r="G360" s="2">
        <f t="shared" si="79"/>
        <v>20</v>
      </c>
      <c r="H360" s="2">
        <f t="shared" si="84"/>
        <v>357</v>
      </c>
      <c r="I360" s="2">
        <f t="shared" si="81"/>
        <v>0</v>
      </c>
      <c r="J360" s="2">
        <v>2</v>
      </c>
      <c r="K360" s="2">
        <v>10</v>
      </c>
      <c r="L360" s="30">
        <f t="shared" si="82"/>
        <v>242.36</v>
      </c>
      <c r="M360" s="30">
        <f t="shared" si="83"/>
        <v>54.64</v>
      </c>
      <c r="N360">
        <f t="shared" si="80"/>
        <v>345</v>
      </c>
    </row>
    <row r="361" spans="1:15" s="25" customFormat="1" ht="12.75" customHeight="1" x14ac:dyDescent="0.25">
      <c r="A361" s="25">
        <v>358</v>
      </c>
      <c r="B361" s="26">
        <f t="shared" si="85"/>
        <v>156.58000000000001</v>
      </c>
      <c r="C361" s="26">
        <f t="shared" si="76"/>
        <v>243.19</v>
      </c>
      <c r="D361" s="26">
        <f t="shared" si="86"/>
        <v>54.809999999999995</v>
      </c>
      <c r="E361" s="26">
        <f t="shared" si="77"/>
        <v>23</v>
      </c>
      <c r="F361" s="26">
        <f t="shared" si="78"/>
        <v>5</v>
      </c>
      <c r="G361" s="26">
        <f t="shared" si="79"/>
        <v>20</v>
      </c>
      <c r="H361" s="26">
        <f t="shared" si="84"/>
        <v>358</v>
      </c>
      <c r="I361" s="26">
        <f t="shared" si="81"/>
        <v>0</v>
      </c>
      <c r="J361" s="26">
        <v>2</v>
      </c>
      <c r="K361" s="26">
        <v>10</v>
      </c>
      <c r="L361" s="31">
        <f t="shared" si="82"/>
        <v>243.19</v>
      </c>
      <c r="M361" s="31">
        <f t="shared" si="83"/>
        <v>54.809999999999995</v>
      </c>
      <c r="N361" s="25">
        <f t="shared" si="80"/>
        <v>346</v>
      </c>
    </row>
    <row r="362" spans="1:15" ht="12.75" customHeight="1" x14ac:dyDescent="0.25">
      <c r="A362">
        <v>359</v>
      </c>
      <c r="B362" s="2">
        <f t="shared" si="85"/>
        <v>157.07</v>
      </c>
      <c r="C362" s="2">
        <f t="shared" si="76"/>
        <v>244.01999999999998</v>
      </c>
      <c r="D362" s="2">
        <f t="shared" si="86"/>
        <v>54.98</v>
      </c>
      <c r="E362" s="2">
        <f t="shared" si="77"/>
        <v>23</v>
      </c>
      <c r="F362" s="2">
        <f t="shared" si="78"/>
        <v>5</v>
      </c>
      <c r="G362" s="2">
        <f t="shared" si="79"/>
        <v>20</v>
      </c>
      <c r="H362" s="2">
        <f t="shared" si="84"/>
        <v>359</v>
      </c>
      <c r="I362" s="2">
        <f t="shared" si="81"/>
        <v>0</v>
      </c>
      <c r="J362" s="2">
        <v>2</v>
      </c>
      <c r="K362" s="2">
        <v>10</v>
      </c>
      <c r="L362" s="30">
        <f t="shared" si="82"/>
        <v>244.01999999999998</v>
      </c>
      <c r="M362" s="30">
        <f t="shared" si="83"/>
        <v>54.98</v>
      </c>
      <c r="N362">
        <f t="shared" si="80"/>
        <v>347</v>
      </c>
    </row>
    <row r="363" spans="1:15" s="25" customFormat="1" x14ac:dyDescent="0.25">
      <c r="A363" s="25">
        <v>360</v>
      </c>
      <c r="B363" s="26">
        <f t="shared" si="85"/>
        <v>157.56</v>
      </c>
      <c r="C363" s="26">
        <f t="shared" si="76"/>
        <v>244.86</v>
      </c>
      <c r="D363" s="26">
        <f t="shared" si="86"/>
        <v>55.15</v>
      </c>
      <c r="E363" s="26">
        <f t="shared" si="77"/>
        <v>23</v>
      </c>
      <c r="F363" s="26">
        <f t="shared" si="78"/>
        <v>5</v>
      </c>
      <c r="G363" s="26">
        <f t="shared" si="79"/>
        <v>20</v>
      </c>
      <c r="H363" s="26">
        <f t="shared" si="84"/>
        <v>360.01</v>
      </c>
      <c r="I363" s="26">
        <f t="shared" si="81"/>
        <v>-9.9999999999909051E-3</v>
      </c>
      <c r="J363" s="26">
        <v>2</v>
      </c>
      <c r="K363" s="26">
        <v>10</v>
      </c>
      <c r="L363" s="31">
        <f t="shared" si="82"/>
        <v>244.85000000000002</v>
      </c>
      <c r="M363" s="31">
        <f t="shared" si="83"/>
        <v>55.15</v>
      </c>
      <c r="N363" s="25">
        <f t="shared" si="80"/>
        <v>348</v>
      </c>
      <c r="O363" s="27"/>
    </row>
    <row r="364" spans="1:15" x14ac:dyDescent="0.25">
      <c r="A364">
        <v>361</v>
      </c>
      <c r="B364" s="2">
        <f t="shared" si="85"/>
        <v>158.04</v>
      </c>
      <c r="C364" s="2">
        <f t="shared" si="76"/>
        <v>245.67000000000002</v>
      </c>
      <c r="D364" s="2">
        <f t="shared" si="86"/>
        <v>55.32</v>
      </c>
      <c r="E364" s="2">
        <f t="shared" si="77"/>
        <v>23</v>
      </c>
      <c r="F364" s="2">
        <f t="shared" si="78"/>
        <v>5</v>
      </c>
      <c r="G364" s="2">
        <f t="shared" si="79"/>
        <v>20</v>
      </c>
      <c r="H364" s="2">
        <f t="shared" si="84"/>
        <v>360.99</v>
      </c>
      <c r="I364" s="2">
        <f t="shared" si="81"/>
        <v>9.9999999999909051E-3</v>
      </c>
      <c r="J364" s="2">
        <v>2</v>
      </c>
      <c r="K364" s="2">
        <v>10</v>
      </c>
      <c r="L364" s="30">
        <f t="shared" si="82"/>
        <v>245.68</v>
      </c>
      <c r="M364" s="30">
        <f t="shared" si="83"/>
        <v>55.32</v>
      </c>
      <c r="N364">
        <f t="shared" si="80"/>
        <v>349</v>
      </c>
      <c r="O364" s="4"/>
    </row>
    <row r="365" spans="1:15" s="25" customFormat="1" x14ac:dyDescent="0.25">
      <c r="A365" s="25">
        <v>362</v>
      </c>
      <c r="B365" s="26">
        <f t="shared" si="85"/>
        <v>158.53</v>
      </c>
      <c r="C365" s="26">
        <f t="shared" si="76"/>
        <v>246.51</v>
      </c>
      <c r="D365" s="26">
        <f t="shared" si="86"/>
        <v>55.489999999999995</v>
      </c>
      <c r="E365" s="26">
        <f t="shared" si="77"/>
        <v>23</v>
      </c>
      <c r="F365" s="26">
        <f t="shared" si="78"/>
        <v>5</v>
      </c>
      <c r="G365" s="26">
        <f t="shared" si="79"/>
        <v>20</v>
      </c>
      <c r="H365" s="26">
        <f t="shared" si="84"/>
        <v>362</v>
      </c>
      <c r="I365" s="26">
        <f t="shared" si="81"/>
        <v>0</v>
      </c>
      <c r="J365" s="26">
        <v>2</v>
      </c>
      <c r="K365" s="26">
        <v>10</v>
      </c>
      <c r="L365" s="31">
        <f t="shared" si="82"/>
        <v>246.51</v>
      </c>
      <c r="M365" s="31">
        <f t="shared" si="83"/>
        <v>55.489999999999995</v>
      </c>
      <c r="N365" s="25">
        <f t="shared" si="80"/>
        <v>350</v>
      </c>
      <c r="O365" s="27"/>
    </row>
    <row r="366" spans="1:15" x14ac:dyDescent="0.25">
      <c r="A366">
        <v>363</v>
      </c>
      <c r="B366" s="2">
        <f t="shared" si="85"/>
        <v>159.02000000000001</v>
      </c>
      <c r="C366" s="2">
        <f t="shared" ref="C366:C429" si="87">ROUNDUP(B366*1.7,2)-E366</f>
        <v>247.33999999999997</v>
      </c>
      <c r="D366" s="2">
        <f t="shared" si="86"/>
        <v>55.66</v>
      </c>
      <c r="E366" s="2">
        <f t="shared" ref="E366:E429" si="88">E365</f>
        <v>23</v>
      </c>
      <c r="F366" s="2">
        <f t="shared" ref="F366:F429" si="89">F365</f>
        <v>5</v>
      </c>
      <c r="G366" s="2">
        <f t="shared" ref="G366:G429" si="90">G365</f>
        <v>20</v>
      </c>
      <c r="H366" s="2">
        <f t="shared" si="84"/>
        <v>363</v>
      </c>
      <c r="I366" s="2">
        <f t="shared" si="81"/>
        <v>0</v>
      </c>
      <c r="J366" s="2">
        <v>2</v>
      </c>
      <c r="K366" s="2">
        <v>10</v>
      </c>
      <c r="L366" s="30">
        <f t="shared" si="82"/>
        <v>247.33999999999997</v>
      </c>
      <c r="M366" s="30">
        <f t="shared" si="83"/>
        <v>55.66</v>
      </c>
      <c r="N366">
        <f t="shared" ref="N366:N429" si="91">SUM(E366:G366, L366:M366)</f>
        <v>351</v>
      </c>
    </row>
    <row r="367" spans="1:15" s="25" customFormat="1" x14ac:dyDescent="0.25">
      <c r="A367" s="25">
        <v>364</v>
      </c>
      <c r="B367" s="26">
        <f t="shared" si="85"/>
        <v>159.51</v>
      </c>
      <c r="C367" s="26">
        <f t="shared" si="87"/>
        <v>248.17000000000002</v>
      </c>
      <c r="D367" s="26">
        <f t="shared" si="86"/>
        <v>55.83</v>
      </c>
      <c r="E367" s="26">
        <f t="shared" si="88"/>
        <v>23</v>
      </c>
      <c r="F367" s="26">
        <f t="shared" si="89"/>
        <v>5</v>
      </c>
      <c r="G367" s="26">
        <f t="shared" si="90"/>
        <v>20</v>
      </c>
      <c r="H367" s="26">
        <f t="shared" si="84"/>
        <v>364</v>
      </c>
      <c r="I367" s="26">
        <f t="shared" ref="I367:I430" si="92">A367-H367</f>
        <v>0</v>
      </c>
      <c r="J367" s="26">
        <v>2</v>
      </c>
      <c r="K367" s="26">
        <v>10</v>
      </c>
      <c r="L367" s="31">
        <f t="shared" si="82"/>
        <v>248.17000000000002</v>
      </c>
      <c r="M367" s="31">
        <f t="shared" si="83"/>
        <v>55.83</v>
      </c>
      <c r="N367" s="25">
        <f t="shared" si="91"/>
        <v>352</v>
      </c>
    </row>
    <row r="368" spans="1:15" ht="12.75" customHeight="1" x14ac:dyDescent="0.25">
      <c r="A368">
        <v>365</v>
      </c>
      <c r="B368" s="2">
        <f t="shared" si="85"/>
        <v>160</v>
      </c>
      <c r="C368" s="2">
        <f t="shared" si="87"/>
        <v>249</v>
      </c>
      <c r="D368" s="2">
        <f t="shared" si="86"/>
        <v>56</v>
      </c>
      <c r="E368" s="2">
        <f t="shared" si="88"/>
        <v>23</v>
      </c>
      <c r="F368" s="2">
        <f t="shared" si="89"/>
        <v>5</v>
      </c>
      <c r="G368" s="2">
        <f t="shared" si="90"/>
        <v>20</v>
      </c>
      <c r="H368" s="2">
        <f t="shared" si="84"/>
        <v>365</v>
      </c>
      <c r="I368" s="2">
        <f t="shared" si="92"/>
        <v>0</v>
      </c>
      <c r="J368" s="2">
        <v>2</v>
      </c>
      <c r="K368" s="2">
        <v>10</v>
      </c>
      <c r="L368" s="29">
        <f t="shared" si="82"/>
        <v>249</v>
      </c>
      <c r="M368" s="30">
        <f t="shared" si="83"/>
        <v>56</v>
      </c>
      <c r="N368">
        <f t="shared" si="91"/>
        <v>353</v>
      </c>
    </row>
    <row r="369" spans="1:15" s="25" customFormat="1" ht="12.75" customHeight="1" x14ac:dyDescent="0.25">
      <c r="A369" s="25">
        <v>366</v>
      </c>
      <c r="B369" s="26">
        <f t="shared" si="85"/>
        <v>160.47999999999999</v>
      </c>
      <c r="C369" s="26">
        <f t="shared" si="87"/>
        <v>249.82</v>
      </c>
      <c r="D369" s="26">
        <f t="shared" si="86"/>
        <v>56.169999999999995</v>
      </c>
      <c r="E369" s="26">
        <f t="shared" si="88"/>
        <v>23</v>
      </c>
      <c r="F369" s="26">
        <f t="shared" si="89"/>
        <v>5</v>
      </c>
      <c r="G369" s="26">
        <f t="shared" si="90"/>
        <v>20</v>
      </c>
      <c r="H369" s="26">
        <f t="shared" si="84"/>
        <v>365.99</v>
      </c>
      <c r="I369" s="26">
        <f t="shared" si="92"/>
        <v>9.9999999999909051E-3</v>
      </c>
      <c r="J369" s="26">
        <v>2</v>
      </c>
      <c r="K369" s="26">
        <v>10</v>
      </c>
      <c r="L369" s="31">
        <f t="shared" ref="L369:L432" si="93">C369+I369</f>
        <v>249.82999999999998</v>
      </c>
      <c r="M369" s="31">
        <f t="shared" ref="M369:M432" si="94">D369</f>
        <v>56.169999999999995</v>
      </c>
      <c r="N369" s="25">
        <f t="shared" si="91"/>
        <v>354</v>
      </c>
    </row>
    <row r="370" spans="1:15" ht="12.75" customHeight="1" x14ac:dyDescent="0.25">
      <c r="A370">
        <v>367</v>
      </c>
      <c r="B370" s="2">
        <f t="shared" si="85"/>
        <v>160.97</v>
      </c>
      <c r="C370" s="2">
        <f t="shared" si="87"/>
        <v>250.64999999999998</v>
      </c>
      <c r="D370" s="2">
        <f t="shared" si="86"/>
        <v>56.339999999999996</v>
      </c>
      <c r="E370" s="2">
        <f t="shared" si="88"/>
        <v>23</v>
      </c>
      <c r="F370" s="2">
        <f t="shared" si="89"/>
        <v>5</v>
      </c>
      <c r="G370" s="2">
        <f t="shared" si="90"/>
        <v>20</v>
      </c>
      <c r="H370" s="2">
        <f t="shared" si="84"/>
        <v>366.98999999999995</v>
      </c>
      <c r="I370" s="2">
        <f t="shared" si="92"/>
        <v>1.0000000000047748E-2</v>
      </c>
      <c r="J370" s="2">
        <v>2</v>
      </c>
      <c r="K370" s="2">
        <v>10</v>
      </c>
      <c r="L370" s="30">
        <f t="shared" si="93"/>
        <v>250.66000000000003</v>
      </c>
      <c r="M370" s="30">
        <f t="shared" si="94"/>
        <v>56.339999999999996</v>
      </c>
      <c r="N370">
        <f t="shared" si="91"/>
        <v>355</v>
      </c>
    </row>
    <row r="371" spans="1:15" s="25" customFormat="1" ht="12.75" customHeight="1" x14ac:dyDescent="0.25">
      <c r="A371" s="25">
        <v>368</v>
      </c>
      <c r="B371" s="26">
        <f t="shared" si="85"/>
        <v>161.46</v>
      </c>
      <c r="C371" s="26">
        <f t="shared" si="87"/>
        <v>251.49</v>
      </c>
      <c r="D371" s="26">
        <f t="shared" si="86"/>
        <v>56.519999999999996</v>
      </c>
      <c r="E371" s="26">
        <f t="shared" si="88"/>
        <v>23</v>
      </c>
      <c r="F371" s="26">
        <f t="shared" si="89"/>
        <v>5</v>
      </c>
      <c r="G371" s="26">
        <f t="shared" si="90"/>
        <v>20</v>
      </c>
      <c r="H371" s="26">
        <f t="shared" si="84"/>
        <v>368.01</v>
      </c>
      <c r="I371" s="26">
        <f t="shared" si="92"/>
        <v>-9.9999999999909051E-3</v>
      </c>
      <c r="J371" s="26">
        <v>2</v>
      </c>
      <c r="K371" s="26">
        <v>10</v>
      </c>
      <c r="L371" s="31">
        <f t="shared" si="93"/>
        <v>251.48000000000002</v>
      </c>
      <c r="M371" s="31">
        <f t="shared" si="94"/>
        <v>56.519999999999996</v>
      </c>
      <c r="N371" s="25">
        <f t="shared" si="91"/>
        <v>356</v>
      </c>
    </row>
    <row r="372" spans="1:15" ht="12.75" customHeight="1" x14ac:dyDescent="0.25">
      <c r="A372">
        <v>369</v>
      </c>
      <c r="B372" s="2">
        <f t="shared" si="85"/>
        <v>161.94999999999999</v>
      </c>
      <c r="C372" s="2">
        <f t="shared" si="87"/>
        <v>252.32</v>
      </c>
      <c r="D372" s="2">
        <f t="shared" si="86"/>
        <v>56.69</v>
      </c>
      <c r="E372" s="2">
        <f t="shared" si="88"/>
        <v>23</v>
      </c>
      <c r="F372" s="2">
        <f t="shared" si="89"/>
        <v>5</v>
      </c>
      <c r="G372" s="2">
        <f t="shared" si="90"/>
        <v>20</v>
      </c>
      <c r="H372" s="2">
        <f t="shared" si="84"/>
        <v>369.01</v>
      </c>
      <c r="I372" s="2">
        <f t="shared" si="92"/>
        <v>-9.9999999999909051E-3</v>
      </c>
      <c r="J372" s="2">
        <v>2</v>
      </c>
      <c r="K372" s="2">
        <v>10</v>
      </c>
      <c r="L372" s="30">
        <f t="shared" si="93"/>
        <v>252.31</v>
      </c>
      <c r="M372" s="30">
        <f t="shared" si="94"/>
        <v>56.69</v>
      </c>
      <c r="N372">
        <f t="shared" si="91"/>
        <v>357</v>
      </c>
    </row>
    <row r="373" spans="1:15" s="25" customFormat="1" ht="12.75" customHeight="1" x14ac:dyDescent="0.25">
      <c r="A373" s="25">
        <v>370</v>
      </c>
      <c r="B373" s="26">
        <f t="shared" si="85"/>
        <v>162.43</v>
      </c>
      <c r="C373" s="26">
        <f t="shared" si="87"/>
        <v>253.14</v>
      </c>
      <c r="D373" s="26">
        <f t="shared" si="86"/>
        <v>56.86</v>
      </c>
      <c r="E373" s="26">
        <f t="shared" si="88"/>
        <v>23</v>
      </c>
      <c r="F373" s="26">
        <f t="shared" si="89"/>
        <v>5</v>
      </c>
      <c r="G373" s="26">
        <f t="shared" si="90"/>
        <v>20</v>
      </c>
      <c r="H373" s="26">
        <f t="shared" si="84"/>
        <v>370</v>
      </c>
      <c r="I373" s="26">
        <f t="shared" si="92"/>
        <v>0</v>
      </c>
      <c r="J373" s="26">
        <v>2</v>
      </c>
      <c r="K373" s="26">
        <v>10</v>
      </c>
      <c r="L373" s="31">
        <f t="shared" si="93"/>
        <v>253.14</v>
      </c>
      <c r="M373" s="31">
        <f t="shared" si="94"/>
        <v>56.86</v>
      </c>
      <c r="N373" s="25">
        <f t="shared" si="91"/>
        <v>358</v>
      </c>
    </row>
    <row r="374" spans="1:15" ht="12.75" customHeight="1" x14ac:dyDescent="0.25">
      <c r="A374">
        <v>371</v>
      </c>
      <c r="B374" s="2">
        <f t="shared" si="85"/>
        <v>162.91999999999999</v>
      </c>
      <c r="C374" s="2">
        <f t="shared" si="87"/>
        <v>253.96999999999997</v>
      </c>
      <c r="D374" s="2">
        <f t="shared" si="86"/>
        <v>57.03</v>
      </c>
      <c r="E374" s="2">
        <f t="shared" si="88"/>
        <v>23</v>
      </c>
      <c r="F374" s="2">
        <f t="shared" si="89"/>
        <v>5</v>
      </c>
      <c r="G374" s="2">
        <f t="shared" si="90"/>
        <v>20</v>
      </c>
      <c r="H374" s="2">
        <f t="shared" si="84"/>
        <v>371</v>
      </c>
      <c r="I374" s="2">
        <f t="shared" si="92"/>
        <v>0</v>
      </c>
      <c r="J374" s="2">
        <v>2</v>
      </c>
      <c r="K374" s="2">
        <v>10</v>
      </c>
      <c r="L374" s="30">
        <f t="shared" si="93"/>
        <v>253.96999999999997</v>
      </c>
      <c r="M374" s="30">
        <f t="shared" si="94"/>
        <v>57.03</v>
      </c>
      <c r="N374">
        <f t="shared" si="91"/>
        <v>359</v>
      </c>
    </row>
    <row r="375" spans="1:15" s="25" customFormat="1" ht="12.75" customHeight="1" x14ac:dyDescent="0.25">
      <c r="A375" s="25">
        <v>372</v>
      </c>
      <c r="B375" s="26">
        <f t="shared" si="85"/>
        <v>163.41</v>
      </c>
      <c r="C375" s="26">
        <f t="shared" si="87"/>
        <v>254.8</v>
      </c>
      <c r="D375" s="26">
        <f t="shared" si="86"/>
        <v>57.199999999999996</v>
      </c>
      <c r="E375" s="26">
        <f t="shared" si="88"/>
        <v>23</v>
      </c>
      <c r="F375" s="26">
        <f t="shared" si="89"/>
        <v>5</v>
      </c>
      <c r="G375" s="26">
        <f t="shared" si="90"/>
        <v>20</v>
      </c>
      <c r="H375" s="26">
        <f t="shared" si="84"/>
        <v>372</v>
      </c>
      <c r="I375" s="26">
        <f t="shared" si="92"/>
        <v>0</v>
      </c>
      <c r="J375" s="26">
        <v>2</v>
      </c>
      <c r="K375" s="26">
        <v>10</v>
      </c>
      <c r="L375" s="31">
        <f t="shared" si="93"/>
        <v>254.8</v>
      </c>
      <c r="M375" s="31">
        <f t="shared" si="94"/>
        <v>57.199999999999996</v>
      </c>
      <c r="N375" s="25">
        <f t="shared" si="91"/>
        <v>360</v>
      </c>
    </row>
    <row r="376" spans="1:15" ht="12.75" customHeight="1" x14ac:dyDescent="0.25">
      <c r="A376">
        <v>373</v>
      </c>
      <c r="B376" s="2">
        <f t="shared" si="85"/>
        <v>163.9</v>
      </c>
      <c r="C376" s="2">
        <f t="shared" si="87"/>
        <v>255.63</v>
      </c>
      <c r="D376" s="2">
        <f t="shared" si="86"/>
        <v>57.37</v>
      </c>
      <c r="E376" s="2">
        <f t="shared" si="88"/>
        <v>23</v>
      </c>
      <c r="F376" s="2">
        <f t="shared" si="89"/>
        <v>5</v>
      </c>
      <c r="G376" s="2">
        <f t="shared" si="90"/>
        <v>20</v>
      </c>
      <c r="H376" s="2">
        <f t="shared" si="84"/>
        <v>373</v>
      </c>
      <c r="I376" s="2">
        <f t="shared" si="92"/>
        <v>0</v>
      </c>
      <c r="J376" s="2">
        <v>2</v>
      </c>
      <c r="K376" s="2">
        <v>10</v>
      </c>
      <c r="L376" s="30">
        <f t="shared" si="93"/>
        <v>255.63</v>
      </c>
      <c r="M376" s="30">
        <f t="shared" si="94"/>
        <v>57.37</v>
      </c>
      <c r="N376">
        <f t="shared" si="91"/>
        <v>361</v>
      </c>
    </row>
    <row r="377" spans="1:15" s="25" customFormat="1" x14ac:dyDescent="0.25">
      <c r="A377" s="25">
        <v>374</v>
      </c>
      <c r="B377" s="26">
        <f t="shared" si="85"/>
        <v>164.39</v>
      </c>
      <c r="C377" s="26">
        <f t="shared" si="87"/>
        <v>256.46999999999997</v>
      </c>
      <c r="D377" s="26">
        <f t="shared" si="86"/>
        <v>57.54</v>
      </c>
      <c r="E377" s="26">
        <f t="shared" si="88"/>
        <v>23</v>
      </c>
      <c r="F377" s="26">
        <f t="shared" si="89"/>
        <v>5</v>
      </c>
      <c r="G377" s="26">
        <f t="shared" si="90"/>
        <v>20</v>
      </c>
      <c r="H377" s="26">
        <f t="shared" si="84"/>
        <v>374.01</v>
      </c>
      <c r="I377" s="26">
        <f t="shared" si="92"/>
        <v>-9.9999999999909051E-3</v>
      </c>
      <c r="J377" s="26">
        <v>2</v>
      </c>
      <c r="K377" s="26">
        <v>10</v>
      </c>
      <c r="L377" s="31">
        <f t="shared" si="93"/>
        <v>256.45999999999998</v>
      </c>
      <c r="M377" s="31">
        <f t="shared" si="94"/>
        <v>57.54</v>
      </c>
      <c r="N377" s="25">
        <f t="shared" si="91"/>
        <v>362</v>
      </c>
      <c r="O377" s="27"/>
    </row>
    <row r="378" spans="1:15" x14ac:dyDescent="0.25">
      <c r="A378">
        <v>375</v>
      </c>
      <c r="B378" s="2">
        <f t="shared" si="85"/>
        <v>164.87</v>
      </c>
      <c r="C378" s="2">
        <f t="shared" si="87"/>
        <v>257.27999999999997</v>
      </c>
      <c r="D378" s="2">
        <f t="shared" si="86"/>
        <v>57.71</v>
      </c>
      <c r="E378" s="2">
        <f t="shared" si="88"/>
        <v>23</v>
      </c>
      <c r="F378" s="2">
        <f t="shared" si="89"/>
        <v>5</v>
      </c>
      <c r="G378" s="2">
        <f t="shared" si="90"/>
        <v>20</v>
      </c>
      <c r="H378" s="2">
        <f t="shared" si="84"/>
        <v>374.98999999999995</v>
      </c>
      <c r="I378" s="2">
        <f t="shared" si="92"/>
        <v>1.0000000000047748E-2</v>
      </c>
      <c r="J378" s="2">
        <v>2</v>
      </c>
      <c r="K378" s="2">
        <v>10</v>
      </c>
      <c r="L378" s="30">
        <f t="shared" si="93"/>
        <v>257.29000000000002</v>
      </c>
      <c r="M378" s="30">
        <f t="shared" si="94"/>
        <v>57.71</v>
      </c>
      <c r="N378">
        <f t="shared" si="91"/>
        <v>363</v>
      </c>
      <c r="O378" s="4"/>
    </row>
    <row r="379" spans="1:15" s="25" customFormat="1" x14ac:dyDescent="0.25">
      <c r="A379" s="25">
        <v>376</v>
      </c>
      <c r="B379" s="26">
        <f t="shared" si="85"/>
        <v>165.36</v>
      </c>
      <c r="C379" s="26">
        <f t="shared" si="87"/>
        <v>258.12</v>
      </c>
      <c r="D379" s="26">
        <f t="shared" si="86"/>
        <v>57.879999999999995</v>
      </c>
      <c r="E379" s="26">
        <f t="shared" si="88"/>
        <v>23</v>
      </c>
      <c r="F379" s="26">
        <f t="shared" si="89"/>
        <v>5</v>
      </c>
      <c r="G379" s="26">
        <f t="shared" si="90"/>
        <v>20</v>
      </c>
      <c r="H379" s="26">
        <f t="shared" si="84"/>
        <v>376</v>
      </c>
      <c r="I379" s="26">
        <f t="shared" si="92"/>
        <v>0</v>
      </c>
      <c r="J379" s="26">
        <v>2</v>
      </c>
      <c r="K379" s="26">
        <v>10</v>
      </c>
      <c r="L379" s="31">
        <f t="shared" si="93"/>
        <v>258.12</v>
      </c>
      <c r="M379" s="31">
        <f t="shared" si="94"/>
        <v>57.879999999999995</v>
      </c>
      <c r="N379" s="25">
        <f t="shared" si="91"/>
        <v>364</v>
      </c>
      <c r="O379" s="27"/>
    </row>
    <row r="380" spans="1:15" x14ac:dyDescent="0.25">
      <c r="A380">
        <v>377</v>
      </c>
      <c r="B380" s="2">
        <f t="shared" si="85"/>
        <v>165.85</v>
      </c>
      <c r="C380" s="2">
        <f t="shared" si="87"/>
        <v>258.95</v>
      </c>
      <c r="D380" s="2">
        <f t="shared" si="86"/>
        <v>58.05</v>
      </c>
      <c r="E380" s="2">
        <f t="shared" si="88"/>
        <v>23</v>
      </c>
      <c r="F380" s="2">
        <f t="shared" si="89"/>
        <v>5</v>
      </c>
      <c r="G380" s="2">
        <f t="shared" si="90"/>
        <v>20</v>
      </c>
      <c r="H380" s="2">
        <f t="shared" si="84"/>
        <v>377</v>
      </c>
      <c r="I380" s="2">
        <f t="shared" si="92"/>
        <v>0</v>
      </c>
      <c r="J380" s="2">
        <v>2</v>
      </c>
      <c r="K380" s="2">
        <v>10</v>
      </c>
      <c r="L380" s="30">
        <f t="shared" si="93"/>
        <v>258.95</v>
      </c>
      <c r="M380" s="30">
        <f t="shared" si="94"/>
        <v>58.05</v>
      </c>
      <c r="N380">
        <f t="shared" si="91"/>
        <v>365</v>
      </c>
    </row>
    <row r="381" spans="1:15" s="25" customFormat="1" x14ac:dyDescent="0.25">
      <c r="A381" s="25">
        <v>378</v>
      </c>
      <c r="B381" s="26">
        <f t="shared" si="85"/>
        <v>166.34</v>
      </c>
      <c r="C381" s="26">
        <f t="shared" si="87"/>
        <v>259.77999999999997</v>
      </c>
      <c r="D381" s="26">
        <f t="shared" si="86"/>
        <v>58.22</v>
      </c>
      <c r="E381" s="26">
        <f t="shared" si="88"/>
        <v>23</v>
      </c>
      <c r="F381" s="26">
        <f t="shared" si="89"/>
        <v>5</v>
      </c>
      <c r="G381" s="26">
        <f t="shared" si="90"/>
        <v>20</v>
      </c>
      <c r="H381" s="26">
        <f t="shared" si="84"/>
        <v>378</v>
      </c>
      <c r="I381" s="26">
        <f t="shared" si="92"/>
        <v>0</v>
      </c>
      <c r="J381" s="26">
        <v>2</v>
      </c>
      <c r="K381" s="26">
        <v>10</v>
      </c>
      <c r="L381" s="31">
        <f t="shared" si="93"/>
        <v>259.77999999999997</v>
      </c>
      <c r="M381" s="31">
        <f t="shared" si="94"/>
        <v>58.22</v>
      </c>
      <c r="N381" s="25">
        <f t="shared" si="91"/>
        <v>366</v>
      </c>
    </row>
    <row r="382" spans="1:15" ht="12.75" customHeight="1" x14ac:dyDescent="0.25">
      <c r="A382">
        <v>379</v>
      </c>
      <c r="B382" s="2">
        <f t="shared" si="85"/>
        <v>166.82</v>
      </c>
      <c r="C382" s="2">
        <f t="shared" si="87"/>
        <v>260.59999999999997</v>
      </c>
      <c r="D382" s="2">
        <f t="shared" si="86"/>
        <v>58.39</v>
      </c>
      <c r="E382" s="2">
        <f t="shared" si="88"/>
        <v>23</v>
      </c>
      <c r="F382" s="2">
        <f t="shared" si="89"/>
        <v>5</v>
      </c>
      <c r="G382" s="2">
        <f t="shared" si="90"/>
        <v>20</v>
      </c>
      <c r="H382" s="2">
        <f t="shared" si="84"/>
        <v>378.98999999999995</v>
      </c>
      <c r="I382" s="2">
        <f t="shared" si="92"/>
        <v>1.0000000000047748E-2</v>
      </c>
      <c r="J382" s="2">
        <v>2</v>
      </c>
      <c r="K382" s="2">
        <v>10</v>
      </c>
      <c r="L382" s="29">
        <f t="shared" si="93"/>
        <v>260.61</v>
      </c>
      <c r="M382" s="30">
        <f t="shared" si="94"/>
        <v>58.39</v>
      </c>
      <c r="N382">
        <f t="shared" si="91"/>
        <v>367</v>
      </c>
    </row>
    <row r="383" spans="1:15" s="25" customFormat="1" ht="12.75" customHeight="1" x14ac:dyDescent="0.25">
      <c r="A383" s="25">
        <v>380</v>
      </c>
      <c r="B383" s="26">
        <f t="shared" si="85"/>
        <v>167.31</v>
      </c>
      <c r="C383" s="26">
        <f t="shared" si="87"/>
        <v>261.43</v>
      </c>
      <c r="D383" s="26">
        <f t="shared" si="86"/>
        <v>58.559999999999995</v>
      </c>
      <c r="E383" s="26">
        <f t="shared" si="88"/>
        <v>23</v>
      </c>
      <c r="F383" s="26">
        <f t="shared" si="89"/>
        <v>5</v>
      </c>
      <c r="G383" s="26">
        <f t="shared" si="90"/>
        <v>20</v>
      </c>
      <c r="H383" s="26">
        <f t="shared" si="84"/>
        <v>379.99</v>
      </c>
      <c r="I383" s="26">
        <f t="shared" si="92"/>
        <v>9.9999999999909051E-3</v>
      </c>
      <c r="J383" s="26">
        <v>2</v>
      </c>
      <c r="K383" s="26">
        <v>10</v>
      </c>
      <c r="L383" s="31">
        <f t="shared" si="93"/>
        <v>261.44</v>
      </c>
      <c r="M383" s="31">
        <f t="shared" si="94"/>
        <v>58.559999999999995</v>
      </c>
      <c r="N383" s="25">
        <f t="shared" si="91"/>
        <v>368</v>
      </c>
    </row>
    <row r="384" spans="1:15" ht="12.75" customHeight="1" x14ac:dyDescent="0.25">
      <c r="A384">
        <v>381</v>
      </c>
      <c r="B384" s="2">
        <f t="shared" si="85"/>
        <v>167.8</v>
      </c>
      <c r="C384" s="2">
        <f t="shared" si="87"/>
        <v>262.26</v>
      </c>
      <c r="D384" s="2">
        <f t="shared" si="86"/>
        <v>58.73</v>
      </c>
      <c r="E384" s="2">
        <f t="shared" si="88"/>
        <v>23</v>
      </c>
      <c r="F384" s="2">
        <f t="shared" si="89"/>
        <v>5</v>
      </c>
      <c r="G384" s="2">
        <f t="shared" si="90"/>
        <v>20</v>
      </c>
      <c r="H384" s="2">
        <f t="shared" si="84"/>
        <v>380.99</v>
      </c>
      <c r="I384" s="2">
        <f t="shared" si="92"/>
        <v>9.9999999999909051E-3</v>
      </c>
      <c r="J384" s="2">
        <v>2</v>
      </c>
      <c r="K384" s="2">
        <v>10</v>
      </c>
      <c r="L384" s="30">
        <f t="shared" si="93"/>
        <v>262.27</v>
      </c>
      <c r="M384" s="30">
        <f t="shared" si="94"/>
        <v>58.73</v>
      </c>
      <c r="N384">
        <f t="shared" si="91"/>
        <v>369</v>
      </c>
    </row>
    <row r="385" spans="1:15" s="25" customFormat="1" ht="12.75" customHeight="1" x14ac:dyDescent="0.25">
      <c r="A385" s="25">
        <v>382</v>
      </c>
      <c r="B385" s="26">
        <f t="shared" si="85"/>
        <v>168.29</v>
      </c>
      <c r="C385" s="26">
        <f t="shared" si="87"/>
        <v>263.09999999999997</v>
      </c>
      <c r="D385" s="26">
        <f t="shared" si="86"/>
        <v>58.91</v>
      </c>
      <c r="E385" s="26">
        <f t="shared" si="88"/>
        <v>23</v>
      </c>
      <c r="F385" s="26">
        <f t="shared" si="89"/>
        <v>5</v>
      </c>
      <c r="G385" s="26">
        <f t="shared" si="90"/>
        <v>20</v>
      </c>
      <c r="H385" s="26">
        <f t="shared" ref="H385:H448" si="95">SUM(C385:G385)+(J385+K385)</f>
        <v>382.01</v>
      </c>
      <c r="I385" s="26">
        <f t="shared" si="92"/>
        <v>-9.9999999999909051E-3</v>
      </c>
      <c r="J385" s="26">
        <v>2</v>
      </c>
      <c r="K385" s="26">
        <v>10</v>
      </c>
      <c r="L385" s="31">
        <f t="shared" si="93"/>
        <v>263.08999999999997</v>
      </c>
      <c r="M385" s="31">
        <f t="shared" si="94"/>
        <v>58.91</v>
      </c>
      <c r="N385" s="25">
        <f t="shared" si="91"/>
        <v>370</v>
      </c>
    </row>
    <row r="386" spans="1:15" ht="12.75" customHeight="1" x14ac:dyDescent="0.25">
      <c r="A386">
        <v>383</v>
      </c>
      <c r="B386" s="2">
        <f t="shared" ref="B386:B449" si="96">ROUNDDOWN((A386-(F386+G386+J386+K386))/2.05,2)</f>
        <v>168.78</v>
      </c>
      <c r="C386" s="2">
        <f t="shared" si="87"/>
        <v>263.93</v>
      </c>
      <c r="D386" s="2">
        <f t="shared" si="86"/>
        <v>59.08</v>
      </c>
      <c r="E386" s="2">
        <f t="shared" si="88"/>
        <v>23</v>
      </c>
      <c r="F386" s="2">
        <f t="shared" si="89"/>
        <v>5</v>
      </c>
      <c r="G386" s="2">
        <f t="shared" si="90"/>
        <v>20</v>
      </c>
      <c r="H386" s="2">
        <f t="shared" si="95"/>
        <v>383.01</v>
      </c>
      <c r="I386" s="2">
        <f t="shared" si="92"/>
        <v>-9.9999999999909051E-3</v>
      </c>
      <c r="J386" s="2">
        <v>2</v>
      </c>
      <c r="K386" s="2">
        <v>10</v>
      </c>
      <c r="L386" s="30">
        <f t="shared" si="93"/>
        <v>263.92</v>
      </c>
      <c r="M386" s="30">
        <f t="shared" si="94"/>
        <v>59.08</v>
      </c>
      <c r="N386">
        <f t="shared" si="91"/>
        <v>371</v>
      </c>
    </row>
    <row r="387" spans="1:15" s="25" customFormat="1" ht="12.75" customHeight="1" x14ac:dyDescent="0.25">
      <c r="A387" s="25">
        <v>384</v>
      </c>
      <c r="B387" s="26">
        <f t="shared" si="96"/>
        <v>169.26</v>
      </c>
      <c r="C387" s="26">
        <f t="shared" si="87"/>
        <v>264.75</v>
      </c>
      <c r="D387" s="26">
        <f t="shared" si="86"/>
        <v>59.25</v>
      </c>
      <c r="E387" s="26">
        <f t="shared" si="88"/>
        <v>23</v>
      </c>
      <c r="F387" s="26">
        <f t="shared" si="89"/>
        <v>5</v>
      </c>
      <c r="G387" s="26">
        <f t="shared" si="90"/>
        <v>20</v>
      </c>
      <c r="H387" s="26">
        <f t="shared" si="95"/>
        <v>384</v>
      </c>
      <c r="I387" s="26">
        <f t="shared" si="92"/>
        <v>0</v>
      </c>
      <c r="J387" s="26">
        <v>2</v>
      </c>
      <c r="K387" s="26">
        <v>10</v>
      </c>
      <c r="L387" s="31">
        <f t="shared" si="93"/>
        <v>264.75</v>
      </c>
      <c r="M387" s="31">
        <f t="shared" si="94"/>
        <v>59.25</v>
      </c>
      <c r="N387" s="25">
        <f t="shared" si="91"/>
        <v>372</v>
      </c>
    </row>
    <row r="388" spans="1:15" ht="12.75" customHeight="1" x14ac:dyDescent="0.25">
      <c r="A388">
        <v>385</v>
      </c>
      <c r="B388" s="2">
        <f t="shared" si="96"/>
        <v>169.75</v>
      </c>
      <c r="C388" s="2">
        <f t="shared" si="87"/>
        <v>265.58</v>
      </c>
      <c r="D388" s="2">
        <f t="shared" si="86"/>
        <v>59.419999999999995</v>
      </c>
      <c r="E388" s="2">
        <f t="shared" si="88"/>
        <v>23</v>
      </c>
      <c r="F388" s="2">
        <f t="shared" si="89"/>
        <v>5</v>
      </c>
      <c r="G388" s="2">
        <f t="shared" si="90"/>
        <v>20</v>
      </c>
      <c r="H388" s="2">
        <f t="shared" si="95"/>
        <v>385</v>
      </c>
      <c r="I388" s="2">
        <f t="shared" si="92"/>
        <v>0</v>
      </c>
      <c r="J388" s="2">
        <v>2</v>
      </c>
      <c r="K388" s="2">
        <v>10</v>
      </c>
      <c r="L388" s="30">
        <f t="shared" si="93"/>
        <v>265.58</v>
      </c>
      <c r="M388" s="30">
        <f t="shared" si="94"/>
        <v>59.419999999999995</v>
      </c>
      <c r="N388">
        <f t="shared" si="91"/>
        <v>373</v>
      </c>
    </row>
    <row r="389" spans="1:15" s="25" customFormat="1" ht="12.75" customHeight="1" x14ac:dyDescent="0.25">
      <c r="A389" s="25">
        <v>386</v>
      </c>
      <c r="B389" s="26">
        <f t="shared" si="96"/>
        <v>170.24</v>
      </c>
      <c r="C389" s="26">
        <f t="shared" si="87"/>
        <v>266.40999999999997</v>
      </c>
      <c r="D389" s="26">
        <f t="shared" ref="D389:D452" si="97">ROUNDUP(B389*0.35,2)</f>
        <v>59.589999999999996</v>
      </c>
      <c r="E389" s="26">
        <f t="shared" si="88"/>
        <v>23</v>
      </c>
      <c r="F389" s="26">
        <f t="shared" si="89"/>
        <v>5</v>
      </c>
      <c r="G389" s="26">
        <f t="shared" si="90"/>
        <v>20</v>
      </c>
      <c r="H389" s="26">
        <f t="shared" si="95"/>
        <v>385.99999999999994</v>
      </c>
      <c r="I389" s="26">
        <f t="shared" si="92"/>
        <v>0</v>
      </c>
      <c r="J389" s="26">
        <v>2</v>
      </c>
      <c r="K389" s="26">
        <v>10</v>
      </c>
      <c r="L389" s="31">
        <f t="shared" si="93"/>
        <v>266.40999999999997</v>
      </c>
      <c r="M389" s="31">
        <f t="shared" si="94"/>
        <v>59.589999999999996</v>
      </c>
      <c r="N389" s="25">
        <f t="shared" si="91"/>
        <v>373.99999999999994</v>
      </c>
    </row>
    <row r="390" spans="1:15" ht="12.75" customHeight="1" x14ac:dyDescent="0.25">
      <c r="A390">
        <v>387</v>
      </c>
      <c r="B390" s="2">
        <f t="shared" si="96"/>
        <v>170.73</v>
      </c>
      <c r="C390" s="2">
        <f t="shared" si="87"/>
        <v>267.25</v>
      </c>
      <c r="D390" s="2">
        <f t="shared" si="97"/>
        <v>59.76</v>
      </c>
      <c r="E390" s="2">
        <f t="shared" si="88"/>
        <v>23</v>
      </c>
      <c r="F390" s="2">
        <f t="shared" si="89"/>
        <v>5</v>
      </c>
      <c r="G390" s="2">
        <f t="shared" si="90"/>
        <v>20</v>
      </c>
      <c r="H390" s="2">
        <f t="shared" si="95"/>
        <v>387.01</v>
      </c>
      <c r="I390" s="2">
        <f t="shared" si="92"/>
        <v>-9.9999999999909051E-3</v>
      </c>
      <c r="J390" s="2">
        <v>2</v>
      </c>
      <c r="K390" s="2">
        <v>10</v>
      </c>
      <c r="L390" s="30">
        <f t="shared" si="93"/>
        <v>267.24</v>
      </c>
      <c r="M390" s="30">
        <f t="shared" si="94"/>
        <v>59.76</v>
      </c>
      <c r="N390">
        <f t="shared" si="91"/>
        <v>375</v>
      </c>
    </row>
    <row r="391" spans="1:15" s="25" customFormat="1" x14ac:dyDescent="0.25">
      <c r="A391" s="25">
        <v>388</v>
      </c>
      <c r="B391" s="26">
        <f t="shared" si="96"/>
        <v>171.21</v>
      </c>
      <c r="C391" s="26">
        <f t="shared" si="87"/>
        <v>268.06</v>
      </c>
      <c r="D391" s="26">
        <f t="shared" si="97"/>
        <v>59.93</v>
      </c>
      <c r="E391" s="26">
        <f t="shared" si="88"/>
        <v>23</v>
      </c>
      <c r="F391" s="26">
        <f t="shared" si="89"/>
        <v>5</v>
      </c>
      <c r="G391" s="26">
        <f t="shared" si="90"/>
        <v>20</v>
      </c>
      <c r="H391" s="26">
        <f t="shared" si="95"/>
        <v>387.99</v>
      </c>
      <c r="I391" s="26">
        <f t="shared" si="92"/>
        <v>9.9999999999909051E-3</v>
      </c>
      <c r="J391" s="26">
        <v>2</v>
      </c>
      <c r="K391" s="26">
        <v>10</v>
      </c>
      <c r="L391" s="31">
        <f t="shared" si="93"/>
        <v>268.07</v>
      </c>
      <c r="M391" s="31">
        <f t="shared" si="94"/>
        <v>59.93</v>
      </c>
      <c r="N391" s="25">
        <f t="shared" si="91"/>
        <v>376</v>
      </c>
      <c r="O391" s="27"/>
    </row>
    <row r="392" spans="1:15" x14ac:dyDescent="0.25">
      <c r="A392">
        <v>389</v>
      </c>
      <c r="B392" s="2">
        <f t="shared" si="96"/>
        <v>171.7</v>
      </c>
      <c r="C392" s="2">
        <f t="shared" si="87"/>
        <v>268.89</v>
      </c>
      <c r="D392" s="2">
        <f t="shared" si="97"/>
        <v>60.1</v>
      </c>
      <c r="E392" s="2">
        <f t="shared" si="88"/>
        <v>23</v>
      </c>
      <c r="F392" s="2">
        <f t="shared" si="89"/>
        <v>5</v>
      </c>
      <c r="G392" s="2">
        <f t="shared" si="90"/>
        <v>20</v>
      </c>
      <c r="H392" s="2">
        <f t="shared" si="95"/>
        <v>388.99</v>
      </c>
      <c r="I392" s="2">
        <f t="shared" si="92"/>
        <v>9.9999999999909051E-3</v>
      </c>
      <c r="J392" s="2">
        <v>2</v>
      </c>
      <c r="K392" s="2">
        <v>10</v>
      </c>
      <c r="L392" s="30">
        <f t="shared" si="93"/>
        <v>268.89999999999998</v>
      </c>
      <c r="M392" s="30">
        <f t="shared" si="94"/>
        <v>60.1</v>
      </c>
      <c r="N392">
        <f t="shared" si="91"/>
        <v>377</v>
      </c>
      <c r="O392" s="4"/>
    </row>
    <row r="393" spans="1:15" s="25" customFormat="1" x14ac:dyDescent="0.25">
      <c r="A393" s="25">
        <v>390</v>
      </c>
      <c r="B393" s="26">
        <f t="shared" si="96"/>
        <v>172.19</v>
      </c>
      <c r="C393" s="26">
        <f t="shared" si="87"/>
        <v>269.73</v>
      </c>
      <c r="D393" s="26">
        <f t="shared" si="97"/>
        <v>60.269999999999996</v>
      </c>
      <c r="E393" s="26">
        <f t="shared" si="88"/>
        <v>23</v>
      </c>
      <c r="F393" s="26">
        <f t="shared" si="89"/>
        <v>5</v>
      </c>
      <c r="G393" s="26">
        <f t="shared" si="90"/>
        <v>20</v>
      </c>
      <c r="H393" s="26">
        <f t="shared" si="95"/>
        <v>390</v>
      </c>
      <c r="I393" s="26">
        <f t="shared" si="92"/>
        <v>0</v>
      </c>
      <c r="J393" s="26">
        <v>2</v>
      </c>
      <c r="K393" s="26">
        <v>10</v>
      </c>
      <c r="L393" s="31">
        <f t="shared" si="93"/>
        <v>269.73</v>
      </c>
      <c r="M393" s="31">
        <f t="shared" si="94"/>
        <v>60.269999999999996</v>
      </c>
      <c r="N393" s="25">
        <f t="shared" si="91"/>
        <v>378</v>
      </c>
      <c r="O393" s="27"/>
    </row>
    <row r="394" spans="1:15" x14ac:dyDescent="0.25">
      <c r="A394">
        <v>391</v>
      </c>
      <c r="B394" s="2">
        <f t="shared" si="96"/>
        <v>172.68</v>
      </c>
      <c r="C394" s="2">
        <f t="shared" si="87"/>
        <v>270.56</v>
      </c>
      <c r="D394" s="2">
        <f t="shared" si="97"/>
        <v>60.44</v>
      </c>
      <c r="E394" s="2">
        <f t="shared" si="88"/>
        <v>23</v>
      </c>
      <c r="F394" s="2">
        <f t="shared" si="89"/>
        <v>5</v>
      </c>
      <c r="G394" s="2">
        <f t="shared" si="90"/>
        <v>20</v>
      </c>
      <c r="H394" s="2">
        <f t="shared" si="95"/>
        <v>391</v>
      </c>
      <c r="I394" s="2">
        <f t="shared" si="92"/>
        <v>0</v>
      </c>
      <c r="J394" s="2">
        <v>2</v>
      </c>
      <c r="K394" s="2">
        <v>10</v>
      </c>
      <c r="L394" s="30">
        <f t="shared" si="93"/>
        <v>270.56</v>
      </c>
      <c r="M394" s="30">
        <f t="shared" si="94"/>
        <v>60.44</v>
      </c>
      <c r="N394">
        <f t="shared" si="91"/>
        <v>379</v>
      </c>
    </row>
    <row r="395" spans="1:15" s="25" customFormat="1" x14ac:dyDescent="0.25">
      <c r="A395" s="25">
        <v>392</v>
      </c>
      <c r="B395" s="26">
        <f t="shared" si="96"/>
        <v>173.17</v>
      </c>
      <c r="C395" s="26">
        <f t="shared" si="87"/>
        <v>271.39</v>
      </c>
      <c r="D395" s="26">
        <f t="shared" si="97"/>
        <v>60.61</v>
      </c>
      <c r="E395" s="26">
        <f t="shared" si="88"/>
        <v>23</v>
      </c>
      <c r="F395" s="26">
        <f t="shared" si="89"/>
        <v>5</v>
      </c>
      <c r="G395" s="26">
        <f t="shared" si="90"/>
        <v>20</v>
      </c>
      <c r="H395" s="26">
        <f t="shared" si="95"/>
        <v>392</v>
      </c>
      <c r="I395" s="26">
        <f t="shared" si="92"/>
        <v>0</v>
      </c>
      <c r="J395" s="26">
        <v>2</v>
      </c>
      <c r="K395" s="26">
        <v>10</v>
      </c>
      <c r="L395" s="31">
        <f t="shared" si="93"/>
        <v>271.39</v>
      </c>
      <c r="M395" s="31">
        <f t="shared" si="94"/>
        <v>60.61</v>
      </c>
      <c r="N395" s="25">
        <f t="shared" si="91"/>
        <v>380</v>
      </c>
    </row>
    <row r="396" spans="1:15" ht="12.75" customHeight="1" x14ac:dyDescent="0.25">
      <c r="A396">
        <v>393</v>
      </c>
      <c r="B396" s="2">
        <f t="shared" si="96"/>
        <v>173.65</v>
      </c>
      <c r="C396" s="2">
        <f t="shared" si="87"/>
        <v>272.20999999999998</v>
      </c>
      <c r="D396" s="2">
        <f t="shared" si="97"/>
        <v>60.78</v>
      </c>
      <c r="E396" s="2">
        <f t="shared" si="88"/>
        <v>23</v>
      </c>
      <c r="F396" s="2">
        <f t="shared" si="89"/>
        <v>5</v>
      </c>
      <c r="G396" s="2">
        <f t="shared" si="90"/>
        <v>20</v>
      </c>
      <c r="H396" s="2">
        <f t="shared" si="95"/>
        <v>392.99</v>
      </c>
      <c r="I396" s="2">
        <f t="shared" si="92"/>
        <v>9.9999999999909051E-3</v>
      </c>
      <c r="J396" s="2">
        <v>2</v>
      </c>
      <c r="K396" s="2">
        <v>10</v>
      </c>
      <c r="L396" s="29">
        <f t="shared" si="93"/>
        <v>272.21999999999997</v>
      </c>
      <c r="M396" s="30">
        <f t="shared" si="94"/>
        <v>60.78</v>
      </c>
      <c r="N396">
        <f t="shared" si="91"/>
        <v>381</v>
      </c>
    </row>
    <row r="397" spans="1:15" s="25" customFormat="1" ht="12.75" customHeight="1" x14ac:dyDescent="0.25">
      <c r="A397" s="25">
        <v>394</v>
      </c>
      <c r="B397" s="26">
        <f t="shared" si="96"/>
        <v>174.14</v>
      </c>
      <c r="C397" s="26">
        <f t="shared" si="87"/>
        <v>273.03999999999996</v>
      </c>
      <c r="D397" s="26">
        <f t="shared" si="97"/>
        <v>60.949999999999996</v>
      </c>
      <c r="E397" s="26">
        <f t="shared" si="88"/>
        <v>23</v>
      </c>
      <c r="F397" s="26">
        <f t="shared" si="89"/>
        <v>5</v>
      </c>
      <c r="G397" s="26">
        <f t="shared" si="90"/>
        <v>20</v>
      </c>
      <c r="H397" s="26">
        <f t="shared" si="95"/>
        <v>393.98999999999995</v>
      </c>
      <c r="I397" s="26">
        <f t="shared" si="92"/>
        <v>1.0000000000047748E-2</v>
      </c>
      <c r="J397" s="26">
        <v>2</v>
      </c>
      <c r="K397" s="26">
        <v>10</v>
      </c>
      <c r="L397" s="31">
        <f t="shared" si="93"/>
        <v>273.05</v>
      </c>
      <c r="M397" s="31">
        <f t="shared" si="94"/>
        <v>60.949999999999996</v>
      </c>
      <c r="N397" s="25">
        <f t="shared" si="91"/>
        <v>382</v>
      </c>
    </row>
    <row r="398" spans="1:15" ht="12.75" customHeight="1" x14ac:dyDescent="0.25">
      <c r="A398">
        <v>395</v>
      </c>
      <c r="B398" s="2">
        <f t="shared" si="96"/>
        <v>174.63</v>
      </c>
      <c r="C398" s="2">
        <f t="shared" si="87"/>
        <v>273.88</v>
      </c>
      <c r="D398" s="2">
        <f t="shared" si="97"/>
        <v>61.129999999999995</v>
      </c>
      <c r="E398" s="2">
        <f t="shared" si="88"/>
        <v>23</v>
      </c>
      <c r="F398" s="2">
        <f t="shared" si="89"/>
        <v>5</v>
      </c>
      <c r="G398" s="2">
        <f t="shared" si="90"/>
        <v>20</v>
      </c>
      <c r="H398" s="2">
        <f t="shared" si="95"/>
        <v>395.01</v>
      </c>
      <c r="I398" s="2">
        <f t="shared" si="92"/>
        <v>-9.9999999999909051E-3</v>
      </c>
      <c r="J398" s="2">
        <v>2</v>
      </c>
      <c r="K398" s="2">
        <v>10</v>
      </c>
      <c r="L398" s="30">
        <f t="shared" si="93"/>
        <v>273.87</v>
      </c>
      <c r="M398" s="30">
        <f t="shared" si="94"/>
        <v>61.129999999999995</v>
      </c>
      <c r="N398">
        <f t="shared" si="91"/>
        <v>383</v>
      </c>
    </row>
    <row r="399" spans="1:15" s="25" customFormat="1" ht="12.75" customHeight="1" x14ac:dyDescent="0.25">
      <c r="A399" s="25">
        <v>396</v>
      </c>
      <c r="B399" s="26">
        <f t="shared" si="96"/>
        <v>175.12</v>
      </c>
      <c r="C399" s="26">
        <f t="shared" si="87"/>
        <v>274.70999999999998</v>
      </c>
      <c r="D399" s="26">
        <f t="shared" si="97"/>
        <v>61.3</v>
      </c>
      <c r="E399" s="26">
        <f t="shared" si="88"/>
        <v>23</v>
      </c>
      <c r="F399" s="26">
        <f t="shared" si="89"/>
        <v>5</v>
      </c>
      <c r="G399" s="26">
        <f t="shared" si="90"/>
        <v>20</v>
      </c>
      <c r="H399" s="26">
        <f t="shared" si="95"/>
        <v>396.01</v>
      </c>
      <c r="I399" s="26">
        <f t="shared" si="92"/>
        <v>-9.9999999999909051E-3</v>
      </c>
      <c r="J399" s="26">
        <v>2</v>
      </c>
      <c r="K399" s="26">
        <v>10</v>
      </c>
      <c r="L399" s="31">
        <f t="shared" si="93"/>
        <v>274.7</v>
      </c>
      <c r="M399" s="31">
        <f t="shared" si="94"/>
        <v>61.3</v>
      </c>
      <c r="N399" s="25">
        <f t="shared" si="91"/>
        <v>384</v>
      </c>
    </row>
    <row r="400" spans="1:15" ht="12.75" customHeight="1" x14ac:dyDescent="0.25">
      <c r="A400">
        <v>397</v>
      </c>
      <c r="B400" s="2">
        <f t="shared" si="96"/>
        <v>175.6</v>
      </c>
      <c r="C400" s="2">
        <f t="shared" si="87"/>
        <v>275.52</v>
      </c>
      <c r="D400" s="2">
        <f t="shared" si="97"/>
        <v>61.46</v>
      </c>
      <c r="E400" s="2">
        <f t="shared" si="88"/>
        <v>23</v>
      </c>
      <c r="F400" s="2">
        <f t="shared" si="89"/>
        <v>5</v>
      </c>
      <c r="G400" s="2">
        <f t="shared" si="90"/>
        <v>20</v>
      </c>
      <c r="H400" s="2">
        <f t="shared" si="95"/>
        <v>396.97999999999996</v>
      </c>
      <c r="I400" s="2">
        <f t="shared" si="92"/>
        <v>2.0000000000038654E-2</v>
      </c>
      <c r="J400" s="2">
        <v>2</v>
      </c>
      <c r="K400" s="2">
        <v>10</v>
      </c>
      <c r="L400" s="30">
        <f t="shared" si="93"/>
        <v>275.54000000000002</v>
      </c>
      <c r="M400" s="30">
        <f t="shared" si="94"/>
        <v>61.46</v>
      </c>
      <c r="N400">
        <f t="shared" si="91"/>
        <v>385</v>
      </c>
    </row>
    <row r="401" spans="1:15" s="25" customFormat="1" ht="12.75" customHeight="1" x14ac:dyDescent="0.25">
      <c r="A401" s="25">
        <v>398</v>
      </c>
      <c r="B401" s="26">
        <f t="shared" si="96"/>
        <v>176.09</v>
      </c>
      <c r="C401" s="26">
        <f t="shared" si="87"/>
        <v>276.36</v>
      </c>
      <c r="D401" s="26">
        <f t="shared" si="97"/>
        <v>61.64</v>
      </c>
      <c r="E401" s="26">
        <f t="shared" si="88"/>
        <v>23</v>
      </c>
      <c r="F401" s="26">
        <f t="shared" si="89"/>
        <v>5</v>
      </c>
      <c r="G401" s="26">
        <f t="shared" si="90"/>
        <v>20</v>
      </c>
      <c r="H401" s="26">
        <f t="shared" si="95"/>
        <v>398</v>
      </c>
      <c r="I401" s="26">
        <f t="shared" si="92"/>
        <v>0</v>
      </c>
      <c r="J401" s="26">
        <v>2</v>
      </c>
      <c r="K401" s="26">
        <v>10</v>
      </c>
      <c r="L401" s="31">
        <f t="shared" si="93"/>
        <v>276.36</v>
      </c>
      <c r="M401" s="31">
        <f t="shared" si="94"/>
        <v>61.64</v>
      </c>
      <c r="N401" s="25">
        <f t="shared" si="91"/>
        <v>386</v>
      </c>
    </row>
    <row r="402" spans="1:15" ht="12.75" customHeight="1" x14ac:dyDescent="0.25">
      <c r="A402">
        <v>399</v>
      </c>
      <c r="B402" s="2">
        <f t="shared" si="96"/>
        <v>176.58</v>
      </c>
      <c r="C402" s="2">
        <f t="shared" si="87"/>
        <v>277.19</v>
      </c>
      <c r="D402" s="2">
        <f t="shared" si="97"/>
        <v>61.809999999999995</v>
      </c>
      <c r="E402" s="2">
        <f t="shared" si="88"/>
        <v>23</v>
      </c>
      <c r="F402" s="2">
        <f t="shared" si="89"/>
        <v>5</v>
      </c>
      <c r="G402" s="2">
        <f t="shared" si="90"/>
        <v>20</v>
      </c>
      <c r="H402" s="2">
        <f t="shared" si="95"/>
        <v>399</v>
      </c>
      <c r="I402" s="2">
        <f t="shared" si="92"/>
        <v>0</v>
      </c>
      <c r="J402" s="2">
        <v>2</v>
      </c>
      <c r="K402" s="2">
        <v>10</v>
      </c>
      <c r="L402" s="30">
        <f t="shared" si="93"/>
        <v>277.19</v>
      </c>
      <c r="M402" s="30">
        <f t="shared" si="94"/>
        <v>61.809999999999995</v>
      </c>
      <c r="N402">
        <f t="shared" si="91"/>
        <v>387</v>
      </c>
    </row>
    <row r="403" spans="1:15" s="25" customFormat="1" ht="12.75" customHeight="1" x14ac:dyDescent="0.25">
      <c r="A403" s="25">
        <v>400</v>
      </c>
      <c r="B403" s="26">
        <f t="shared" si="96"/>
        <v>177.07</v>
      </c>
      <c r="C403" s="26">
        <f t="shared" si="87"/>
        <v>278.02</v>
      </c>
      <c r="D403" s="26">
        <f t="shared" si="97"/>
        <v>61.98</v>
      </c>
      <c r="E403" s="26">
        <f t="shared" si="88"/>
        <v>23</v>
      </c>
      <c r="F403" s="26">
        <f t="shared" si="89"/>
        <v>5</v>
      </c>
      <c r="G403" s="26">
        <f t="shared" si="90"/>
        <v>20</v>
      </c>
      <c r="H403" s="26">
        <f t="shared" si="95"/>
        <v>400</v>
      </c>
      <c r="I403" s="26">
        <f t="shared" si="92"/>
        <v>0</v>
      </c>
      <c r="J403" s="26">
        <v>2</v>
      </c>
      <c r="K403" s="26">
        <v>10</v>
      </c>
      <c r="L403" s="31">
        <f t="shared" si="93"/>
        <v>278.02</v>
      </c>
      <c r="M403" s="31">
        <f t="shared" si="94"/>
        <v>61.98</v>
      </c>
      <c r="N403" s="25">
        <f t="shared" si="91"/>
        <v>388</v>
      </c>
    </row>
    <row r="404" spans="1:15" ht="12.75" customHeight="1" x14ac:dyDescent="0.25">
      <c r="A404">
        <v>401</v>
      </c>
      <c r="B404" s="2">
        <f t="shared" si="96"/>
        <v>177.56</v>
      </c>
      <c r="C404" s="2">
        <f t="shared" si="87"/>
        <v>278.86</v>
      </c>
      <c r="D404" s="2">
        <f t="shared" si="97"/>
        <v>62.15</v>
      </c>
      <c r="E404" s="2">
        <f t="shared" si="88"/>
        <v>23</v>
      </c>
      <c r="F404" s="2">
        <f t="shared" si="89"/>
        <v>5</v>
      </c>
      <c r="G404" s="2">
        <f t="shared" si="90"/>
        <v>20</v>
      </c>
      <c r="H404" s="2">
        <f t="shared" si="95"/>
        <v>401.01</v>
      </c>
      <c r="I404" s="2">
        <f t="shared" si="92"/>
        <v>-9.9999999999909051E-3</v>
      </c>
      <c r="J404" s="2">
        <v>2</v>
      </c>
      <c r="K404" s="2">
        <v>10</v>
      </c>
      <c r="L404" s="30">
        <f t="shared" si="93"/>
        <v>278.85000000000002</v>
      </c>
      <c r="M404" s="30">
        <f t="shared" si="94"/>
        <v>62.15</v>
      </c>
      <c r="N404">
        <f t="shared" si="91"/>
        <v>389</v>
      </c>
    </row>
    <row r="405" spans="1:15" s="25" customFormat="1" x14ac:dyDescent="0.25">
      <c r="A405" s="25">
        <v>402</v>
      </c>
      <c r="B405" s="26">
        <f t="shared" si="96"/>
        <v>178.04</v>
      </c>
      <c r="C405" s="26">
        <f t="shared" si="87"/>
        <v>279.67</v>
      </c>
      <c r="D405" s="26">
        <f t="shared" si="97"/>
        <v>62.32</v>
      </c>
      <c r="E405" s="26">
        <f t="shared" si="88"/>
        <v>23</v>
      </c>
      <c r="F405" s="26">
        <f t="shared" si="89"/>
        <v>5</v>
      </c>
      <c r="G405" s="26">
        <f t="shared" si="90"/>
        <v>20</v>
      </c>
      <c r="H405" s="26">
        <f t="shared" si="95"/>
        <v>401.99</v>
      </c>
      <c r="I405" s="26">
        <f t="shared" si="92"/>
        <v>9.9999999999909051E-3</v>
      </c>
      <c r="J405" s="26">
        <v>2</v>
      </c>
      <c r="K405" s="26">
        <v>10</v>
      </c>
      <c r="L405" s="31">
        <f t="shared" si="93"/>
        <v>279.68</v>
      </c>
      <c r="M405" s="31">
        <f t="shared" si="94"/>
        <v>62.32</v>
      </c>
      <c r="N405" s="25">
        <f t="shared" si="91"/>
        <v>390</v>
      </c>
      <c r="O405" s="27"/>
    </row>
    <row r="406" spans="1:15" x14ac:dyDescent="0.25">
      <c r="A406">
        <v>403</v>
      </c>
      <c r="B406" s="2">
        <f t="shared" si="96"/>
        <v>178.53</v>
      </c>
      <c r="C406" s="2">
        <f t="shared" si="87"/>
        <v>280.51</v>
      </c>
      <c r="D406" s="2">
        <f t="shared" si="97"/>
        <v>62.489999999999995</v>
      </c>
      <c r="E406" s="2">
        <f t="shared" si="88"/>
        <v>23</v>
      </c>
      <c r="F406" s="2">
        <f t="shared" si="89"/>
        <v>5</v>
      </c>
      <c r="G406" s="2">
        <f t="shared" si="90"/>
        <v>20</v>
      </c>
      <c r="H406" s="2">
        <f t="shared" si="95"/>
        <v>403</v>
      </c>
      <c r="I406" s="2">
        <f t="shared" si="92"/>
        <v>0</v>
      </c>
      <c r="J406" s="2">
        <v>2</v>
      </c>
      <c r="K406" s="2">
        <v>10</v>
      </c>
      <c r="L406" s="30">
        <f t="shared" si="93"/>
        <v>280.51</v>
      </c>
      <c r="M406" s="30">
        <f t="shared" si="94"/>
        <v>62.489999999999995</v>
      </c>
      <c r="N406">
        <f t="shared" si="91"/>
        <v>391</v>
      </c>
      <c r="O406" s="4"/>
    </row>
    <row r="407" spans="1:15" s="25" customFormat="1" x14ac:dyDescent="0.25">
      <c r="A407" s="25">
        <v>404</v>
      </c>
      <c r="B407" s="26">
        <f t="shared" si="96"/>
        <v>179.02</v>
      </c>
      <c r="C407" s="26">
        <f t="shared" si="87"/>
        <v>281.33999999999997</v>
      </c>
      <c r="D407" s="26">
        <f t="shared" si="97"/>
        <v>62.66</v>
      </c>
      <c r="E407" s="26">
        <f t="shared" si="88"/>
        <v>23</v>
      </c>
      <c r="F407" s="26">
        <f t="shared" si="89"/>
        <v>5</v>
      </c>
      <c r="G407" s="26">
        <f t="shared" si="90"/>
        <v>20</v>
      </c>
      <c r="H407" s="26">
        <f t="shared" si="95"/>
        <v>404</v>
      </c>
      <c r="I407" s="26">
        <f t="shared" si="92"/>
        <v>0</v>
      </c>
      <c r="J407" s="26">
        <v>2</v>
      </c>
      <c r="K407" s="26">
        <v>10</v>
      </c>
      <c r="L407" s="31">
        <f t="shared" si="93"/>
        <v>281.33999999999997</v>
      </c>
      <c r="M407" s="31">
        <f t="shared" si="94"/>
        <v>62.66</v>
      </c>
      <c r="N407" s="25">
        <f t="shared" si="91"/>
        <v>392</v>
      </c>
      <c r="O407" s="27"/>
    </row>
    <row r="408" spans="1:15" x14ac:dyDescent="0.25">
      <c r="A408">
        <v>405</v>
      </c>
      <c r="B408" s="2">
        <f t="shared" si="96"/>
        <v>179.51</v>
      </c>
      <c r="C408" s="2">
        <f t="shared" si="87"/>
        <v>282.17</v>
      </c>
      <c r="D408" s="2">
        <f t="shared" si="97"/>
        <v>62.83</v>
      </c>
      <c r="E408" s="2">
        <f t="shared" si="88"/>
        <v>23</v>
      </c>
      <c r="F408" s="2">
        <f t="shared" si="89"/>
        <v>5</v>
      </c>
      <c r="G408" s="2">
        <f t="shared" si="90"/>
        <v>20</v>
      </c>
      <c r="H408" s="2">
        <f t="shared" si="95"/>
        <v>405</v>
      </c>
      <c r="I408" s="2">
        <f t="shared" si="92"/>
        <v>0</v>
      </c>
      <c r="J408" s="2">
        <v>2</v>
      </c>
      <c r="K408" s="2">
        <v>10</v>
      </c>
      <c r="L408" s="30">
        <f t="shared" si="93"/>
        <v>282.17</v>
      </c>
      <c r="M408" s="30">
        <f t="shared" si="94"/>
        <v>62.83</v>
      </c>
      <c r="N408">
        <f t="shared" si="91"/>
        <v>393</v>
      </c>
    </row>
    <row r="409" spans="1:15" s="25" customFormat="1" x14ac:dyDescent="0.25">
      <c r="A409" s="25">
        <v>406</v>
      </c>
      <c r="B409" s="26">
        <f t="shared" si="96"/>
        <v>180</v>
      </c>
      <c r="C409" s="26">
        <f t="shared" si="87"/>
        <v>283</v>
      </c>
      <c r="D409" s="26">
        <f t="shared" si="97"/>
        <v>63</v>
      </c>
      <c r="E409" s="26">
        <f t="shared" si="88"/>
        <v>23</v>
      </c>
      <c r="F409" s="26">
        <f t="shared" si="89"/>
        <v>5</v>
      </c>
      <c r="G409" s="26">
        <f t="shared" si="90"/>
        <v>20</v>
      </c>
      <c r="H409" s="26">
        <f t="shared" si="95"/>
        <v>406</v>
      </c>
      <c r="I409" s="26">
        <f t="shared" si="92"/>
        <v>0</v>
      </c>
      <c r="J409" s="26">
        <v>2</v>
      </c>
      <c r="K409" s="26">
        <v>10</v>
      </c>
      <c r="L409" s="31">
        <f t="shared" si="93"/>
        <v>283</v>
      </c>
      <c r="M409" s="31">
        <f t="shared" si="94"/>
        <v>63</v>
      </c>
      <c r="N409" s="25">
        <f t="shared" si="91"/>
        <v>394</v>
      </c>
    </row>
    <row r="410" spans="1:15" ht="12.75" customHeight="1" x14ac:dyDescent="0.25">
      <c r="A410">
        <v>407</v>
      </c>
      <c r="B410" s="2">
        <f t="shared" si="96"/>
        <v>180.48</v>
      </c>
      <c r="C410" s="2">
        <f t="shared" si="87"/>
        <v>283.82</v>
      </c>
      <c r="D410" s="2">
        <f t="shared" si="97"/>
        <v>63.169999999999995</v>
      </c>
      <c r="E410" s="2">
        <f t="shared" si="88"/>
        <v>23</v>
      </c>
      <c r="F410" s="2">
        <f t="shared" si="89"/>
        <v>5</v>
      </c>
      <c r="G410" s="2">
        <f t="shared" si="90"/>
        <v>20</v>
      </c>
      <c r="H410" s="2">
        <f t="shared" si="95"/>
        <v>406.99</v>
      </c>
      <c r="I410" s="2">
        <f t="shared" si="92"/>
        <v>9.9999999999909051E-3</v>
      </c>
      <c r="J410" s="2">
        <v>2</v>
      </c>
      <c r="K410" s="2">
        <v>10</v>
      </c>
      <c r="L410" s="29">
        <f t="shared" si="93"/>
        <v>283.83</v>
      </c>
      <c r="M410" s="30">
        <f t="shared" si="94"/>
        <v>63.169999999999995</v>
      </c>
      <c r="N410">
        <f t="shared" si="91"/>
        <v>395</v>
      </c>
    </row>
    <row r="411" spans="1:15" s="25" customFormat="1" ht="12.75" customHeight="1" x14ac:dyDescent="0.25">
      <c r="A411" s="25">
        <v>408</v>
      </c>
      <c r="B411" s="26">
        <f t="shared" si="96"/>
        <v>180.97</v>
      </c>
      <c r="C411" s="26">
        <f t="shared" si="87"/>
        <v>284.64999999999998</v>
      </c>
      <c r="D411" s="26">
        <f t="shared" si="97"/>
        <v>63.339999999999996</v>
      </c>
      <c r="E411" s="26">
        <f t="shared" si="88"/>
        <v>23</v>
      </c>
      <c r="F411" s="26">
        <f t="shared" si="89"/>
        <v>5</v>
      </c>
      <c r="G411" s="26">
        <f t="shared" si="90"/>
        <v>20</v>
      </c>
      <c r="H411" s="26">
        <f t="shared" si="95"/>
        <v>407.98999999999995</v>
      </c>
      <c r="I411" s="26">
        <f t="shared" si="92"/>
        <v>1.0000000000047748E-2</v>
      </c>
      <c r="J411" s="26">
        <v>2</v>
      </c>
      <c r="K411" s="26">
        <v>10</v>
      </c>
      <c r="L411" s="31">
        <f t="shared" si="93"/>
        <v>284.66000000000003</v>
      </c>
      <c r="M411" s="31">
        <f t="shared" si="94"/>
        <v>63.339999999999996</v>
      </c>
      <c r="N411" s="25">
        <f t="shared" si="91"/>
        <v>396</v>
      </c>
    </row>
    <row r="412" spans="1:15" ht="12.75" customHeight="1" x14ac:dyDescent="0.25">
      <c r="A412">
        <v>409</v>
      </c>
      <c r="B412" s="2">
        <f t="shared" si="96"/>
        <v>181.46</v>
      </c>
      <c r="C412" s="2">
        <f t="shared" si="87"/>
        <v>285.49</v>
      </c>
      <c r="D412" s="2">
        <f t="shared" si="97"/>
        <v>63.519999999999996</v>
      </c>
      <c r="E412" s="2">
        <f t="shared" si="88"/>
        <v>23</v>
      </c>
      <c r="F412" s="2">
        <f t="shared" si="89"/>
        <v>5</v>
      </c>
      <c r="G412" s="2">
        <f t="shared" si="90"/>
        <v>20</v>
      </c>
      <c r="H412" s="2">
        <f t="shared" si="95"/>
        <v>409.01</v>
      </c>
      <c r="I412" s="2">
        <f t="shared" si="92"/>
        <v>-9.9999999999909051E-3</v>
      </c>
      <c r="J412" s="2">
        <v>2</v>
      </c>
      <c r="K412" s="2">
        <v>10</v>
      </c>
      <c r="L412" s="30">
        <f t="shared" si="93"/>
        <v>285.48</v>
      </c>
      <c r="M412" s="30">
        <f t="shared" si="94"/>
        <v>63.519999999999996</v>
      </c>
      <c r="N412">
        <f t="shared" si="91"/>
        <v>397</v>
      </c>
    </row>
    <row r="413" spans="1:15" s="25" customFormat="1" ht="12.75" customHeight="1" x14ac:dyDescent="0.25">
      <c r="A413" s="25">
        <v>410</v>
      </c>
      <c r="B413" s="26">
        <f t="shared" si="96"/>
        <v>181.95</v>
      </c>
      <c r="C413" s="26">
        <f t="shared" si="87"/>
        <v>286.32</v>
      </c>
      <c r="D413" s="26">
        <f t="shared" si="97"/>
        <v>63.69</v>
      </c>
      <c r="E413" s="26">
        <f t="shared" si="88"/>
        <v>23</v>
      </c>
      <c r="F413" s="26">
        <f t="shared" si="89"/>
        <v>5</v>
      </c>
      <c r="G413" s="26">
        <f t="shared" si="90"/>
        <v>20</v>
      </c>
      <c r="H413" s="26">
        <f t="shared" si="95"/>
        <v>410.01</v>
      </c>
      <c r="I413" s="26">
        <f t="shared" si="92"/>
        <v>-9.9999999999909051E-3</v>
      </c>
      <c r="J413" s="26">
        <v>2</v>
      </c>
      <c r="K413" s="26">
        <v>10</v>
      </c>
      <c r="L413" s="31">
        <f t="shared" si="93"/>
        <v>286.31</v>
      </c>
      <c r="M413" s="31">
        <f t="shared" si="94"/>
        <v>63.69</v>
      </c>
      <c r="N413" s="25">
        <f t="shared" si="91"/>
        <v>398</v>
      </c>
    </row>
    <row r="414" spans="1:15" ht="12.75" customHeight="1" x14ac:dyDescent="0.25">
      <c r="A414">
        <v>411</v>
      </c>
      <c r="B414" s="2">
        <f t="shared" si="96"/>
        <v>182.43</v>
      </c>
      <c r="C414" s="2">
        <f t="shared" si="87"/>
        <v>287.14</v>
      </c>
      <c r="D414" s="2">
        <f t="shared" si="97"/>
        <v>63.86</v>
      </c>
      <c r="E414" s="2">
        <f t="shared" si="88"/>
        <v>23</v>
      </c>
      <c r="F414" s="2">
        <f t="shared" si="89"/>
        <v>5</v>
      </c>
      <c r="G414" s="2">
        <f t="shared" si="90"/>
        <v>20</v>
      </c>
      <c r="H414" s="2">
        <f t="shared" si="95"/>
        <v>411</v>
      </c>
      <c r="I414" s="2">
        <f t="shared" si="92"/>
        <v>0</v>
      </c>
      <c r="J414" s="2">
        <v>2</v>
      </c>
      <c r="K414" s="2">
        <v>10</v>
      </c>
      <c r="L414" s="30">
        <f t="shared" si="93"/>
        <v>287.14</v>
      </c>
      <c r="M414" s="30">
        <f t="shared" si="94"/>
        <v>63.86</v>
      </c>
      <c r="N414">
        <f t="shared" si="91"/>
        <v>399</v>
      </c>
    </row>
    <row r="415" spans="1:15" s="25" customFormat="1" ht="12.75" customHeight="1" x14ac:dyDescent="0.25">
      <c r="A415" s="25">
        <v>412</v>
      </c>
      <c r="B415" s="26">
        <f t="shared" si="96"/>
        <v>182.92</v>
      </c>
      <c r="C415" s="26">
        <f t="shared" si="87"/>
        <v>287.96999999999997</v>
      </c>
      <c r="D415" s="26">
        <f t="shared" si="97"/>
        <v>64.03</v>
      </c>
      <c r="E415" s="26">
        <f t="shared" si="88"/>
        <v>23</v>
      </c>
      <c r="F415" s="26">
        <f t="shared" si="89"/>
        <v>5</v>
      </c>
      <c r="G415" s="26">
        <f t="shared" si="90"/>
        <v>20</v>
      </c>
      <c r="H415" s="26">
        <f t="shared" si="95"/>
        <v>412</v>
      </c>
      <c r="I415" s="26">
        <f t="shared" si="92"/>
        <v>0</v>
      </c>
      <c r="J415" s="26">
        <v>2</v>
      </c>
      <c r="K415" s="26">
        <v>10</v>
      </c>
      <c r="L415" s="31">
        <f t="shared" si="93"/>
        <v>287.96999999999997</v>
      </c>
      <c r="M415" s="31">
        <f t="shared" si="94"/>
        <v>64.03</v>
      </c>
      <c r="N415" s="25">
        <f t="shared" si="91"/>
        <v>400</v>
      </c>
    </row>
    <row r="416" spans="1:15" ht="12.75" customHeight="1" x14ac:dyDescent="0.25">
      <c r="A416">
        <v>413</v>
      </c>
      <c r="B416" s="2">
        <f t="shared" si="96"/>
        <v>183.41</v>
      </c>
      <c r="C416" s="2">
        <f t="shared" si="87"/>
        <v>288.8</v>
      </c>
      <c r="D416" s="2">
        <f t="shared" si="97"/>
        <v>64.2</v>
      </c>
      <c r="E416" s="2">
        <f t="shared" si="88"/>
        <v>23</v>
      </c>
      <c r="F416" s="2">
        <f t="shared" si="89"/>
        <v>5</v>
      </c>
      <c r="G416" s="2">
        <f t="shared" si="90"/>
        <v>20</v>
      </c>
      <c r="H416" s="2">
        <f t="shared" si="95"/>
        <v>413</v>
      </c>
      <c r="I416" s="2">
        <f t="shared" si="92"/>
        <v>0</v>
      </c>
      <c r="J416" s="2">
        <v>2</v>
      </c>
      <c r="K416" s="2">
        <v>10</v>
      </c>
      <c r="L416" s="30">
        <f t="shared" si="93"/>
        <v>288.8</v>
      </c>
      <c r="M416" s="30">
        <f t="shared" si="94"/>
        <v>64.2</v>
      </c>
      <c r="N416">
        <f t="shared" si="91"/>
        <v>401</v>
      </c>
    </row>
    <row r="417" spans="1:15" s="25" customFormat="1" ht="12.75" customHeight="1" x14ac:dyDescent="0.25">
      <c r="A417" s="25">
        <v>414</v>
      </c>
      <c r="B417" s="26">
        <f t="shared" si="96"/>
        <v>183.9</v>
      </c>
      <c r="C417" s="26">
        <f t="shared" si="87"/>
        <v>289.63</v>
      </c>
      <c r="D417" s="26">
        <f t="shared" si="97"/>
        <v>64.37</v>
      </c>
      <c r="E417" s="26">
        <f t="shared" si="88"/>
        <v>23</v>
      </c>
      <c r="F417" s="26">
        <f t="shared" si="89"/>
        <v>5</v>
      </c>
      <c r="G417" s="26">
        <f t="shared" si="90"/>
        <v>20</v>
      </c>
      <c r="H417" s="26">
        <f t="shared" si="95"/>
        <v>414</v>
      </c>
      <c r="I417" s="26">
        <f t="shared" si="92"/>
        <v>0</v>
      </c>
      <c r="J417" s="26">
        <v>2</v>
      </c>
      <c r="K417" s="26">
        <v>10</v>
      </c>
      <c r="L417" s="31">
        <f t="shared" si="93"/>
        <v>289.63</v>
      </c>
      <c r="M417" s="31">
        <f t="shared" si="94"/>
        <v>64.37</v>
      </c>
      <c r="N417" s="25">
        <f t="shared" si="91"/>
        <v>402</v>
      </c>
    </row>
    <row r="418" spans="1:15" ht="12.75" customHeight="1" x14ac:dyDescent="0.25">
      <c r="A418">
        <v>415</v>
      </c>
      <c r="B418" s="2">
        <f t="shared" si="96"/>
        <v>184.39</v>
      </c>
      <c r="C418" s="2">
        <f t="shared" si="87"/>
        <v>290.46999999999997</v>
      </c>
      <c r="D418" s="2">
        <f t="shared" si="97"/>
        <v>64.540000000000006</v>
      </c>
      <c r="E418" s="2">
        <f t="shared" si="88"/>
        <v>23</v>
      </c>
      <c r="F418" s="2">
        <f t="shared" si="89"/>
        <v>5</v>
      </c>
      <c r="G418" s="2">
        <f t="shared" si="90"/>
        <v>20</v>
      </c>
      <c r="H418" s="2">
        <f t="shared" si="95"/>
        <v>415.01</v>
      </c>
      <c r="I418" s="2">
        <f t="shared" si="92"/>
        <v>-9.9999999999909051E-3</v>
      </c>
      <c r="J418" s="2">
        <v>2</v>
      </c>
      <c r="K418" s="2">
        <v>10</v>
      </c>
      <c r="L418" s="30">
        <f t="shared" si="93"/>
        <v>290.45999999999998</v>
      </c>
      <c r="M418" s="30">
        <f t="shared" si="94"/>
        <v>64.540000000000006</v>
      </c>
      <c r="N418">
        <f t="shared" si="91"/>
        <v>403</v>
      </c>
    </row>
    <row r="419" spans="1:15" s="25" customFormat="1" x14ac:dyDescent="0.25">
      <c r="A419" s="25">
        <v>416</v>
      </c>
      <c r="B419" s="26">
        <f t="shared" si="96"/>
        <v>184.87</v>
      </c>
      <c r="C419" s="26">
        <f t="shared" si="87"/>
        <v>291.27999999999997</v>
      </c>
      <c r="D419" s="26">
        <f t="shared" si="97"/>
        <v>64.710000000000008</v>
      </c>
      <c r="E419" s="26">
        <f t="shared" si="88"/>
        <v>23</v>
      </c>
      <c r="F419" s="26">
        <f t="shared" si="89"/>
        <v>5</v>
      </c>
      <c r="G419" s="26">
        <f t="shared" si="90"/>
        <v>20</v>
      </c>
      <c r="H419" s="26">
        <f t="shared" si="95"/>
        <v>415.99</v>
      </c>
      <c r="I419" s="26">
        <f t="shared" si="92"/>
        <v>9.9999999999909051E-3</v>
      </c>
      <c r="J419" s="26">
        <v>2</v>
      </c>
      <c r="K419" s="26">
        <v>10</v>
      </c>
      <c r="L419" s="31">
        <f t="shared" si="93"/>
        <v>291.28999999999996</v>
      </c>
      <c r="M419" s="31">
        <f t="shared" si="94"/>
        <v>64.710000000000008</v>
      </c>
      <c r="N419" s="25">
        <f t="shared" si="91"/>
        <v>404</v>
      </c>
      <c r="O419" s="27"/>
    </row>
    <row r="420" spans="1:15" x14ac:dyDescent="0.25">
      <c r="A420">
        <v>417</v>
      </c>
      <c r="B420" s="2">
        <f t="shared" si="96"/>
        <v>185.36</v>
      </c>
      <c r="C420" s="2">
        <f t="shared" si="87"/>
        <v>292.12</v>
      </c>
      <c r="D420" s="2">
        <f t="shared" si="97"/>
        <v>64.88000000000001</v>
      </c>
      <c r="E420" s="2">
        <f t="shared" si="88"/>
        <v>23</v>
      </c>
      <c r="F420" s="2">
        <f t="shared" si="89"/>
        <v>5</v>
      </c>
      <c r="G420" s="2">
        <f t="shared" si="90"/>
        <v>20</v>
      </c>
      <c r="H420" s="2">
        <f t="shared" si="95"/>
        <v>417</v>
      </c>
      <c r="I420" s="2">
        <f t="shared" si="92"/>
        <v>0</v>
      </c>
      <c r="J420" s="2">
        <v>2</v>
      </c>
      <c r="K420" s="2">
        <v>10</v>
      </c>
      <c r="L420" s="30">
        <f t="shared" si="93"/>
        <v>292.12</v>
      </c>
      <c r="M420" s="30">
        <f t="shared" si="94"/>
        <v>64.88000000000001</v>
      </c>
      <c r="N420">
        <f t="shared" si="91"/>
        <v>405</v>
      </c>
      <c r="O420" s="4"/>
    </row>
    <row r="421" spans="1:15" s="25" customFormat="1" x14ac:dyDescent="0.25">
      <c r="A421" s="25">
        <v>418</v>
      </c>
      <c r="B421" s="26">
        <f t="shared" si="96"/>
        <v>185.85</v>
      </c>
      <c r="C421" s="26">
        <f t="shared" si="87"/>
        <v>292.95</v>
      </c>
      <c r="D421" s="26">
        <f t="shared" si="97"/>
        <v>65.050000000000011</v>
      </c>
      <c r="E421" s="26">
        <f t="shared" si="88"/>
        <v>23</v>
      </c>
      <c r="F421" s="26">
        <f t="shared" si="89"/>
        <v>5</v>
      </c>
      <c r="G421" s="26">
        <f t="shared" si="90"/>
        <v>20</v>
      </c>
      <c r="H421" s="26">
        <f t="shared" si="95"/>
        <v>418</v>
      </c>
      <c r="I421" s="26">
        <f t="shared" si="92"/>
        <v>0</v>
      </c>
      <c r="J421" s="26">
        <v>2</v>
      </c>
      <c r="K421" s="26">
        <v>10</v>
      </c>
      <c r="L421" s="31">
        <f t="shared" si="93"/>
        <v>292.95</v>
      </c>
      <c r="M421" s="31">
        <f t="shared" si="94"/>
        <v>65.050000000000011</v>
      </c>
      <c r="N421" s="25">
        <f t="shared" si="91"/>
        <v>406</v>
      </c>
      <c r="O421" s="27"/>
    </row>
    <row r="422" spans="1:15" x14ac:dyDescent="0.25">
      <c r="A422">
        <v>419</v>
      </c>
      <c r="B422" s="2">
        <f t="shared" si="96"/>
        <v>186.34</v>
      </c>
      <c r="C422" s="2">
        <f t="shared" si="87"/>
        <v>293.77999999999997</v>
      </c>
      <c r="D422" s="2">
        <f t="shared" si="97"/>
        <v>65.22</v>
      </c>
      <c r="E422" s="2">
        <f t="shared" si="88"/>
        <v>23</v>
      </c>
      <c r="F422" s="2">
        <f t="shared" si="89"/>
        <v>5</v>
      </c>
      <c r="G422" s="2">
        <f t="shared" si="90"/>
        <v>20</v>
      </c>
      <c r="H422" s="2">
        <f t="shared" si="95"/>
        <v>419</v>
      </c>
      <c r="I422" s="2">
        <f t="shared" si="92"/>
        <v>0</v>
      </c>
      <c r="J422" s="2">
        <v>2</v>
      </c>
      <c r="K422" s="2">
        <v>10</v>
      </c>
      <c r="L422" s="30">
        <f t="shared" si="93"/>
        <v>293.77999999999997</v>
      </c>
      <c r="M422" s="30">
        <f t="shared" si="94"/>
        <v>65.22</v>
      </c>
      <c r="N422">
        <f t="shared" si="91"/>
        <v>407</v>
      </c>
    </row>
    <row r="423" spans="1:15" s="25" customFormat="1" x14ac:dyDescent="0.25">
      <c r="A423" s="25">
        <v>420</v>
      </c>
      <c r="B423" s="26">
        <f t="shared" si="96"/>
        <v>186.82</v>
      </c>
      <c r="C423" s="26">
        <f t="shared" si="87"/>
        <v>294.59999999999997</v>
      </c>
      <c r="D423" s="26">
        <f t="shared" si="97"/>
        <v>65.39</v>
      </c>
      <c r="E423" s="26">
        <f t="shared" si="88"/>
        <v>23</v>
      </c>
      <c r="F423" s="26">
        <f t="shared" si="89"/>
        <v>5</v>
      </c>
      <c r="G423" s="26">
        <f t="shared" si="90"/>
        <v>20</v>
      </c>
      <c r="H423" s="26">
        <f t="shared" si="95"/>
        <v>419.98999999999995</v>
      </c>
      <c r="I423" s="26">
        <f t="shared" si="92"/>
        <v>1.0000000000047748E-2</v>
      </c>
      <c r="J423" s="26">
        <v>2</v>
      </c>
      <c r="K423" s="26">
        <v>10</v>
      </c>
      <c r="L423" s="31">
        <f t="shared" si="93"/>
        <v>294.61</v>
      </c>
      <c r="M423" s="31">
        <f t="shared" si="94"/>
        <v>65.39</v>
      </c>
      <c r="N423" s="25">
        <f t="shared" si="91"/>
        <v>408</v>
      </c>
    </row>
    <row r="424" spans="1:15" ht="12.75" customHeight="1" x14ac:dyDescent="0.25">
      <c r="A424">
        <v>421</v>
      </c>
      <c r="B424" s="2">
        <f t="shared" si="96"/>
        <v>187.31</v>
      </c>
      <c r="C424" s="2">
        <f t="shared" si="87"/>
        <v>295.43</v>
      </c>
      <c r="D424" s="2">
        <f t="shared" si="97"/>
        <v>65.56</v>
      </c>
      <c r="E424" s="2">
        <f t="shared" si="88"/>
        <v>23</v>
      </c>
      <c r="F424" s="2">
        <f t="shared" si="89"/>
        <v>5</v>
      </c>
      <c r="G424" s="2">
        <f t="shared" si="90"/>
        <v>20</v>
      </c>
      <c r="H424" s="2">
        <f t="shared" si="95"/>
        <v>420.99</v>
      </c>
      <c r="I424" s="2">
        <f t="shared" si="92"/>
        <v>9.9999999999909051E-3</v>
      </c>
      <c r="J424" s="2">
        <v>2</v>
      </c>
      <c r="K424" s="2">
        <v>10</v>
      </c>
      <c r="L424" s="29">
        <f t="shared" si="93"/>
        <v>295.44</v>
      </c>
      <c r="M424" s="30">
        <f t="shared" si="94"/>
        <v>65.56</v>
      </c>
      <c r="N424">
        <f t="shared" si="91"/>
        <v>409</v>
      </c>
    </row>
    <row r="425" spans="1:15" s="25" customFormat="1" ht="12.75" customHeight="1" x14ac:dyDescent="0.25">
      <c r="A425" s="25">
        <v>422</v>
      </c>
      <c r="B425" s="26">
        <f t="shared" si="96"/>
        <v>187.8</v>
      </c>
      <c r="C425" s="26">
        <f t="shared" si="87"/>
        <v>296.26</v>
      </c>
      <c r="D425" s="26">
        <f t="shared" si="97"/>
        <v>65.73</v>
      </c>
      <c r="E425" s="26">
        <f t="shared" si="88"/>
        <v>23</v>
      </c>
      <c r="F425" s="26">
        <f t="shared" si="89"/>
        <v>5</v>
      </c>
      <c r="G425" s="26">
        <f t="shared" si="90"/>
        <v>20</v>
      </c>
      <c r="H425" s="26">
        <f t="shared" si="95"/>
        <v>421.99</v>
      </c>
      <c r="I425" s="26">
        <f t="shared" si="92"/>
        <v>9.9999999999909051E-3</v>
      </c>
      <c r="J425" s="26">
        <v>2</v>
      </c>
      <c r="K425" s="26">
        <v>10</v>
      </c>
      <c r="L425" s="31">
        <f t="shared" si="93"/>
        <v>296.27</v>
      </c>
      <c r="M425" s="31">
        <f t="shared" si="94"/>
        <v>65.73</v>
      </c>
      <c r="N425" s="25">
        <f t="shared" si="91"/>
        <v>410</v>
      </c>
    </row>
    <row r="426" spans="1:15" ht="12.75" customHeight="1" x14ac:dyDescent="0.25">
      <c r="A426">
        <v>423</v>
      </c>
      <c r="B426" s="2">
        <f t="shared" si="96"/>
        <v>188.29</v>
      </c>
      <c r="C426" s="2">
        <f t="shared" si="87"/>
        <v>297.09999999999997</v>
      </c>
      <c r="D426" s="2">
        <f t="shared" si="97"/>
        <v>65.910000000000011</v>
      </c>
      <c r="E426" s="2">
        <f t="shared" si="88"/>
        <v>23</v>
      </c>
      <c r="F426" s="2">
        <f t="shared" si="89"/>
        <v>5</v>
      </c>
      <c r="G426" s="2">
        <f t="shared" si="90"/>
        <v>20</v>
      </c>
      <c r="H426" s="2">
        <f t="shared" si="95"/>
        <v>423.01</v>
      </c>
      <c r="I426" s="2">
        <f t="shared" si="92"/>
        <v>-9.9999999999909051E-3</v>
      </c>
      <c r="J426" s="2">
        <v>2</v>
      </c>
      <c r="K426" s="2">
        <v>10</v>
      </c>
      <c r="L426" s="30">
        <f t="shared" si="93"/>
        <v>297.08999999999997</v>
      </c>
      <c r="M426" s="30">
        <f t="shared" si="94"/>
        <v>65.910000000000011</v>
      </c>
      <c r="N426">
        <f t="shared" si="91"/>
        <v>411</v>
      </c>
    </row>
    <row r="427" spans="1:15" s="25" customFormat="1" ht="12.75" customHeight="1" x14ac:dyDescent="0.25">
      <c r="A427" s="25">
        <v>424</v>
      </c>
      <c r="B427" s="26">
        <f t="shared" si="96"/>
        <v>188.78</v>
      </c>
      <c r="C427" s="26">
        <f t="shared" si="87"/>
        <v>297.93</v>
      </c>
      <c r="D427" s="26">
        <f t="shared" si="97"/>
        <v>66.08</v>
      </c>
      <c r="E427" s="26">
        <f t="shared" si="88"/>
        <v>23</v>
      </c>
      <c r="F427" s="26">
        <f t="shared" si="89"/>
        <v>5</v>
      </c>
      <c r="G427" s="26">
        <f t="shared" si="90"/>
        <v>20</v>
      </c>
      <c r="H427" s="26">
        <f t="shared" si="95"/>
        <v>424.01</v>
      </c>
      <c r="I427" s="26">
        <f t="shared" si="92"/>
        <v>-9.9999999999909051E-3</v>
      </c>
      <c r="J427" s="26">
        <v>2</v>
      </c>
      <c r="K427" s="26">
        <v>10</v>
      </c>
      <c r="L427" s="31">
        <f t="shared" si="93"/>
        <v>297.92</v>
      </c>
      <c r="M427" s="31">
        <f t="shared" si="94"/>
        <v>66.08</v>
      </c>
      <c r="N427" s="25">
        <f t="shared" si="91"/>
        <v>412</v>
      </c>
    </row>
    <row r="428" spans="1:15" ht="12.75" customHeight="1" x14ac:dyDescent="0.25">
      <c r="A428">
        <v>425</v>
      </c>
      <c r="B428" s="2">
        <f t="shared" si="96"/>
        <v>189.26</v>
      </c>
      <c r="C428" s="2">
        <f t="shared" si="87"/>
        <v>298.75</v>
      </c>
      <c r="D428" s="2">
        <f t="shared" si="97"/>
        <v>66.25</v>
      </c>
      <c r="E428" s="2">
        <f t="shared" si="88"/>
        <v>23</v>
      </c>
      <c r="F428" s="2">
        <f t="shared" si="89"/>
        <v>5</v>
      </c>
      <c r="G428" s="2">
        <f t="shared" si="90"/>
        <v>20</v>
      </c>
      <c r="H428" s="2">
        <f t="shared" si="95"/>
        <v>425</v>
      </c>
      <c r="I428" s="2">
        <f t="shared" si="92"/>
        <v>0</v>
      </c>
      <c r="J428" s="2">
        <v>2</v>
      </c>
      <c r="K428" s="2">
        <v>10</v>
      </c>
      <c r="L428" s="30">
        <f t="shared" si="93"/>
        <v>298.75</v>
      </c>
      <c r="M428" s="30">
        <f t="shared" si="94"/>
        <v>66.25</v>
      </c>
      <c r="N428">
        <f t="shared" si="91"/>
        <v>413</v>
      </c>
    </row>
    <row r="429" spans="1:15" s="25" customFormat="1" ht="12.75" customHeight="1" x14ac:dyDescent="0.25">
      <c r="A429" s="25">
        <v>426</v>
      </c>
      <c r="B429" s="26">
        <f t="shared" si="96"/>
        <v>189.75</v>
      </c>
      <c r="C429" s="26">
        <f t="shared" si="87"/>
        <v>299.58</v>
      </c>
      <c r="D429" s="26">
        <f t="shared" si="97"/>
        <v>66.42</v>
      </c>
      <c r="E429" s="26">
        <f t="shared" si="88"/>
        <v>23</v>
      </c>
      <c r="F429" s="26">
        <f t="shared" si="89"/>
        <v>5</v>
      </c>
      <c r="G429" s="26">
        <f t="shared" si="90"/>
        <v>20</v>
      </c>
      <c r="H429" s="26">
        <f t="shared" si="95"/>
        <v>426</v>
      </c>
      <c r="I429" s="26">
        <f t="shared" si="92"/>
        <v>0</v>
      </c>
      <c r="J429" s="26">
        <v>2</v>
      </c>
      <c r="K429" s="26">
        <v>10</v>
      </c>
      <c r="L429" s="31">
        <f t="shared" si="93"/>
        <v>299.58</v>
      </c>
      <c r="M429" s="31">
        <f t="shared" si="94"/>
        <v>66.42</v>
      </c>
      <c r="N429" s="25">
        <f t="shared" si="91"/>
        <v>414</v>
      </c>
    </row>
    <row r="430" spans="1:15" ht="12.75" customHeight="1" x14ac:dyDescent="0.25">
      <c r="A430">
        <v>427</v>
      </c>
      <c r="B430" s="2">
        <f t="shared" si="96"/>
        <v>190.24</v>
      </c>
      <c r="C430" s="2">
        <f t="shared" ref="C430:C493" si="98">ROUNDUP(B430*1.7,2)-E430</f>
        <v>300.40999999999997</v>
      </c>
      <c r="D430" s="2">
        <f t="shared" si="97"/>
        <v>66.59</v>
      </c>
      <c r="E430" s="2">
        <f t="shared" ref="E430:E493" si="99">E429</f>
        <v>23</v>
      </c>
      <c r="F430" s="2">
        <f t="shared" ref="F430:F493" si="100">F429</f>
        <v>5</v>
      </c>
      <c r="G430" s="2">
        <f t="shared" ref="G430:G493" si="101">G429</f>
        <v>20</v>
      </c>
      <c r="H430" s="2">
        <f t="shared" si="95"/>
        <v>427</v>
      </c>
      <c r="I430" s="2">
        <f t="shared" si="92"/>
        <v>0</v>
      </c>
      <c r="J430" s="2">
        <v>2</v>
      </c>
      <c r="K430" s="2">
        <v>10</v>
      </c>
      <c r="L430" s="30">
        <f t="shared" si="93"/>
        <v>300.40999999999997</v>
      </c>
      <c r="M430" s="30">
        <f t="shared" si="94"/>
        <v>66.59</v>
      </c>
      <c r="N430">
        <f t="shared" ref="N430:N493" si="102">SUM(E430:G430, L430:M430)</f>
        <v>415</v>
      </c>
    </row>
    <row r="431" spans="1:15" s="25" customFormat="1" ht="12.75" customHeight="1" x14ac:dyDescent="0.25">
      <c r="A431" s="25">
        <v>428</v>
      </c>
      <c r="B431" s="26">
        <f t="shared" si="96"/>
        <v>190.73</v>
      </c>
      <c r="C431" s="26">
        <f t="shared" si="98"/>
        <v>301.25</v>
      </c>
      <c r="D431" s="26">
        <f t="shared" si="97"/>
        <v>66.760000000000005</v>
      </c>
      <c r="E431" s="26">
        <f t="shared" si="99"/>
        <v>23</v>
      </c>
      <c r="F431" s="26">
        <f t="shared" si="100"/>
        <v>5</v>
      </c>
      <c r="G431" s="26">
        <f t="shared" si="101"/>
        <v>20</v>
      </c>
      <c r="H431" s="26">
        <f t="shared" si="95"/>
        <v>428.01</v>
      </c>
      <c r="I431" s="26">
        <f t="shared" ref="I431:I494" si="103">A431-H431</f>
        <v>-9.9999999999909051E-3</v>
      </c>
      <c r="J431" s="26">
        <v>2</v>
      </c>
      <c r="K431" s="26">
        <v>10</v>
      </c>
      <c r="L431" s="31">
        <f t="shared" si="93"/>
        <v>301.24</v>
      </c>
      <c r="M431" s="31">
        <f t="shared" si="94"/>
        <v>66.760000000000005</v>
      </c>
      <c r="N431" s="25">
        <f t="shared" si="102"/>
        <v>416</v>
      </c>
    </row>
    <row r="432" spans="1:15" ht="12.75" customHeight="1" x14ac:dyDescent="0.25">
      <c r="A432">
        <v>429</v>
      </c>
      <c r="B432" s="2">
        <f t="shared" si="96"/>
        <v>191.21</v>
      </c>
      <c r="C432" s="2">
        <f t="shared" si="98"/>
        <v>302.06</v>
      </c>
      <c r="D432" s="2">
        <f t="shared" si="97"/>
        <v>66.930000000000007</v>
      </c>
      <c r="E432" s="2">
        <f t="shared" si="99"/>
        <v>23</v>
      </c>
      <c r="F432" s="2">
        <f t="shared" si="100"/>
        <v>5</v>
      </c>
      <c r="G432" s="2">
        <f t="shared" si="101"/>
        <v>20</v>
      </c>
      <c r="H432" s="2">
        <f t="shared" si="95"/>
        <v>428.99</v>
      </c>
      <c r="I432" s="2">
        <f t="shared" si="103"/>
        <v>9.9999999999909051E-3</v>
      </c>
      <c r="J432" s="2">
        <v>2</v>
      </c>
      <c r="K432" s="2">
        <v>10</v>
      </c>
      <c r="L432" s="30">
        <f t="shared" si="93"/>
        <v>302.07</v>
      </c>
      <c r="M432" s="30">
        <f t="shared" si="94"/>
        <v>66.930000000000007</v>
      </c>
      <c r="N432">
        <f t="shared" si="102"/>
        <v>417</v>
      </c>
    </row>
    <row r="433" spans="1:15" s="25" customFormat="1" x14ac:dyDescent="0.25">
      <c r="A433" s="25">
        <v>430</v>
      </c>
      <c r="B433" s="26">
        <f t="shared" si="96"/>
        <v>191.7</v>
      </c>
      <c r="C433" s="26">
        <f t="shared" si="98"/>
        <v>302.89</v>
      </c>
      <c r="D433" s="26">
        <f t="shared" si="97"/>
        <v>67.100000000000009</v>
      </c>
      <c r="E433" s="26">
        <f t="shared" si="99"/>
        <v>23</v>
      </c>
      <c r="F433" s="26">
        <f t="shared" si="100"/>
        <v>5</v>
      </c>
      <c r="G433" s="26">
        <f t="shared" si="101"/>
        <v>20</v>
      </c>
      <c r="H433" s="26">
        <f t="shared" si="95"/>
        <v>429.99</v>
      </c>
      <c r="I433" s="26">
        <f t="shared" si="103"/>
        <v>9.9999999999909051E-3</v>
      </c>
      <c r="J433" s="26">
        <v>2</v>
      </c>
      <c r="K433" s="26">
        <v>10</v>
      </c>
      <c r="L433" s="31">
        <f t="shared" ref="L433:L496" si="104">C433+I433</f>
        <v>302.89999999999998</v>
      </c>
      <c r="M433" s="31">
        <f t="shared" ref="M433:M496" si="105">D433</f>
        <v>67.100000000000009</v>
      </c>
      <c r="N433" s="25">
        <f t="shared" si="102"/>
        <v>418</v>
      </c>
      <c r="O433" s="27"/>
    </row>
    <row r="434" spans="1:15" x14ac:dyDescent="0.25">
      <c r="A434">
        <v>431</v>
      </c>
      <c r="B434" s="2">
        <f t="shared" si="96"/>
        <v>192.19</v>
      </c>
      <c r="C434" s="2">
        <f t="shared" si="98"/>
        <v>303.73</v>
      </c>
      <c r="D434" s="2">
        <f t="shared" si="97"/>
        <v>67.27000000000001</v>
      </c>
      <c r="E434" s="2">
        <f t="shared" si="99"/>
        <v>23</v>
      </c>
      <c r="F434" s="2">
        <f t="shared" si="100"/>
        <v>5</v>
      </c>
      <c r="G434" s="2">
        <f t="shared" si="101"/>
        <v>20</v>
      </c>
      <c r="H434" s="2">
        <f t="shared" si="95"/>
        <v>431</v>
      </c>
      <c r="I434" s="2">
        <f t="shared" si="103"/>
        <v>0</v>
      </c>
      <c r="J434" s="2">
        <v>2</v>
      </c>
      <c r="K434" s="2">
        <v>10</v>
      </c>
      <c r="L434" s="30">
        <f t="shared" si="104"/>
        <v>303.73</v>
      </c>
      <c r="M434" s="30">
        <f t="shared" si="105"/>
        <v>67.27000000000001</v>
      </c>
      <c r="N434">
        <f t="shared" si="102"/>
        <v>419</v>
      </c>
      <c r="O434" s="4"/>
    </row>
    <row r="435" spans="1:15" s="25" customFormat="1" x14ac:dyDescent="0.25">
      <c r="A435" s="25">
        <v>432</v>
      </c>
      <c r="B435" s="26">
        <f t="shared" si="96"/>
        <v>192.68</v>
      </c>
      <c r="C435" s="26">
        <f t="shared" si="98"/>
        <v>304.56</v>
      </c>
      <c r="D435" s="26">
        <f t="shared" si="97"/>
        <v>67.440000000000012</v>
      </c>
      <c r="E435" s="26">
        <f t="shared" si="99"/>
        <v>23</v>
      </c>
      <c r="F435" s="26">
        <f t="shared" si="100"/>
        <v>5</v>
      </c>
      <c r="G435" s="26">
        <f t="shared" si="101"/>
        <v>20</v>
      </c>
      <c r="H435" s="26">
        <f t="shared" si="95"/>
        <v>432</v>
      </c>
      <c r="I435" s="26">
        <f t="shared" si="103"/>
        <v>0</v>
      </c>
      <c r="J435" s="26">
        <v>2</v>
      </c>
      <c r="K435" s="26">
        <v>10</v>
      </c>
      <c r="L435" s="31">
        <f t="shared" si="104"/>
        <v>304.56</v>
      </c>
      <c r="M435" s="31">
        <f t="shared" si="105"/>
        <v>67.440000000000012</v>
      </c>
      <c r="N435" s="25">
        <f t="shared" si="102"/>
        <v>420</v>
      </c>
      <c r="O435" s="27"/>
    </row>
    <row r="436" spans="1:15" x14ac:dyDescent="0.25">
      <c r="A436">
        <v>433</v>
      </c>
      <c r="B436" s="2">
        <f t="shared" si="96"/>
        <v>193.17</v>
      </c>
      <c r="C436" s="2">
        <f t="shared" si="98"/>
        <v>305.39</v>
      </c>
      <c r="D436" s="2">
        <f t="shared" si="97"/>
        <v>67.61</v>
      </c>
      <c r="E436" s="2">
        <f t="shared" si="99"/>
        <v>23</v>
      </c>
      <c r="F436" s="2">
        <f t="shared" si="100"/>
        <v>5</v>
      </c>
      <c r="G436" s="2">
        <f t="shared" si="101"/>
        <v>20</v>
      </c>
      <c r="H436" s="2">
        <f t="shared" si="95"/>
        <v>433</v>
      </c>
      <c r="I436" s="2">
        <f t="shared" si="103"/>
        <v>0</v>
      </c>
      <c r="J436" s="2">
        <v>2</v>
      </c>
      <c r="K436" s="2">
        <v>10</v>
      </c>
      <c r="L436" s="30">
        <f t="shared" si="104"/>
        <v>305.39</v>
      </c>
      <c r="M436" s="30">
        <f t="shared" si="105"/>
        <v>67.61</v>
      </c>
      <c r="N436">
        <f t="shared" si="102"/>
        <v>421</v>
      </c>
    </row>
    <row r="437" spans="1:15" s="25" customFormat="1" x14ac:dyDescent="0.25">
      <c r="A437" s="25">
        <v>434</v>
      </c>
      <c r="B437" s="26">
        <f t="shared" si="96"/>
        <v>193.65</v>
      </c>
      <c r="C437" s="26">
        <f t="shared" si="98"/>
        <v>306.20999999999998</v>
      </c>
      <c r="D437" s="26">
        <f t="shared" si="97"/>
        <v>67.78</v>
      </c>
      <c r="E437" s="26">
        <f t="shared" si="99"/>
        <v>23</v>
      </c>
      <c r="F437" s="26">
        <f t="shared" si="100"/>
        <v>5</v>
      </c>
      <c r="G437" s="26">
        <f t="shared" si="101"/>
        <v>20</v>
      </c>
      <c r="H437" s="26">
        <f t="shared" si="95"/>
        <v>433.99</v>
      </c>
      <c r="I437" s="26">
        <f t="shared" si="103"/>
        <v>9.9999999999909051E-3</v>
      </c>
      <c r="J437" s="26">
        <v>2</v>
      </c>
      <c r="K437" s="26">
        <v>10</v>
      </c>
      <c r="L437" s="31">
        <f t="shared" si="104"/>
        <v>306.21999999999997</v>
      </c>
      <c r="M437" s="31">
        <f t="shared" si="105"/>
        <v>67.78</v>
      </c>
      <c r="N437" s="25">
        <f t="shared" si="102"/>
        <v>422</v>
      </c>
    </row>
    <row r="438" spans="1:15" ht="12.75" customHeight="1" x14ac:dyDescent="0.25">
      <c r="A438">
        <v>435</v>
      </c>
      <c r="B438" s="2">
        <f t="shared" si="96"/>
        <v>194.14</v>
      </c>
      <c r="C438" s="2">
        <f t="shared" si="98"/>
        <v>307.03999999999996</v>
      </c>
      <c r="D438" s="2">
        <f t="shared" si="97"/>
        <v>67.95</v>
      </c>
      <c r="E438" s="2">
        <f t="shared" si="99"/>
        <v>23</v>
      </c>
      <c r="F438" s="2">
        <f t="shared" si="100"/>
        <v>5</v>
      </c>
      <c r="G438" s="2">
        <f t="shared" si="101"/>
        <v>20</v>
      </c>
      <c r="H438" s="2">
        <f t="shared" si="95"/>
        <v>434.98999999999995</v>
      </c>
      <c r="I438" s="2">
        <f t="shared" si="103"/>
        <v>1.0000000000047748E-2</v>
      </c>
      <c r="J438" s="2">
        <v>2</v>
      </c>
      <c r="K438" s="2">
        <v>10</v>
      </c>
      <c r="L438" s="29">
        <f t="shared" si="104"/>
        <v>307.05</v>
      </c>
      <c r="M438" s="30">
        <f t="shared" si="105"/>
        <v>67.95</v>
      </c>
      <c r="N438">
        <f t="shared" si="102"/>
        <v>423</v>
      </c>
    </row>
    <row r="439" spans="1:15" s="25" customFormat="1" ht="12.75" customHeight="1" x14ac:dyDescent="0.25">
      <c r="A439" s="25">
        <v>436</v>
      </c>
      <c r="B439" s="26">
        <f t="shared" si="96"/>
        <v>194.63</v>
      </c>
      <c r="C439" s="26">
        <f t="shared" si="98"/>
        <v>307.88</v>
      </c>
      <c r="D439" s="26">
        <f t="shared" si="97"/>
        <v>68.13000000000001</v>
      </c>
      <c r="E439" s="26">
        <f t="shared" si="99"/>
        <v>23</v>
      </c>
      <c r="F439" s="26">
        <f t="shared" si="100"/>
        <v>5</v>
      </c>
      <c r="G439" s="26">
        <f t="shared" si="101"/>
        <v>20</v>
      </c>
      <c r="H439" s="26">
        <f t="shared" si="95"/>
        <v>436.01</v>
      </c>
      <c r="I439" s="26">
        <f t="shared" si="103"/>
        <v>-9.9999999999909051E-3</v>
      </c>
      <c r="J439" s="26">
        <v>2</v>
      </c>
      <c r="K439" s="26">
        <v>10</v>
      </c>
      <c r="L439" s="31">
        <f t="shared" si="104"/>
        <v>307.87</v>
      </c>
      <c r="M439" s="31">
        <f t="shared" si="105"/>
        <v>68.13000000000001</v>
      </c>
      <c r="N439" s="25">
        <f t="shared" si="102"/>
        <v>424</v>
      </c>
    </row>
    <row r="440" spans="1:15" ht="12.75" customHeight="1" x14ac:dyDescent="0.25">
      <c r="A440">
        <v>437</v>
      </c>
      <c r="B440" s="2">
        <f t="shared" si="96"/>
        <v>195.12</v>
      </c>
      <c r="C440" s="2">
        <f t="shared" si="98"/>
        <v>308.70999999999998</v>
      </c>
      <c r="D440" s="2">
        <f t="shared" si="97"/>
        <v>68.300000000000011</v>
      </c>
      <c r="E440" s="2">
        <f t="shared" si="99"/>
        <v>23</v>
      </c>
      <c r="F440" s="2">
        <f t="shared" si="100"/>
        <v>5</v>
      </c>
      <c r="G440" s="2">
        <f t="shared" si="101"/>
        <v>20</v>
      </c>
      <c r="H440" s="2">
        <f t="shared" si="95"/>
        <v>437.01</v>
      </c>
      <c r="I440" s="2">
        <f t="shared" si="103"/>
        <v>-9.9999999999909051E-3</v>
      </c>
      <c r="J440" s="2">
        <v>2</v>
      </c>
      <c r="K440" s="2">
        <v>10</v>
      </c>
      <c r="L440" s="30">
        <f t="shared" si="104"/>
        <v>308.7</v>
      </c>
      <c r="M440" s="30">
        <f t="shared" si="105"/>
        <v>68.300000000000011</v>
      </c>
      <c r="N440">
        <f t="shared" si="102"/>
        <v>425</v>
      </c>
    </row>
    <row r="441" spans="1:15" s="25" customFormat="1" ht="12.75" customHeight="1" x14ac:dyDescent="0.25">
      <c r="A441" s="25">
        <v>438</v>
      </c>
      <c r="B441" s="26">
        <f t="shared" si="96"/>
        <v>195.6</v>
      </c>
      <c r="C441" s="26">
        <f t="shared" si="98"/>
        <v>309.52</v>
      </c>
      <c r="D441" s="26">
        <f t="shared" si="97"/>
        <v>68.459999999999994</v>
      </c>
      <c r="E441" s="26">
        <f t="shared" si="99"/>
        <v>23</v>
      </c>
      <c r="F441" s="26">
        <f t="shared" si="100"/>
        <v>5</v>
      </c>
      <c r="G441" s="26">
        <f t="shared" si="101"/>
        <v>20</v>
      </c>
      <c r="H441" s="26">
        <f t="shared" si="95"/>
        <v>437.97999999999996</v>
      </c>
      <c r="I441" s="26">
        <f t="shared" si="103"/>
        <v>2.0000000000038654E-2</v>
      </c>
      <c r="J441" s="26">
        <v>2</v>
      </c>
      <c r="K441" s="26">
        <v>10</v>
      </c>
      <c r="L441" s="31">
        <f t="shared" si="104"/>
        <v>309.54000000000002</v>
      </c>
      <c r="M441" s="31">
        <f t="shared" si="105"/>
        <v>68.459999999999994</v>
      </c>
      <c r="N441" s="25">
        <f t="shared" si="102"/>
        <v>426</v>
      </c>
    </row>
    <row r="442" spans="1:15" ht="12.75" customHeight="1" x14ac:dyDescent="0.25">
      <c r="A442">
        <v>439</v>
      </c>
      <c r="B442" s="2">
        <f t="shared" si="96"/>
        <v>196.09</v>
      </c>
      <c r="C442" s="2">
        <f t="shared" si="98"/>
        <v>310.36</v>
      </c>
      <c r="D442" s="2">
        <f t="shared" si="97"/>
        <v>68.64</v>
      </c>
      <c r="E442" s="2">
        <f t="shared" si="99"/>
        <v>23</v>
      </c>
      <c r="F442" s="2">
        <f t="shared" si="100"/>
        <v>5</v>
      </c>
      <c r="G442" s="2">
        <f t="shared" si="101"/>
        <v>20</v>
      </c>
      <c r="H442" s="2">
        <f t="shared" si="95"/>
        <v>439</v>
      </c>
      <c r="I442" s="2">
        <f t="shared" si="103"/>
        <v>0</v>
      </c>
      <c r="J442" s="2">
        <v>2</v>
      </c>
      <c r="K442" s="2">
        <v>10</v>
      </c>
      <c r="L442" s="30">
        <f t="shared" si="104"/>
        <v>310.36</v>
      </c>
      <c r="M442" s="30">
        <f t="shared" si="105"/>
        <v>68.64</v>
      </c>
      <c r="N442">
        <f t="shared" si="102"/>
        <v>427</v>
      </c>
    </row>
    <row r="443" spans="1:15" s="25" customFormat="1" ht="12.75" customHeight="1" x14ac:dyDescent="0.25">
      <c r="A443" s="25">
        <v>440</v>
      </c>
      <c r="B443" s="26">
        <f t="shared" si="96"/>
        <v>196.58</v>
      </c>
      <c r="C443" s="26">
        <f t="shared" si="98"/>
        <v>311.19</v>
      </c>
      <c r="D443" s="26">
        <f t="shared" si="97"/>
        <v>68.81</v>
      </c>
      <c r="E443" s="26">
        <f t="shared" si="99"/>
        <v>23</v>
      </c>
      <c r="F443" s="26">
        <f t="shared" si="100"/>
        <v>5</v>
      </c>
      <c r="G443" s="26">
        <f t="shared" si="101"/>
        <v>20</v>
      </c>
      <c r="H443" s="26">
        <f t="shared" si="95"/>
        <v>440</v>
      </c>
      <c r="I443" s="26">
        <f t="shared" si="103"/>
        <v>0</v>
      </c>
      <c r="J443" s="26">
        <v>2</v>
      </c>
      <c r="K443" s="26">
        <v>10</v>
      </c>
      <c r="L443" s="31">
        <f t="shared" si="104"/>
        <v>311.19</v>
      </c>
      <c r="M443" s="31">
        <f t="shared" si="105"/>
        <v>68.81</v>
      </c>
      <c r="N443" s="25">
        <f t="shared" si="102"/>
        <v>428</v>
      </c>
    </row>
    <row r="444" spans="1:15" ht="12.75" customHeight="1" x14ac:dyDescent="0.25">
      <c r="A444">
        <v>441</v>
      </c>
      <c r="B444" s="2">
        <f t="shared" si="96"/>
        <v>197.07</v>
      </c>
      <c r="C444" s="2">
        <f t="shared" si="98"/>
        <v>312.02</v>
      </c>
      <c r="D444" s="2">
        <f t="shared" si="97"/>
        <v>68.98</v>
      </c>
      <c r="E444" s="2">
        <f t="shared" si="99"/>
        <v>23</v>
      </c>
      <c r="F444" s="2">
        <f t="shared" si="100"/>
        <v>5</v>
      </c>
      <c r="G444" s="2">
        <f t="shared" si="101"/>
        <v>20</v>
      </c>
      <c r="H444" s="2">
        <f t="shared" si="95"/>
        <v>441</v>
      </c>
      <c r="I444" s="2">
        <f t="shared" si="103"/>
        <v>0</v>
      </c>
      <c r="J444" s="2">
        <v>2</v>
      </c>
      <c r="K444" s="2">
        <v>10</v>
      </c>
      <c r="L444" s="30">
        <f t="shared" si="104"/>
        <v>312.02</v>
      </c>
      <c r="M444" s="30">
        <f t="shared" si="105"/>
        <v>68.98</v>
      </c>
      <c r="N444">
        <f t="shared" si="102"/>
        <v>429</v>
      </c>
    </row>
    <row r="445" spans="1:15" s="25" customFormat="1" ht="12.75" customHeight="1" x14ac:dyDescent="0.25">
      <c r="A445" s="25">
        <v>442</v>
      </c>
      <c r="B445" s="26">
        <f t="shared" si="96"/>
        <v>197.56</v>
      </c>
      <c r="C445" s="26">
        <f t="shared" si="98"/>
        <v>312.86</v>
      </c>
      <c r="D445" s="26">
        <f t="shared" si="97"/>
        <v>69.150000000000006</v>
      </c>
      <c r="E445" s="26">
        <f t="shared" si="99"/>
        <v>23</v>
      </c>
      <c r="F445" s="26">
        <f t="shared" si="100"/>
        <v>5</v>
      </c>
      <c r="G445" s="26">
        <f t="shared" si="101"/>
        <v>20</v>
      </c>
      <c r="H445" s="26">
        <f t="shared" si="95"/>
        <v>442.01</v>
      </c>
      <c r="I445" s="26">
        <f t="shared" si="103"/>
        <v>-9.9999999999909051E-3</v>
      </c>
      <c r="J445" s="26">
        <v>2</v>
      </c>
      <c r="K445" s="26">
        <v>10</v>
      </c>
      <c r="L445" s="31">
        <f t="shared" si="104"/>
        <v>312.85000000000002</v>
      </c>
      <c r="M445" s="31">
        <f t="shared" si="105"/>
        <v>69.150000000000006</v>
      </c>
      <c r="N445" s="25">
        <f t="shared" si="102"/>
        <v>430</v>
      </c>
    </row>
    <row r="446" spans="1:15" ht="12.75" customHeight="1" x14ac:dyDescent="0.25">
      <c r="A446">
        <v>443</v>
      </c>
      <c r="B446" s="2">
        <f t="shared" si="96"/>
        <v>198.04</v>
      </c>
      <c r="C446" s="2">
        <f t="shared" si="98"/>
        <v>313.67</v>
      </c>
      <c r="D446" s="2">
        <f t="shared" si="97"/>
        <v>69.320000000000007</v>
      </c>
      <c r="E446" s="2">
        <f t="shared" si="99"/>
        <v>23</v>
      </c>
      <c r="F446" s="2">
        <f t="shared" si="100"/>
        <v>5</v>
      </c>
      <c r="G446" s="2">
        <f t="shared" si="101"/>
        <v>20</v>
      </c>
      <c r="H446" s="2">
        <f t="shared" si="95"/>
        <v>442.99</v>
      </c>
      <c r="I446" s="2">
        <f t="shared" si="103"/>
        <v>9.9999999999909051E-3</v>
      </c>
      <c r="J446" s="2">
        <v>2</v>
      </c>
      <c r="K446" s="2">
        <v>10</v>
      </c>
      <c r="L446" s="30">
        <f t="shared" si="104"/>
        <v>313.68</v>
      </c>
      <c r="M446" s="30">
        <f t="shared" si="105"/>
        <v>69.320000000000007</v>
      </c>
      <c r="N446">
        <f t="shared" si="102"/>
        <v>431</v>
      </c>
    </row>
    <row r="447" spans="1:15" s="25" customFormat="1" x14ac:dyDescent="0.25">
      <c r="A447" s="25">
        <v>444</v>
      </c>
      <c r="B447" s="26">
        <f t="shared" si="96"/>
        <v>198.53</v>
      </c>
      <c r="C447" s="26">
        <f t="shared" si="98"/>
        <v>314.51</v>
      </c>
      <c r="D447" s="26">
        <f t="shared" si="97"/>
        <v>69.490000000000009</v>
      </c>
      <c r="E447" s="26">
        <f t="shared" si="99"/>
        <v>23</v>
      </c>
      <c r="F447" s="26">
        <f t="shared" si="100"/>
        <v>5</v>
      </c>
      <c r="G447" s="26">
        <f t="shared" si="101"/>
        <v>20</v>
      </c>
      <c r="H447" s="26">
        <f t="shared" si="95"/>
        <v>444</v>
      </c>
      <c r="I447" s="26">
        <f t="shared" si="103"/>
        <v>0</v>
      </c>
      <c r="J447" s="26">
        <v>2</v>
      </c>
      <c r="K447" s="26">
        <v>10</v>
      </c>
      <c r="L447" s="31">
        <f t="shared" si="104"/>
        <v>314.51</v>
      </c>
      <c r="M447" s="31">
        <f t="shared" si="105"/>
        <v>69.490000000000009</v>
      </c>
      <c r="N447" s="25">
        <f t="shared" si="102"/>
        <v>432</v>
      </c>
      <c r="O447" s="27"/>
    </row>
    <row r="448" spans="1:15" x14ac:dyDescent="0.25">
      <c r="A448">
        <v>445</v>
      </c>
      <c r="B448" s="2">
        <f t="shared" si="96"/>
        <v>199.02</v>
      </c>
      <c r="C448" s="2">
        <f t="shared" si="98"/>
        <v>315.33999999999997</v>
      </c>
      <c r="D448" s="2">
        <f t="shared" si="97"/>
        <v>69.660000000000011</v>
      </c>
      <c r="E448" s="2">
        <f t="shared" si="99"/>
        <v>23</v>
      </c>
      <c r="F448" s="2">
        <f t="shared" si="100"/>
        <v>5</v>
      </c>
      <c r="G448" s="2">
        <f t="shared" si="101"/>
        <v>20</v>
      </c>
      <c r="H448" s="2">
        <f t="shared" si="95"/>
        <v>445</v>
      </c>
      <c r="I448" s="2">
        <f t="shared" si="103"/>
        <v>0</v>
      </c>
      <c r="J448" s="2">
        <v>2</v>
      </c>
      <c r="K448" s="2">
        <v>10</v>
      </c>
      <c r="L448" s="30">
        <f t="shared" si="104"/>
        <v>315.33999999999997</v>
      </c>
      <c r="M448" s="30">
        <f t="shared" si="105"/>
        <v>69.660000000000011</v>
      </c>
      <c r="N448">
        <f t="shared" si="102"/>
        <v>433</v>
      </c>
      <c r="O448" s="4"/>
    </row>
    <row r="449" spans="1:15" s="25" customFormat="1" x14ac:dyDescent="0.25">
      <c r="A449" s="25">
        <v>446</v>
      </c>
      <c r="B449" s="26">
        <f t="shared" si="96"/>
        <v>199.51</v>
      </c>
      <c r="C449" s="26">
        <f t="shared" si="98"/>
        <v>316.17</v>
      </c>
      <c r="D449" s="26">
        <f t="shared" si="97"/>
        <v>69.83</v>
      </c>
      <c r="E449" s="26">
        <f t="shared" si="99"/>
        <v>23</v>
      </c>
      <c r="F449" s="26">
        <f t="shared" si="100"/>
        <v>5</v>
      </c>
      <c r="G449" s="26">
        <f t="shared" si="101"/>
        <v>20</v>
      </c>
      <c r="H449" s="26">
        <f t="shared" ref="H449:H512" si="106">SUM(C449:G449)+(J449+K449)</f>
        <v>446</v>
      </c>
      <c r="I449" s="26">
        <f t="shared" si="103"/>
        <v>0</v>
      </c>
      <c r="J449" s="26">
        <v>2</v>
      </c>
      <c r="K449" s="26">
        <v>10</v>
      </c>
      <c r="L449" s="31">
        <f t="shared" si="104"/>
        <v>316.17</v>
      </c>
      <c r="M449" s="31">
        <f t="shared" si="105"/>
        <v>69.83</v>
      </c>
      <c r="N449" s="25">
        <f t="shared" si="102"/>
        <v>434</v>
      </c>
      <c r="O449" s="27"/>
    </row>
    <row r="450" spans="1:15" x14ac:dyDescent="0.25">
      <c r="A450">
        <v>447</v>
      </c>
      <c r="B450" s="2">
        <f t="shared" ref="B450:B513" si="107">ROUNDDOWN((A450-(F450+G450+J450+K450))/2.05,2)</f>
        <v>200</v>
      </c>
      <c r="C450" s="2">
        <f t="shared" si="98"/>
        <v>317</v>
      </c>
      <c r="D450" s="2">
        <f t="shared" si="97"/>
        <v>70</v>
      </c>
      <c r="E450" s="2">
        <f t="shared" si="99"/>
        <v>23</v>
      </c>
      <c r="F450" s="2">
        <f t="shared" si="100"/>
        <v>5</v>
      </c>
      <c r="G450" s="2">
        <f t="shared" si="101"/>
        <v>20</v>
      </c>
      <c r="H450" s="2">
        <f t="shared" si="106"/>
        <v>447</v>
      </c>
      <c r="I450" s="2">
        <f t="shared" si="103"/>
        <v>0</v>
      </c>
      <c r="J450" s="2">
        <v>2</v>
      </c>
      <c r="K450" s="2">
        <v>10</v>
      </c>
      <c r="L450" s="30">
        <f t="shared" si="104"/>
        <v>317</v>
      </c>
      <c r="M450" s="30">
        <f t="shared" si="105"/>
        <v>70</v>
      </c>
      <c r="N450">
        <f t="shared" si="102"/>
        <v>435</v>
      </c>
    </row>
    <row r="451" spans="1:15" s="25" customFormat="1" x14ac:dyDescent="0.25">
      <c r="A451" s="25">
        <v>448</v>
      </c>
      <c r="B451" s="26">
        <f t="shared" si="107"/>
        <v>200.48</v>
      </c>
      <c r="C451" s="26">
        <f t="shared" si="98"/>
        <v>317.82</v>
      </c>
      <c r="D451" s="26">
        <f t="shared" si="97"/>
        <v>70.17</v>
      </c>
      <c r="E451" s="26">
        <f t="shared" si="99"/>
        <v>23</v>
      </c>
      <c r="F451" s="26">
        <f t="shared" si="100"/>
        <v>5</v>
      </c>
      <c r="G451" s="26">
        <f t="shared" si="101"/>
        <v>20</v>
      </c>
      <c r="H451" s="26">
        <f t="shared" si="106"/>
        <v>447.99</v>
      </c>
      <c r="I451" s="26">
        <f t="shared" si="103"/>
        <v>9.9999999999909051E-3</v>
      </c>
      <c r="J451" s="26">
        <v>2</v>
      </c>
      <c r="K451" s="26">
        <v>10</v>
      </c>
      <c r="L451" s="31">
        <f t="shared" si="104"/>
        <v>317.83</v>
      </c>
      <c r="M451" s="31">
        <f t="shared" si="105"/>
        <v>70.17</v>
      </c>
      <c r="N451" s="25">
        <f t="shared" si="102"/>
        <v>436</v>
      </c>
    </row>
    <row r="452" spans="1:15" ht="12.75" customHeight="1" x14ac:dyDescent="0.25">
      <c r="A452">
        <v>449</v>
      </c>
      <c r="B452" s="2">
        <f t="shared" si="107"/>
        <v>200.97</v>
      </c>
      <c r="C452" s="2">
        <f t="shared" si="98"/>
        <v>318.64999999999998</v>
      </c>
      <c r="D452" s="2">
        <f t="shared" si="97"/>
        <v>70.34</v>
      </c>
      <c r="E452" s="2">
        <f t="shared" si="99"/>
        <v>23</v>
      </c>
      <c r="F452" s="2">
        <f t="shared" si="100"/>
        <v>5</v>
      </c>
      <c r="G452" s="2">
        <f t="shared" si="101"/>
        <v>20</v>
      </c>
      <c r="H452" s="2">
        <f t="shared" si="106"/>
        <v>448.99</v>
      </c>
      <c r="I452" s="2">
        <f t="shared" si="103"/>
        <v>9.9999999999909051E-3</v>
      </c>
      <c r="J452" s="2">
        <v>2</v>
      </c>
      <c r="K452" s="2">
        <v>10</v>
      </c>
      <c r="L452" s="29">
        <f t="shared" si="104"/>
        <v>318.65999999999997</v>
      </c>
      <c r="M452" s="30">
        <f t="shared" si="105"/>
        <v>70.34</v>
      </c>
      <c r="N452">
        <f t="shared" si="102"/>
        <v>437</v>
      </c>
    </row>
    <row r="453" spans="1:15" s="25" customFormat="1" ht="12.75" customHeight="1" x14ac:dyDescent="0.25">
      <c r="A453" s="25">
        <v>450</v>
      </c>
      <c r="B453" s="26">
        <f t="shared" si="107"/>
        <v>201.46</v>
      </c>
      <c r="C453" s="26">
        <f t="shared" si="98"/>
        <v>319.49</v>
      </c>
      <c r="D453" s="26">
        <f t="shared" ref="D453:D516" si="108">ROUNDUP(B453*0.35,2)</f>
        <v>70.52000000000001</v>
      </c>
      <c r="E453" s="26">
        <f t="shared" si="99"/>
        <v>23</v>
      </c>
      <c r="F453" s="26">
        <f t="shared" si="100"/>
        <v>5</v>
      </c>
      <c r="G453" s="26">
        <f t="shared" si="101"/>
        <v>20</v>
      </c>
      <c r="H453" s="26">
        <f t="shared" si="106"/>
        <v>450.01</v>
      </c>
      <c r="I453" s="26">
        <f t="shared" si="103"/>
        <v>-9.9999999999909051E-3</v>
      </c>
      <c r="J453" s="26">
        <v>2</v>
      </c>
      <c r="K453" s="26">
        <v>10</v>
      </c>
      <c r="L453" s="31">
        <f t="shared" si="104"/>
        <v>319.48</v>
      </c>
      <c r="M453" s="31">
        <f t="shared" si="105"/>
        <v>70.52000000000001</v>
      </c>
      <c r="N453" s="25">
        <f t="shared" si="102"/>
        <v>438</v>
      </c>
    </row>
    <row r="454" spans="1:15" ht="12.75" customHeight="1" x14ac:dyDescent="0.25">
      <c r="A454">
        <v>451</v>
      </c>
      <c r="B454" s="2">
        <f t="shared" si="107"/>
        <v>201.95</v>
      </c>
      <c r="C454" s="2">
        <f t="shared" si="98"/>
        <v>320.32</v>
      </c>
      <c r="D454" s="2">
        <f t="shared" si="108"/>
        <v>70.690000000000012</v>
      </c>
      <c r="E454" s="2">
        <f t="shared" si="99"/>
        <v>23</v>
      </c>
      <c r="F454" s="2">
        <f t="shared" si="100"/>
        <v>5</v>
      </c>
      <c r="G454" s="2">
        <f t="shared" si="101"/>
        <v>20</v>
      </c>
      <c r="H454" s="2">
        <f t="shared" si="106"/>
        <v>451.01</v>
      </c>
      <c r="I454" s="2">
        <f t="shared" si="103"/>
        <v>-9.9999999999909051E-3</v>
      </c>
      <c r="J454" s="2">
        <v>2</v>
      </c>
      <c r="K454" s="2">
        <v>10</v>
      </c>
      <c r="L454" s="30">
        <f t="shared" si="104"/>
        <v>320.31</v>
      </c>
      <c r="M454" s="30">
        <f t="shared" si="105"/>
        <v>70.690000000000012</v>
      </c>
      <c r="N454">
        <f t="shared" si="102"/>
        <v>439</v>
      </c>
    </row>
    <row r="455" spans="1:15" s="25" customFormat="1" ht="12.75" customHeight="1" x14ac:dyDescent="0.25">
      <c r="A455" s="25">
        <v>452</v>
      </c>
      <c r="B455" s="26">
        <f t="shared" si="107"/>
        <v>202.43</v>
      </c>
      <c r="C455" s="26">
        <f t="shared" si="98"/>
        <v>321.14</v>
      </c>
      <c r="D455" s="26">
        <f t="shared" si="108"/>
        <v>70.86</v>
      </c>
      <c r="E455" s="26">
        <f t="shared" si="99"/>
        <v>23</v>
      </c>
      <c r="F455" s="26">
        <f t="shared" si="100"/>
        <v>5</v>
      </c>
      <c r="G455" s="26">
        <f t="shared" si="101"/>
        <v>20</v>
      </c>
      <c r="H455" s="26">
        <f t="shared" si="106"/>
        <v>452</v>
      </c>
      <c r="I455" s="26">
        <f t="shared" si="103"/>
        <v>0</v>
      </c>
      <c r="J455" s="26">
        <v>2</v>
      </c>
      <c r="K455" s="26">
        <v>10</v>
      </c>
      <c r="L455" s="31">
        <f t="shared" si="104"/>
        <v>321.14</v>
      </c>
      <c r="M455" s="31">
        <f t="shared" si="105"/>
        <v>70.86</v>
      </c>
      <c r="N455" s="25">
        <f t="shared" si="102"/>
        <v>440</v>
      </c>
    </row>
    <row r="456" spans="1:15" ht="12.75" customHeight="1" x14ac:dyDescent="0.25">
      <c r="A456">
        <v>453</v>
      </c>
      <c r="B456" s="2">
        <f t="shared" si="107"/>
        <v>202.92</v>
      </c>
      <c r="C456" s="2">
        <f t="shared" si="98"/>
        <v>321.96999999999997</v>
      </c>
      <c r="D456" s="2">
        <f t="shared" si="108"/>
        <v>71.03</v>
      </c>
      <c r="E456" s="2">
        <f t="shared" si="99"/>
        <v>23</v>
      </c>
      <c r="F456" s="2">
        <f t="shared" si="100"/>
        <v>5</v>
      </c>
      <c r="G456" s="2">
        <f t="shared" si="101"/>
        <v>20</v>
      </c>
      <c r="H456" s="2">
        <f t="shared" si="106"/>
        <v>453</v>
      </c>
      <c r="I456" s="2">
        <f t="shared" si="103"/>
        <v>0</v>
      </c>
      <c r="J456" s="2">
        <v>2</v>
      </c>
      <c r="K456" s="2">
        <v>10</v>
      </c>
      <c r="L456" s="30">
        <f t="shared" si="104"/>
        <v>321.96999999999997</v>
      </c>
      <c r="M456" s="30">
        <f t="shared" si="105"/>
        <v>71.03</v>
      </c>
      <c r="N456">
        <f t="shared" si="102"/>
        <v>441</v>
      </c>
    </row>
    <row r="457" spans="1:15" s="25" customFormat="1" ht="12.75" customHeight="1" x14ac:dyDescent="0.25">
      <c r="A457" s="25">
        <v>454</v>
      </c>
      <c r="B457" s="26">
        <f t="shared" si="107"/>
        <v>203.41</v>
      </c>
      <c r="C457" s="26">
        <f t="shared" si="98"/>
        <v>322.8</v>
      </c>
      <c r="D457" s="26">
        <f t="shared" si="108"/>
        <v>71.2</v>
      </c>
      <c r="E457" s="26">
        <f t="shared" si="99"/>
        <v>23</v>
      </c>
      <c r="F457" s="26">
        <f t="shared" si="100"/>
        <v>5</v>
      </c>
      <c r="G457" s="26">
        <f t="shared" si="101"/>
        <v>20</v>
      </c>
      <c r="H457" s="26">
        <f t="shared" si="106"/>
        <v>454</v>
      </c>
      <c r="I457" s="26">
        <f t="shared" si="103"/>
        <v>0</v>
      </c>
      <c r="J457" s="26">
        <v>2</v>
      </c>
      <c r="K457" s="26">
        <v>10</v>
      </c>
      <c r="L457" s="31">
        <f t="shared" si="104"/>
        <v>322.8</v>
      </c>
      <c r="M457" s="31">
        <f t="shared" si="105"/>
        <v>71.2</v>
      </c>
      <c r="N457" s="25">
        <f t="shared" si="102"/>
        <v>442</v>
      </c>
    </row>
    <row r="458" spans="1:15" ht="12.75" customHeight="1" x14ac:dyDescent="0.25">
      <c r="A458">
        <v>455</v>
      </c>
      <c r="B458" s="2">
        <f t="shared" si="107"/>
        <v>203.9</v>
      </c>
      <c r="C458" s="2">
        <f t="shared" si="98"/>
        <v>323.63</v>
      </c>
      <c r="D458" s="2">
        <f t="shared" si="108"/>
        <v>71.37</v>
      </c>
      <c r="E458" s="2">
        <f t="shared" si="99"/>
        <v>23</v>
      </c>
      <c r="F458" s="2">
        <f t="shared" si="100"/>
        <v>5</v>
      </c>
      <c r="G458" s="2">
        <f t="shared" si="101"/>
        <v>20</v>
      </c>
      <c r="H458" s="2">
        <f t="shared" si="106"/>
        <v>455</v>
      </c>
      <c r="I458" s="2">
        <f t="shared" si="103"/>
        <v>0</v>
      </c>
      <c r="J458" s="2">
        <v>2</v>
      </c>
      <c r="K458" s="2">
        <v>10</v>
      </c>
      <c r="L458" s="30">
        <f t="shared" si="104"/>
        <v>323.63</v>
      </c>
      <c r="M458" s="30">
        <f t="shared" si="105"/>
        <v>71.37</v>
      </c>
      <c r="N458">
        <f t="shared" si="102"/>
        <v>443</v>
      </c>
    </row>
    <row r="459" spans="1:15" s="25" customFormat="1" ht="12.75" customHeight="1" x14ac:dyDescent="0.25">
      <c r="A459" s="25">
        <v>456</v>
      </c>
      <c r="B459" s="26">
        <f t="shared" si="107"/>
        <v>204.39</v>
      </c>
      <c r="C459" s="26">
        <f t="shared" si="98"/>
        <v>324.46999999999997</v>
      </c>
      <c r="D459" s="26">
        <f t="shared" si="108"/>
        <v>71.540000000000006</v>
      </c>
      <c r="E459" s="26">
        <f t="shared" si="99"/>
        <v>23</v>
      </c>
      <c r="F459" s="26">
        <f t="shared" si="100"/>
        <v>5</v>
      </c>
      <c r="G459" s="26">
        <f t="shared" si="101"/>
        <v>20</v>
      </c>
      <c r="H459" s="26">
        <f t="shared" si="106"/>
        <v>456.01</v>
      </c>
      <c r="I459" s="26">
        <f t="shared" si="103"/>
        <v>-9.9999999999909051E-3</v>
      </c>
      <c r="J459" s="26">
        <v>2</v>
      </c>
      <c r="K459" s="26">
        <v>10</v>
      </c>
      <c r="L459" s="31">
        <f t="shared" si="104"/>
        <v>324.45999999999998</v>
      </c>
      <c r="M459" s="31">
        <f t="shared" si="105"/>
        <v>71.540000000000006</v>
      </c>
      <c r="N459" s="25">
        <f t="shared" si="102"/>
        <v>444</v>
      </c>
    </row>
    <row r="460" spans="1:15" ht="12.75" customHeight="1" x14ac:dyDescent="0.25">
      <c r="A460">
        <v>457</v>
      </c>
      <c r="B460" s="2">
        <f t="shared" si="107"/>
        <v>204.87</v>
      </c>
      <c r="C460" s="2">
        <f t="shared" si="98"/>
        <v>325.27999999999997</v>
      </c>
      <c r="D460" s="2">
        <f t="shared" si="108"/>
        <v>71.710000000000008</v>
      </c>
      <c r="E460" s="2">
        <f t="shared" si="99"/>
        <v>23</v>
      </c>
      <c r="F460" s="2">
        <f t="shared" si="100"/>
        <v>5</v>
      </c>
      <c r="G460" s="2">
        <f t="shared" si="101"/>
        <v>20</v>
      </c>
      <c r="H460" s="2">
        <f t="shared" si="106"/>
        <v>456.99</v>
      </c>
      <c r="I460" s="2">
        <f t="shared" si="103"/>
        <v>9.9999999999909051E-3</v>
      </c>
      <c r="J460" s="2">
        <v>2</v>
      </c>
      <c r="K460" s="2">
        <v>10</v>
      </c>
      <c r="L460" s="30">
        <f t="shared" si="104"/>
        <v>325.28999999999996</v>
      </c>
      <c r="M460" s="30">
        <f t="shared" si="105"/>
        <v>71.710000000000008</v>
      </c>
      <c r="N460">
        <f t="shared" si="102"/>
        <v>445</v>
      </c>
    </row>
    <row r="461" spans="1:15" s="25" customFormat="1" x14ac:dyDescent="0.25">
      <c r="A461" s="25">
        <v>458</v>
      </c>
      <c r="B461" s="26">
        <f t="shared" si="107"/>
        <v>205.36</v>
      </c>
      <c r="C461" s="26">
        <f t="shared" si="98"/>
        <v>326.12</v>
      </c>
      <c r="D461" s="26">
        <f t="shared" si="108"/>
        <v>71.88000000000001</v>
      </c>
      <c r="E461" s="26">
        <f t="shared" si="99"/>
        <v>23</v>
      </c>
      <c r="F461" s="26">
        <f t="shared" si="100"/>
        <v>5</v>
      </c>
      <c r="G461" s="26">
        <f t="shared" si="101"/>
        <v>20</v>
      </c>
      <c r="H461" s="26">
        <f t="shared" si="106"/>
        <v>458</v>
      </c>
      <c r="I461" s="26">
        <f t="shared" si="103"/>
        <v>0</v>
      </c>
      <c r="J461" s="26">
        <v>2</v>
      </c>
      <c r="K461" s="26">
        <v>10</v>
      </c>
      <c r="L461" s="31">
        <f t="shared" si="104"/>
        <v>326.12</v>
      </c>
      <c r="M461" s="31">
        <f t="shared" si="105"/>
        <v>71.88000000000001</v>
      </c>
      <c r="N461" s="25">
        <f t="shared" si="102"/>
        <v>446</v>
      </c>
      <c r="O461" s="27"/>
    </row>
    <row r="462" spans="1:15" x14ac:dyDescent="0.25">
      <c r="A462">
        <v>459</v>
      </c>
      <c r="B462" s="2">
        <f t="shared" si="107"/>
        <v>205.85</v>
      </c>
      <c r="C462" s="2">
        <f t="shared" si="98"/>
        <v>326.95</v>
      </c>
      <c r="D462" s="2">
        <f t="shared" si="108"/>
        <v>72.050000000000011</v>
      </c>
      <c r="E462" s="2">
        <f t="shared" si="99"/>
        <v>23</v>
      </c>
      <c r="F462" s="2">
        <f t="shared" si="100"/>
        <v>5</v>
      </c>
      <c r="G462" s="2">
        <f t="shared" si="101"/>
        <v>20</v>
      </c>
      <c r="H462" s="2">
        <f t="shared" si="106"/>
        <v>459</v>
      </c>
      <c r="I462" s="2">
        <f t="shared" si="103"/>
        <v>0</v>
      </c>
      <c r="J462" s="2">
        <v>2</v>
      </c>
      <c r="K462" s="2">
        <v>10</v>
      </c>
      <c r="L462" s="30">
        <f t="shared" si="104"/>
        <v>326.95</v>
      </c>
      <c r="M462" s="30">
        <f t="shared" si="105"/>
        <v>72.050000000000011</v>
      </c>
      <c r="N462">
        <f t="shared" si="102"/>
        <v>447</v>
      </c>
      <c r="O462" s="4"/>
    </row>
    <row r="463" spans="1:15" s="25" customFormat="1" x14ac:dyDescent="0.25">
      <c r="A463" s="25">
        <v>460</v>
      </c>
      <c r="B463" s="26">
        <f t="shared" si="107"/>
        <v>206.34</v>
      </c>
      <c r="C463" s="26">
        <f t="shared" si="98"/>
        <v>327.78</v>
      </c>
      <c r="D463" s="26">
        <f t="shared" si="108"/>
        <v>72.22</v>
      </c>
      <c r="E463" s="26">
        <f t="shared" si="99"/>
        <v>23</v>
      </c>
      <c r="F463" s="26">
        <f t="shared" si="100"/>
        <v>5</v>
      </c>
      <c r="G463" s="26">
        <f t="shared" si="101"/>
        <v>20</v>
      </c>
      <c r="H463" s="26">
        <f t="shared" si="106"/>
        <v>460</v>
      </c>
      <c r="I463" s="26">
        <f t="shared" si="103"/>
        <v>0</v>
      </c>
      <c r="J463" s="26">
        <v>2</v>
      </c>
      <c r="K463" s="26">
        <v>10</v>
      </c>
      <c r="L463" s="31">
        <f t="shared" si="104"/>
        <v>327.78</v>
      </c>
      <c r="M463" s="31">
        <f t="shared" si="105"/>
        <v>72.22</v>
      </c>
      <c r="N463" s="25">
        <f t="shared" si="102"/>
        <v>448</v>
      </c>
      <c r="O463" s="27"/>
    </row>
    <row r="464" spans="1:15" x14ac:dyDescent="0.25">
      <c r="A464">
        <v>461</v>
      </c>
      <c r="B464" s="2">
        <f t="shared" si="107"/>
        <v>206.82</v>
      </c>
      <c r="C464" s="2">
        <f t="shared" si="98"/>
        <v>328.59999999999997</v>
      </c>
      <c r="D464" s="2">
        <f t="shared" si="108"/>
        <v>72.39</v>
      </c>
      <c r="E464" s="2">
        <f t="shared" si="99"/>
        <v>23</v>
      </c>
      <c r="F464" s="2">
        <f t="shared" si="100"/>
        <v>5</v>
      </c>
      <c r="G464" s="2">
        <f t="shared" si="101"/>
        <v>20</v>
      </c>
      <c r="H464" s="2">
        <f t="shared" si="106"/>
        <v>460.98999999999995</v>
      </c>
      <c r="I464" s="2">
        <f t="shared" si="103"/>
        <v>1.0000000000047748E-2</v>
      </c>
      <c r="J464" s="2">
        <v>2</v>
      </c>
      <c r="K464" s="2">
        <v>10</v>
      </c>
      <c r="L464" s="30">
        <f t="shared" si="104"/>
        <v>328.61</v>
      </c>
      <c r="M464" s="30">
        <f t="shared" si="105"/>
        <v>72.39</v>
      </c>
      <c r="N464">
        <f t="shared" si="102"/>
        <v>449</v>
      </c>
    </row>
    <row r="465" spans="1:15" s="25" customFormat="1" x14ac:dyDescent="0.25">
      <c r="A465" s="25">
        <v>462</v>
      </c>
      <c r="B465" s="26">
        <f t="shared" si="107"/>
        <v>207.31</v>
      </c>
      <c r="C465" s="26">
        <f t="shared" si="98"/>
        <v>329.43</v>
      </c>
      <c r="D465" s="26">
        <f t="shared" si="108"/>
        <v>72.56</v>
      </c>
      <c r="E465" s="26">
        <f t="shared" si="99"/>
        <v>23</v>
      </c>
      <c r="F465" s="26">
        <f t="shared" si="100"/>
        <v>5</v>
      </c>
      <c r="G465" s="26">
        <f t="shared" si="101"/>
        <v>20</v>
      </c>
      <c r="H465" s="26">
        <f t="shared" si="106"/>
        <v>461.99</v>
      </c>
      <c r="I465" s="26">
        <f t="shared" si="103"/>
        <v>9.9999999999909051E-3</v>
      </c>
      <c r="J465" s="26">
        <v>2</v>
      </c>
      <c r="K465" s="26">
        <v>10</v>
      </c>
      <c r="L465" s="31">
        <f t="shared" si="104"/>
        <v>329.44</v>
      </c>
      <c r="M465" s="31">
        <f t="shared" si="105"/>
        <v>72.56</v>
      </c>
      <c r="N465" s="25">
        <f t="shared" si="102"/>
        <v>450</v>
      </c>
    </row>
    <row r="466" spans="1:15" ht="12.75" customHeight="1" x14ac:dyDescent="0.25">
      <c r="A466">
        <v>463</v>
      </c>
      <c r="B466" s="2">
        <f t="shared" si="107"/>
        <v>207.8</v>
      </c>
      <c r="C466" s="2">
        <f t="shared" si="98"/>
        <v>330.26</v>
      </c>
      <c r="D466" s="2">
        <f t="shared" si="108"/>
        <v>72.73</v>
      </c>
      <c r="E466" s="2">
        <f t="shared" si="99"/>
        <v>23</v>
      </c>
      <c r="F466" s="2">
        <f t="shared" si="100"/>
        <v>5</v>
      </c>
      <c r="G466" s="2">
        <f t="shared" si="101"/>
        <v>20</v>
      </c>
      <c r="H466" s="2">
        <f t="shared" si="106"/>
        <v>462.99</v>
      </c>
      <c r="I466" s="2">
        <f t="shared" si="103"/>
        <v>9.9999999999909051E-3</v>
      </c>
      <c r="J466" s="2">
        <v>2</v>
      </c>
      <c r="K466" s="2">
        <v>10</v>
      </c>
      <c r="L466" s="29">
        <f t="shared" si="104"/>
        <v>330.27</v>
      </c>
      <c r="M466" s="30">
        <f t="shared" si="105"/>
        <v>72.73</v>
      </c>
      <c r="N466">
        <f t="shared" si="102"/>
        <v>451</v>
      </c>
    </row>
    <row r="467" spans="1:15" s="25" customFormat="1" ht="12.75" customHeight="1" x14ac:dyDescent="0.25">
      <c r="A467" s="25">
        <v>464</v>
      </c>
      <c r="B467" s="26">
        <f t="shared" si="107"/>
        <v>208.29</v>
      </c>
      <c r="C467" s="26">
        <f t="shared" si="98"/>
        <v>331.09999999999997</v>
      </c>
      <c r="D467" s="26">
        <f t="shared" si="108"/>
        <v>72.910000000000011</v>
      </c>
      <c r="E467" s="26">
        <f t="shared" si="99"/>
        <v>23</v>
      </c>
      <c r="F467" s="26">
        <f t="shared" si="100"/>
        <v>5</v>
      </c>
      <c r="G467" s="26">
        <f t="shared" si="101"/>
        <v>20</v>
      </c>
      <c r="H467" s="26">
        <f t="shared" si="106"/>
        <v>464.01</v>
      </c>
      <c r="I467" s="26">
        <f t="shared" si="103"/>
        <v>-9.9999999999909051E-3</v>
      </c>
      <c r="J467" s="26">
        <v>2</v>
      </c>
      <c r="K467" s="26">
        <v>10</v>
      </c>
      <c r="L467" s="31">
        <f t="shared" si="104"/>
        <v>331.09</v>
      </c>
      <c r="M467" s="31">
        <f t="shared" si="105"/>
        <v>72.910000000000011</v>
      </c>
      <c r="N467" s="25">
        <f t="shared" si="102"/>
        <v>452</v>
      </c>
    </row>
    <row r="468" spans="1:15" ht="12.75" customHeight="1" x14ac:dyDescent="0.25">
      <c r="A468">
        <v>465</v>
      </c>
      <c r="B468" s="2">
        <f t="shared" si="107"/>
        <v>208.78</v>
      </c>
      <c r="C468" s="2">
        <f t="shared" si="98"/>
        <v>331.93</v>
      </c>
      <c r="D468" s="2">
        <f t="shared" si="108"/>
        <v>73.08</v>
      </c>
      <c r="E468" s="2">
        <f t="shared" si="99"/>
        <v>23</v>
      </c>
      <c r="F468" s="2">
        <f t="shared" si="100"/>
        <v>5</v>
      </c>
      <c r="G468" s="2">
        <f t="shared" si="101"/>
        <v>20</v>
      </c>
      <c r="H468" s="2">
        <f t="shared" si="106"/>
        <v>465.01</v>
      </c>
      <c r="I468" s="2">
        <f t="shared" si="103"/>
        <v>-9.9999999999909051E-3</v>
      </c>
      <c r="J468" s="2">
        <v>2</v>
      </c>
      <c r="K468" s="2">
        <v>10</v>
      </c>
      <c r="L468" s="30">
        <f t="shared" si="104"/>
        <v>331.92</v>
      </c>
      <c r="M468" s="30">
        <f t="shared" si="105"/>
        <v>73.08</v>
      </c>
      <c r="N468">
        <f t="shared" si="102"/>
        <v>453</v>
      </c>
    </row>
    <row r="469" spans="1:15" s="25" customFormat="1" ht="12.75" customHeight="1" x14ac:dyDescent="0.25">
      <c r="A469" s="25">
        <v>466</v>
      </c>
      <c r="B469" s="26">
        <f t="shared" si="107"/>
        <v>209.26</v>
      </c>
      <c r="C469" s="26">
        <f t="shared" si="98"/>
        <v>332.75</v>
      </c>
      <c r="D469" s="26">
        <f t="shared" si="108"/>
        <v>73.25</v>
      </c>
      <c r="E469" s="26">
        <f t="shared" si="99"/>
        <v>23</v>
      </c>
      <c r="F469" s="26">
        <f t="shared" si="100"/>
        <v>5</v>
      </c>
      <c r="G469" s="26">
        <f t="shared" si="101"/>
        <v>20</v>
      </c>
      <c r="H469" s="26">
        <f t="shared" si="106"/>
        <v>466</v>
      </c>
      <c r="I469" s="26">
        <f t="shared" si="103"/>
        <v>0</v>
      </c>
      <c r="J469" s="26">
        <v>2</v>
      </c>
      <c r="K469" s="26">
        <v>10</v>
      </c>
      <c r="L469" s="31">
        <f t="shared" si="104"/>
        <v>332.75</v>
      </c>
      <c r="M469" s="31">
        <f t="shared" si="105"/>
        <v>73.25</v>
      </c>
      <c r="N469" s="25">
        <f t="shared" si="102"/>
        <v>454</v>
      </c>
    </row>
    <row r="470" spans="1:15" ht="12.75" customHeight="1" x14ac:dyDescent="0.25">
      <c r="A470">
        <v>467</v>
      </c>
      <c r="B470" s="2">
        <f t="shared" si="107"/>
        <v>209.75</v>
      </c>
      <c r="C470" s="2">
        <f t="shared" si="98"/>
        <v>333.58</v>
      </c>
      <c r="D470" s="2">
        <f t="shared" si="108"/>
        <v>73.42</v>
      </c>
      <c r="E470" s="2">
        <f t="shared" si="99"/>
        <v>23</v>
      </c>
      <c r="F470" s="2">
        <f t="shared" si="100"/>
        <v>5</v>
      </c>
      <c r="G470" s="2">
        <f t="shared" si="101"/>
        <v>20</v>
      </c>
      <c r="H470" s="2">
        <f t="shared" si="106"/>
        <v>467</v>
      </c>
      <c r="I470" s="2">
        <f t="shared" si="103"/>
        <v>0</v>
      </c>
      <c r="J470" s="2">
        <v>2</v>
      </c>
      <c r="K470" s="2">
        <v>10</v>
      </c>
      <c r="L470" s="30">
        <f t="shared" si="104"/>
        <v>333.58</v>
      </c>
      <c r="M470" s="30">
        <f t="shared" si="105"/>
        <v>73.42</v>
      </c>
      <c r="N470">
        <f t="shared" si="102"/>
        <v>455</v>
      </c>
    </row>
    <row r="471" spans="1:15" s="25" customFormat="1" ht="12.75" customHeight="1" x14ac:dyDescent="0.25">
      <c r="A471" s="25">
        <v>468</v>
      </c>
      <c r="B471" s="26">
        <f t="shared" si="107"/>
        <v>210.24</v>
      </c>
      <c r="C471" s="26">
        <f t="shared" si="98"/>
        <v>334.40999999999997</v>
      </c>
      <c r="D471" s="26">
        <f t="shared" si="108"/>
        <v>73.59</v>
      </c>
      <c r="E471" s="26">
        <f t="shared" si="99"/>
        <v>23</v>
      </c>
      <c r="F471" s="26">
        <f t="shared" si="100"/>
        <v>5</v>
      </c>
      <c r="G471" s="26">
        <f t="shared" si="101"/>
        <v>20</v>
      </c>
      <c r="H471" s="26">
        <f t="shared" si="106"/>
        <v>468</v>
      </c>
      <c r="I471" s="26">
        <f t="shared" si="103"/>
        <v>0</v>
      </c>
      <c r="J471" s="26">
        <v>2</v>
      </c>
      <c r="K471" s="26">
        <v>10</v>
      </c>
      <c r="L471" s="31">
        <f t="shared" si="104"/>
        <v>334.40999999999997</v>
      </c>
      <c r="M471" s="31">
        <f t="shared" si="105"/>
        <v>73.59</v>
      </c>
      <c r="N471" s="25">
        <f t="shared" si="102"/>
        <v>456</v>
      </c>
    </row>
    <row r="472" spans="1:15" ht="12.75" customHeight="1" x14ac:dyDescent="0.25">
      <c r="A472">
        <v>469</v>
      </c>
      <c r="B472" s="2">
        <f t="shared" si="107"/>
        <v>210.73</v>
      </c>
      <c r="C472" s="2">
        <f t="shared" si="98"/>
        <v>335.25</v>
      </c>
      <c r="D472" s="2">
        <f t="shared" si="108"/>
        <v>73.760000000000005</v>
      </c>
      <c r="E472" s="2">
        <f t="shared" si="99"/>
        <v>23</v>
      </c>
      <c r="F472" s="2">
        <f t="shared" si="100"/>
        <v>5</v>
      </c>
      <c r="G472" s="2">
        <f t="shared" si="101"/>
        <v>20</v>
      </c>
      <c r="H472" s="2">
        <f t="shared" si="106"/>
        <v>469.01</v>
      </c>
      <c r="I472" s="2">
        <f t="shared" si="103"/>
        <v>-9.9999999999909051E-3</v>
      </c>
      <c r="J472" s="2">
        <v>2</v>
      </c>
      <c r="K472" s="2">
        <v>10</v>
      </c>
      <c r="L472" s="30">
        <f t="shared" si="104"/>
        <v>335.24</v>
      </c>
      <c r="M472" s="30">
        <f t="shared" si="105"/>
        <v>73.760000000000005</v>
      </c>
      <c r="N472">
        <f t="shared" si="102"/>
        <v>457</v>
      </c>
    </row>
    <row r="473" spans="1:15" s="25" customFormat="1" ht="12.75" customHeight="1" x14ac:dyDescent="0.25">
      <c r="A473" s="25">
        <v>470</v>
      </c>
      <c r="B473" s="26">
        <f t="shared" si="107"/>
        <v>211.21</v>
      </c>
      <c r="C473" s="26">
        <f t="shared" si="98"/>
        <v>336.06</v>
      </c>
      <c r="D473" s="26">
        <f t="shared" si="108"/>
        <v>73.930000000000007</v>
      </c>
      <c r="E473" s="26">
        <f t="shared" si="99"/>
        <v>23</v>
      </c>
      <c r="F473" s="26">
        <f t="shared" si="100"/>
        <v>5</v>
      </c>
      <c r="G473" s="26">
        <f t="shared" si="101"/>
        <v>20</v>
      </c>
      <c r="H473" s="26">
        <f t="shared" si="106"/>
        <v>469.99</v>
      </c>
      <c r="I473" s="26">
        <f t="shared" si="103"/>
        <v>9.9999999999909051E-3</v>
      </c>
      <c r="J473" s="26">
        <v>2</v>
      </c>
      <c r="K473" s="26">
        <v>10</v>
      </c>
      <c r="L473" s="31">
        <f t="shared" si="104"/>
        <v>336.07</v>
      </c>
      <c r="M473" s="31">
        <f t="shared" si="105"/>
        <v>73.930000000000007</v>
      </c>
      <c r="N473" s="25">
        <f t="shared" si="102"/>
        <v>458</v>
      </c>
    </row>
    <row r="474" spans="1:15" ht="12.75" customHeight="1" x14ac:dyDescent="0.25">
      <c r="A474">
        <v>471</v>
      </c>
      <c r="B474" s="2">
        <f t="shared" si="107"/>
        <v>211.7</v>
      </c>
      <c r="C474" s="2">
        <f t="shared" si="98"/>
        <v>336.89</v>
      </c>
      <c r="D474" s="2">
        <f t="shared" si="108"/>
        <v>74.100000000000009</v>
      </c>
      <c r="E474" s="2">
        <f t="shared" si="99"/>
        <v>23</v>
      </c>
      <c r="F474" s="2">
        <f t="shared" si="100"/>
        <v>5</v>
      </c>
      <c r="G474" s="2">
        <f t="shared" si="101"/>
        <v>20</v>
      </c>
      <c r="H474" s="2">
        <f t="shared" si="106"/>
        <v>470.99</v>
      </c>
      <c r="I474" s="2">
        <f t="shared" si="103"/>
        <v>9.9999999999909051E-3</v>
      </c>
      <c r="J474" s="2">
        <v>2</v>
      </c>
      <c r="K474" s="2">
        <v>10</v>
      </c>
      <c r="L474" s="30">
        <f t="shared" si="104"/>
        <v>336.9</v>
      </c>
      <c r="M474" s="30">
        <f t="shared" si="105"/>
        <v>74.100000000000009</v>
      </c>
      <c r="N474">
        <f t="shared" si="102"/>
        <v>459</v>
      </c>
    </row>
    <row r="475" spans="1:15" s="25" customFormat="1" x14ac:dyDescent="0.25">
      <c r="A475" s="25">
        <v>472</v>
      </c>
      <c r="B475" s="26">
        <f t="shared" si="107"/>
        <v>212.19</v>
      </c>
      <c r="C475" s="26">
        <f t="shared" si="98"/>
        <v>337.73</v>
      </c>
      <c r="D475" s="26">
        <f t="shared" si="108"/>
        <v>74.27000000000001</v>
      </c>
      <c r="E475" s="26">
        <f t="shared" si="99"/>
        <v>23</v>
      </c>
      <c r="F475" s="26">
        <f t="shared" si="100"/>
        <v>5</v>
      </c>
      <c r="G475" s="26">
        <f t="shared" si="101"/>
        <v>20</v>
      </c>
      <c r="H475" s="26">
        <f t="shared" si="106"/>
        <v>472</v>
      </c>
      <c r="I475" s="26">
        <f t="shared" si="103"/>
        <v>0</v>
      </c>
      <c r="J475" s="26">
        <v>2</v>
      </c>
      <c r="K475" s="26">
        <v>10</v>
      </c>
      <c r="L475" s="31">
        <f t="shared" si="104"/>
        <v>337.73</v>
      </c>
      <c r="M475" s="31">
        <f t="shared" si="105"/>
        <v>74.27000000000001</v>
      </c>
      <c r="N475" s="25">
        <f t="shared" si="102"/>
        <v>460</v>
      </c>
      <c r="O475" s="27"/>
    </row>
    <row r="476" spans="1:15" x14ac:dyDescent="0.25">
      <c r="A476">
        <v>473</v>
      </c>
      <c r="B476" s="2">
        <f t="shared" si="107"/>
        <v>212.68</v>
      </c>
      <c r="C476" s="2">
        <f t="shared" si="98"/>
        <v>338.56</v>
      </c>
      <c r="D476" s="2">
        <f t="shared" si="108"/>
        <v>74.440000000000012</v>
      </c>
      <c r="E476" s="2">
        <f t="shared" si="99"/>
        <v>23</v>
      </c>
      <c r="F476" s="2">
        <f t="shared" si="100"/>
        <v>5</v>
      </c>
      <c r="G476" s="2">
        <f t="shared" si="101"/>
        <v>20</v>
      </c>
      <c r="H476" s="2">
        <f t="shared" si="106"/>
        <v>473</v>
      </c>
      <c r="I476" s="2">
        <f t="shared" si="103"/>
        <v>0</v>
      </c>
      <c r="J476" s="2">
        <v>2</v>
      </c>
      <c r="K476" s="2">
        <v>10</v>
      </c>
      <c r="L476" s="30">
        <f t="shared" si="104"/>
        <v>338.56</v>
      </c>
      <c r="M476" s="30">
        <f t="shared" si="105"/>
        <v>74.440000000000012</v>
      </c>
      <c r="N476">
        <f t="shared" si="102"/>
        <v>461</v>
      </c>
      <c r="O476" s="4"/>
    </row>
    <row r="477" spans="1:15" s="25" customFormat="1" x14ac:dyDescent="0.25">
      <c r="A477" s="25">
        <v>474</v>
      </c>
      <c r="B477" s="26">
        <f t="shared" si="107"/>
        <v>213.17</v>
      </c>
      <c r="C477" s="26">
        <f t="shared" si="98"/>
        <v>339.39</v>
      </c>
      <c r="D477" s="26">
        <f t="shared" si="108"/>
        <v>74.61</v>
      </c>
      <c r="E477" s="26">
        <f t="shared" si="99"/>
        <v>23</v>
      </c>
      <c r="F477" s="26">
        <f t="shared" si="100"/>
        <v>5</v>
      </c>
      <c r="G477" s="26">
        <f t="shared" si="101"/>
        <v>20</v>
      </c>
      <c r="H477" s="26">
        <f t="shared" si="106"/>
        <v>474</v>
      </c>
      <c r="I477" s="26">
        <f t="shared" si="103"/>
        <v>0</v>
      </c>
      <c r="J477" s="26">
        <v>2</v>
      </c>
      <c r="K477" s="26">
        <v>10</v>
      </c>
      <c r="L477" s="31">
        <f t="shared" si="104"/>
        <v>339.39</v>
      </c>
      <c r="M477" s="31">
        <f t="shared" si="105"/>
        <v>74.61</v>
      </c>
      <c r="N477" s="25">
        <f t="shared" si="102"/>
        <v>462</v>
      </c>
      <c r="O477" s="27"/>
    </row>
    <row r="478" spans="1:15" x14ac:dyDescent="0.25">
      <c r="A478">
        <v>475</v>
      </c>
      <c r="B478" s="2">
        <f t="shared" si="107"/>
        <v>213.65</v>
      </c>
      <c r="C478" s="2">
        <f t="shared" si="98"/>
        <v>340.21</v>
      </c>
      <c r="D478" s="2">
        <f t="shared" si="108"/>
        <v>74.78</v>
      </c>
      <c r="E478" s="2">
        <f t="shared" si="99"/>
        <v>23</v>
      </c>
      <c r="F478" s="2">
        <f t="shared" si="100"/>
        <v>5</v>
      </c>
      <c r="G478" s="2">
        <f t="shared" si="101"/>
        <v>20</v>
      </c>
      <c r="H478" s="2">
        <f t="shared" si="106"/>
        <v>474.99</v>
      </c>
      <c r="I478" s="2">
        <f t="shared" si="103"/>
        <v>9.9999999999909051E-3</v>
      </c>
      <c r="J478" s="2">
        <v>2</v>
      </c>
      <c r="K478" s="2">
        <v>10</v>
      </c>
      <c r="L478" s="30">
        <f t="shared" si="104"/>
        <v>340.21999999999997</v>
      </c>
      <c r="M478" s="30">
        <f t="shared" si="105"/>
        <v>74.78</v>
      </c>
      <c r="N478">
        <f t="shared" si="102"/>
        <v>463</v>
      </c>
    </row>
    <row r="479" spans="1:15" s="25" customFormat="1" x14ac:dyDescent="0.25">
      <c r="A479" s="25">
        <v>476</v>
      </c>
      <c r="B479" s="26">
        <f t="shared" si="107"/>
        <v>214.14</v>
      </c>
      <c r="C479" s="26">
        <f t="shared" si="98"/>
        <v>341.03999999999996</v>
      </c>
      <c r="D479" s="26">
        <f t="shared" si="108"/>
        <v>74.95</v>
      </c>
      <c r="E479" s="26">
        <f t="shared" si="99"/>
        <v>23</v>
      </c>
      <c r="F479" s="26">
        <f t="shared" si="100"/>
        <v>5</v>
      </c>
      <c r="G479" s="26">
        <f t="shared" si="101"/>
        <v>20</v>
      </c>
      <c r="H479" s="26">
        <f t="shared" si="106"/>
        <v>475.98999999999995</v>
      </c>
      <c r="I479" s="26">
        <f t="shared" si="103"/>
        <v>1.0000000000047748E-2</v>
      </c>
      <c r="J479" s="26">
        <v>2</v>
      </c>
      <c r="K479" s="26">
        <v>10</v>
      </c>
      <c r="L479" s="31">
        <f t="shared" si="104"/>
        <v>341.05</v>
      </c>
      <c r="M479" s="31">
        <f t="shared" si="105"/>
        <v>74.95</v>
      </c>
      <c r="N479" s="25">
        <f t="shared" si="102"/>
        <v>464</v>
      </c>
    </row>
    <row r="480" spans="1:15" ht="12.75" customHeight="1" x14ac:dyDescent="0.25">
      <c r="A480">
        <v>477</v>
      </c>
      <c r="B480" s="2">
        <f t="shared" si="107"/>
        <v>214.63</v>
      </c>
      <c r="C480" s="2">
        <f t="shared" si="98"/>
        <v>341.88</v>
      </c>
      <c r="D480" s="2">
        <f t="shared" si="108"/>
        <v>75.13000000000001</v>
      </c>
      <c r="E480" s="2">
        <f t="shared" si="99"/>
        <v>23</v>
      </c>
      <c r="F480" s="2">
        <f t="shared" si="100"/>
        <v>5</v>
      </c>
      <c r="G480" s="2">
        <f t="shared" si="101"/>
        <v>20</v>
      </c>
      <c r="H480" s="2">
        <f t="shared" si="106"/>
        <v>477.01</v>
      </c>
      <c r="I480" s="2">
        <f t="shared" si="103"/>
        <v>-9.9999999999909051E-3</v>
      </c>
      <c r="J480" s="2">
        <v>2</v>
      </c>
      <c r="K480" s="2">
        <v>10</v>
      </c>
      <c r="L480" s="29">
        <f t="shared" si="104"/>
        <v>341.87</v>
      </c>
      <c r="M480" s="30">
        <f t="shared" si="105"/>
        <v>75.13000000000001</v>
      </c>
      <c r="N480">
        <f t="shared" si="102"/>
        <v>465</v>
      </c>
    </row>
    <row r="481" spans="1:15" s="25" customFormat="1" ht="12.75" customHeight="1" x14ac:dyDescent="0.25">
      <c r="A481" s="25">
        <v>478</v>
      </c>
      <c r="B481" s="26">
        <f t="shared" si="107"/>
        <v>215.12</v>
      </c>
      <c r="C481" s="26">
        <f t="shared" si="98"/>
        <v>342.71</v>
      </c>
      <c r="D481" s="26">
        <f t="shared" si="108"/>
        <v>75.300000000000011</v>
      </c>
      <c r="E481" s="26">
        <f t="shared" si="99"/>
        <v>23</v>
      </c>
      <c r="F481" s="26">
        <f t="shared" si="100"/>
        <v>5</v>
      </c>
      <c r="G481" s="26">
        <f t="shared" si="101"/>
        <v>20</v>
      </c>
      <c r="H481" s="26">
        <f t="shared" si="106"/>
        <v>478.01</v>
      </c>
      <c r="I481" s="26">
        <f t="shared" si="103"/>
        <v>-9.9999999999909051E-3</v>
      </c>
      <c r="J481" s="26">
        <v>2</v>
      </c>
      <c r="K481" s="26">
        <v>10</v>
      </c>
      <c r="L481" s="31">
        <f t="shared" si="104"/>
        <v>342.7</v>
      </c>
      <c r="M481" s="31">
        <f t="shared" si="105"/>
        <v>75.300000000000011</v>
      </c>
      <c r="N481" s="25">
        <f t="shared" si="102"/>
        <v>466</v>
      </c>
    </row>
    <row r="482" spans="1:15" ht="12.75" customHeight="1" x14ac:dyDescent="0.25">
      <c r="A482">
        <v>479</v>
      </c>
      <c r="B482" s="2">
        <f t="shared" si="107"/>
        <v>215.6</v>
      </c>
      <c r="C482" s="2">
        <f t="shared" si="98"/>
        <v>343.52</v>
      </c>
      <c r="D482" s="2">
        <f t="shared" si="108"/>
        <v>75.459999999999994</v>
      </c>
      <c r="E482" s="2">
        <f t="shared" si="99"/>
        <v>23</v>
      </c>
      <c r="F482" s="2">
        <f t="shared" si="100"/>
        <v>5</v>
      </c>
      <c r="G482" s="2">
        <f t="shared" si="101"/>
        <v>20</v>
      </c>
      <c r="H482" s="2">
        <f t="shared" si="106"/>
        <v>478.97999999999996</v>
      </c>
      <c r="I482" s="2">
        <f t="shared" si="103"/>
        <v>2.0000000000038654E-2</v>
      </c>
      <c r="J482" s="2">
        <v>2</v>
      </c>
      <c r="K482" s="2">
        <v>10</v>
      </c>
      <c r="L482" s="30">
        <f t="shared" si="104"/>
        <v>343.54</v>
      </c>
      <c r="M482" s="30">
        <f t="shared" si="105"/>
        <v>75.459999999999994</v>
      </c>
      <c r="N482">
        <f t="shared" si="102"/>
        <v>467</v>
      </c>
    </row>
    <row r="483" spans="1:15" s="25" customFormat="1" ht="12.75" customHeight="1" x14ac:dyDescent="0.25">
      <c r="A483" s="25">
        <v>480</v>
      </c>
      <c r="B483" s="26">
        <f t="shared" si="107"/>
        <v>216.09</v>
      </c>
      <c r="C483" s="26">
        <f t="shared" si="98"/>
        <v>344.36</v>
      </c>
      <c r="D483" s="26">
        <f t="shared" si="108"/>
        <v>75.64</v>
      </c>
      <c r="E483" s="26">
        <f t="shared" si="99"/>
        <v>23</v>
      </c>
      <c r="F483" s="26">
        <f t="shared" si="100"/>
        <v>5</v>
      </c>
      <c r="G483" s="26">
        <f t="shared" si="101"/>
        <v>20</v>
      </c>
      <c r="H483" s="26">
        <f t="shared" si="106"/>
        <v>480</v>
      </c>
      <c r="I483" s="26">
        <f t="shared" si="103"/>
        <v>0</v>
      </c>
      <c r="J483" s="26">
        <v>2</v>
      </c>
      <c r="K483" s="26">
        <v>10</v>
      </c>
      <c r="L483" s="31">
        <f t="shared" si="104"/>
        <v>344.36</v>
      </c>
      <c r="M483" s="31">
        <f t="shared" si="105"/>
        <v>75.64</v>
      </c>
      <c r="N483" s="25">
        <f t="shared" si="102"/>
        <v>468</v>
      </c>
    </row>
    <row r="484" spans="1:15" ht="12.75" customHeight="1" x14ac:dyDescent="0.25">
      <c r="A484">
        <v>481</v>
      </c>
      <c r="B484" s="2">
        <f t="shared" si="107"/>
        <v>216.58</v>
      </c>
      <c r="C484" s="2">
        <f t="shared" si="98"/>
        <v>345.19</v>
      </c>
      <c r="D484" s="2">
        <f t="shared" si="108"/>
        <v>75.81</v>
      </c>
      <c r="E484" s="2">
        <f t="shared" si="99"/>
        <v>23</v>
      </c>
      <c r="F484" s="2">
        <f t="shared" si="100"/>
        <v>5</v>
      </c>
      <c r="G484" s="2">
        <f t="shared" si="101"/>
        <v>20</v>
      </c>
      <c r="H484" s="2">
        <f t="shared" si="106"/>
        <v>481</v>
      </c>
      <c r="I484" s="2">
        <f t="shared" si="103"/>
        <v>0</v>
      </c>
      <c r="J484" s="2">
        <v>2</v>
      </c>
      <c r="K484" s="2">
        <v>10</v>
      </c>
      <c r="L484" s="30">
        <f t="shared" si="104"/>
        <v>345.19</v>
      </c>
      <c r="M484" s="30">
        <f t="shared" si="105"/>
        <v>75.81</v>
      </c>
      <c r="N484">
        <f t="shared" si="102"/>
        <v>469</v>
      </c>
    </row>
    <row r="485" spans="1:15" s="25" customFormat="1" ht="12.75" customHeight="1" x14ac:dyDescent="0.25">
      <c r="A485" s="25">
        <v>482</v>
      </c>
      <c r="B485" s="26">
        <f t="shared" si="107"/>
        <v>217.07</v>
      </c>
      <c r="C485" s="26">
        <f t="shared" si="98"/>
        <v>346.02</v>
      </c>
      <c r="D485" s="26">
        <f t="shared" si="108"/>
        <v>75.98</v>
      </c>
      <c r="E485" s="26">
        <f t="shared" si="99"/>
        <v>23</v>
      </c>
      <c r="F485" s="26">
        <f t="shared" si="100"/>
        <v>5</v>
      </c>
      <c r="G485" s="26">
        <f t="shared" si="101"/>
        <v>20</v>
      </c>
      <c r="H485" s="26">
        <f t="shared" si="106"/>
        <v>482</v>
      </c>
      <c r="I485" s="26">
        <f t="shared" si="103"/>
        <v>0</v>
      </c>
      <c r="J485" s="26">
        <v>2</v>
      </c>
      <c r="K485" s="26">
        <v>10</v>
      </c>
      <c r="L485" s="31">
        <f t="shared" si="104"/>
        <v>346.02</v>
      </c>
      <c r="M485" s="31">
        <f t="shared" si="105"/>
        <v>75.98</v>
      </c>
      <c r="N485" s="25">
        <f t="shared" si="102"/>
        <v>470</v>
      </c>
    </row>
    <row r="486" spans="1:15" ht="12.75" customHeight="1" x14ac:dyDescent="0.25">
      <c r="A486">
        <v>483</v>
      </c>
      <c r="B486" s="2">
        <f t="shared" si="107"/>
        <v>217.56</v>
      </c>
      <c r="C486" s="2">
        <f t="shared" si="98"/>
        <v>346.86</v>
      </c>
      <c r="D486" s="2">
        <f t="shared" si="108"/>
        <v>76.150000000000006</v>
      </c>
      <c r="E486" s="2">
        <f t="shared" si="99"/>
        <v>23</v>
      </c>
      <c r="F486" s="2">
        <f t="shared" si="100"/>
        <v>5</v>
      </c>
      <c r="G486" s="2">
        <f t="shared" si="101"/>
        <v>20</v>
      </c>
      <c r="H486" s="2">
        <f t="shared" si="106"/>
        <v>483.01</v>
      </c>
      <c r="I486" s="2">
        <f t="shared" si="103"/>
        <v>-9.9999999999909051E-3</v>
      </c>
      <c r="J486" s="2">
        <v>2</v>
      </c>
      <c r="K486" s="2">
        <v>10</v>
      </c>
      <c r="L486" s="30">
        <f t="shared" si="104"/>
        <v>346.85</v>
      </c>
      <c r="M486" s="30">
        <f t="shared" si="105"/>
        <v>76.150000000000006</v>
      </c>
      <c r="N486">
        <f t="shared" si="102"/>
        <v>471</v>
      </c>
    </row>
    <row r="487" spans="1:15" s="25" customFormat="1" ht="12.75" customHeight="1" x14ac:dyDescent="0.25">
      <c r="A487" s="25">
        <v>484</v>
      </c>
      <c r="B487" s="26">
        <f t="shared" si="107"/>
        <v>218.04</v>
      </c>
      <c r="C487" s="26">
        <f t="shared" si="98"/>
        <v>347.67</v>
      </c>
      <c r="D487" s="26">
        <f t="shared" si="108"/>
        <v>76.320000000000007</v>
      </c>
      <c r="E487" s="26">
        <f t="shared" si="99"/>
        <v>23</v>
      </c>
      <c r="F487" s="26">
        <f t="shared" si="100"/>
        <v>5</v>
      </c>
      <c r="G487" s="26">
        <f t="shared" si="101"/>
        <v>20</v>
      </c>
      <c r="H487" s="26">
        <f t="shared" si="106"/>
        <v>483.99</v>
      </c>
      <c r="I487" s="26">
        <f t="shared" si="103"/>
        <v>9.9999999999909051E-3</v>
      </c>
      <c r="J487" s="26">
        <v>2</v>
      </c>
      <c r="K487" s="26">
        <v>10</v>
      </c>
      <c r="L487" s="31">
        <f t="shared" si="104"/>
        <v>347.68</v>
      </c>
      <c r="M487" s="31">
        <f t="shared" si="105"/>
        <v>76.320000000000007</v>
      </c>
      <c r="N487" s="25">
        <f t="shared" si="102"/>
        <v>472</v>
      </c>
    </row>
    <row r="488" spans="1:15" ht="12.75" customHeight="1" x14ac:dyDescent="0.25">
      <c r="A488">
        <v>485</v>
      </c>
      <c r="B488" s="2">
        <f t="shared" si="107"/>
        <v>218.53</v>
      </c>
      <c r="C488" s="2">
        <f t="shared" si="98"/>
        <v>348.51</v>
      </c>
      <c r="D488" s="2">
        <f t="shared" si="108"/>
        <v>76.490000000000009</v>
      </c>
      <c r="E488" s="2">
        <f t="shared" si="99"/>
        <v>23</v>
      </c>
      <c r="F488" s="2">
        <f t="shared" si="100"/>
        <v>5</v>
      </c>
      <c r="G488" s="2">
        <f t="shared" si="101"/>
        <v>20</v>
      </c>
      <c r="H488" s="2">
        <f t="shared" si="106"/>
        <v>485</v>
      </c>
      <c r="I488" s="2">
        <f t="shared" si="103"/>
        <v>0</v>
      </c>
      <c r="J488" s="2">
        <v>2</v>
      </c>
      <c r="K488" s="2">
        <v>10</v>
      </c>
      <c r="L488" s="30">
        <f t="shared" si="104"/>
        <v>348.51</v>
      </c>
      <c r="M488" s="30">
        <f t="shared" si="105"/>
        <v>76.490000000000009</v>
      </c>
      <c r="N488">
        <f t="shared" si="102"/>
        <v>473</v>
      </c>
    </row>
    <row r="489" spans="1:15" s="25" customFormat="1" x14ac:dyDescent="0.25">
      <c r="A489" s="25">
        <v>486</v>
      </c>
      <c r="B489" s="26">
        <f t="shared" si="107"/>
        <v>219.02</v>
      </c>
      <c r="C489" s="26">
        <f t="shared" si="98"/>
        <v>349.34</v>
      </c>
      <c r="D489" s="26">
        <f t="shared" si="108"/>
        <v>76.660000000000011</v>
      </c>
      <c r="E489" s="26">
        <f t="shared" si="99"/>
        <v>23</v>
      </c>
      <c r="F489" s="26">
        <f t="shared" si="100"/>
        <v>5</v>
      </c>
      <c r="G489" s="26">
        <f t="shared" si="101"/>
        <v>20</v>
      </c>
      <c r="H489" s="26">
        <f t="shared" si="106"/>
        <v>486</v>
      </c>
      <c r="I489" s="26">
        <f t="shared" si="103"/>
        <v>0</v>
      </c>
      <c r="J489" s="26">
        <v>2</v>
      </c>
      <c r="K489" s="26">
        <v>10</v>
      </c>
      <c r="L489" s="31">
        <f t="shared" si="104"/>
        <v>349.34</v>
      </c>
      <c r="M489" s="31">
        <f t="shared" si="105"/>
        <v>76.660000000000011</v>
      </c>
      <c r="N489" s="25">
        <f t="shared" si="102"/>
        <v>474</v>
      </c>
      <c r="O489" s="27"/>
    </row>
    <row r="490" spans="1:15" x14ac:dyDescent="0.25">
      <c r="A490">
        <v>487</v>
      </c>
      <c r="B490" s="2">
        <f t="shared" si="107"/>
        <v>219.51</v>
      </c>
      <c r="C490" s="2">
        <f t="shared" si="98"/>
        <v>350.17</v>
      </c>
      <c r="D490" s="2">
        <f t="shared" si="108"/>
        <v>76.83</v>
      </c>
      <c r="E490" s="2">
        <f t="shared" si="99"/>
        <v>23</v>
      </c>
      <c r="F490" s="2">
        <f t="shared" si="100"/>
        <v>5</v>
      </c>
      <c r="G490" s="2">
        <f t="shared" si="101"/>
        <v>20</v>
      </c>
      <c r="H490" s="2">
        <f t="shared" si="106"/>
        <v>487</v>
      </c>
      <c r="I490" s="2">
        <f t="shared" si="103"/>
        <v>0</v>
      </c>
      <c r="J490" s="2">
        <v>2</v>
      </c>
      <c r="K490" s="2">
        <v>10</v>
      </c>
      <c r="L490" s="30">
        <f t="shared" si="104"/>
        <v>350.17</v>
      </c>
      <c r="M490" s="30">
        <f t="shared" si="105"/>
        <v>76.83</v>
      </c>
      <c r="N490">
        <f t="shared" si="102"/>
        <v>475</v>
      </c>
      <c r="O490" s="4"/>
    </row>
    <row r="491" spans="1:15" s="25" customFormat="1" x14ac:dyDescent="0.25">
      <c r="A491" s="25">
        <v>488</v>
      </c>
      <c r="B491" s="26">
        <f t="shared" si="107"/>
        <v>220</v>
      </c>
      <c r="C491" s="26">
        <f t="shared" si="98"/>
        <v>351</v>
      </c>
      <c r="D491" s="26">
        <f t="shared" si="108"/>
        <v>77</v>
      </c>
      <c r="E491" s="26">
        <f t="shared" si="99"/>
        <v>23</v>
      </c>
      <c r="F491" s="26">
        <f t="shared" si="100"/>
        <v>5</v>
      </c>
      <c r="G491" s="26">
        <f t="shared" si="101"/>
        <v>20</v>
      </c>
      <c r="H491" s="26">
        <f t="shared" si="106"/>
        <v>488</v>
      </c>
      <c r="I491" s="26">
        <f t="shared" si="103"/>
        <v>0</v>
      </c>
      <c r="J491" s="26">
        <v>2</v>
      </c>
      <c r="K491" s="26">
        <v>10</v>
      </c>
      <c r="L491" s="31">
        <f t="shared" si="104"/>
        <v>351</v>
      </c>
      <c r="M491" s="31">
        <f t="shared" si="105"/>
        <v>77</v>
      </c>
      <c r="N491" s="25">
        <f t="shared" si="102"/>
        <v>476</v>
      </c>
      <c r="O491" s="27"/>
    </row>
    <row r="492" spans="1:15" x14ac:dyDescent="0.25">
      <c r="A492">
        <v>489</v>
      </c>
      <c r="B492" s="2">
        <f t="shared" si="107"/>
        <v>220.48</v>
      </c>
      <c r="C492" s="2">
        <f t="shared" si="98"/>
        <v>351.82</v>
      </c>
      <c r="D492" s="2">
        <f t="shared" si="108"/>
        <v>77.17</v>
      </c>
      <c r="E492" s="2">
        <f t="shared" si="99"/>
        <v>23</v>
      </c>
      <c r="F492" s="2">
        <f t="shared" si="100"/>
        <v>5</v>
      </c>
      <c r="G492" s="2">
        <f t="shared" si="101"/>
        <v>20</v>
      </c>
      <c r="H492" s="2">
        <f t="shared" si="106"/>
        <v>488.99</v>
      </c>
      <c r="I492" s="2">
        <f t="shared" si="103"/>
        <v>9.9999999999909051E-3</v>
      </c>
      <c r="J492" s="2">
        <v>2</v>
      </c>
      <c r="K492" s="2">
        <v>10</v>
      </c>
      <c r="L492" s="30">
        <f t="shared" si="104"/>
        <v>351.83</v>
      </c>
      <c r="M492" s="30">
        <f t="shared" si="105"/>
        <v>77.17</v>
      </c>
      <c r="N492">
        <f t="shared" si="102"/>
        <v>477</v>
      </c>
    </row>
    <row r="493" spans="1:15" s="25" customFormat="1" x14ac:dyDescent="0.25">
      <c r="A493" s="25">
        <v>490</v>
      </c>
      <c r="B493" s="26">
        <f t="shared" si="107"/>
        <v>220.97</v>
      </c>
      <c r="C493" s="26">
        <f t="shared" si="98"/>
        <v>352.65</v>
      </c>
      <c r="D493" s="26">
        <f t="shared" si="108"/>
        <v>77.34</v>
      </c>
      <c r="E493" s="26">
        <f t="shared" si="99"/>
        <v>23</v>
      </c>
      <c r="F493" s="26">
        <f t="shared" si="100"/>
        <v>5</v>
      </c>
      <c r="G493" s="26">
        <f t="shared" si="101"/>
        <v>20</v>
      </c>
      <c r="H493" s="26">
        <f t="shared" si="106"/>
        <v>489.99</v>
      </c>
      <c r="I493" s="26">
        <f t="shared" si="103"/>
        <v>9.9999999999909051E-3</v>
      </c>
      <c r="J493" s="26">
        <v>2</v>
      </c>
      <c r="K493" s="26">
        <v>10</v>
      </c>
      <c r="L493" s="31">
        <f t="shared" si="104"/>
        <v>352.65999999999997</v>
      </c>
      <c r="M493" s="31">
        <f t="shared" si="105"/>
        <v>77.34</v>
      </c>
      <c r="N493" s="25">
        <f t="shared" si="102"/>
        <v>478</v>
      </c>
    </row>
    <row r="494" spans="1:15" ht="12.75" customHeight="1" x14ac:dyDescent="0.25">
      <c r="A494">
        <v>491</v>
      </c>
      <c r="B494" s="2">
        <f t="shared" si="107"/>
        <v>221.46</v>
      </c>
      <c r="C494" s="2">
        <f t="shared" ref="C494:C557" si="109">ROUNDUP(B494*1.7,2)-E494</f>
        <v>353.49</v>
      </c>
      <c r="D494" s="2">
        <f t="shared" si="108"/>
        <v>77.52000000000001</v>
      </c>
      <c r="E494" s="2">
        <f t="shared" ref="E494:E557" si="110">E493</f>
        <v>23</v>
      </c>
      <c r="F494" s="2">
        <f t="shared" ref="F494:F557" si="111">F493</f>
        <v>5</v>
      </c>
      <c r="G494" s="2">
        <f t="shared" ref="G494:G557" si="112">G493</f>
        <v>20</v>
      </c>
      <c r="H494" s="2">
        <f t="shared" si="106"/>
        <v>491.01</v>
      </c>
      <c r="I494" s="2">
        <f t="shared" si="103"/>
        <v>-9.9999999999909051E-3</v>
      </c>
      <c r="J494" s="2">
        <v>2</v>
      </c>
      <c r="K494" s="2">
        <v>10</v>
      </c>
      <c r="L494" s="29">
        <f t="shared" si="104"/>
        <v>353.48</v>
      </c>
      <c r="M494" s="30">
        <f t="shared" si="105"/>
        <v>77.52000000000001</v>
      </c>
      <c r="N494">
        <f t="shared" ref="N494:N557" si="113">SUM(E494:G494, L494:M494)</f>
        <v>479</v>
      </c>
    </row>
    <row r="495" spans="1:15" s="25" customFormat="1" ht="12.75" customHeight="1" x14ac:dyDescent="0.25">
      <c r="A495" s="25">
        <v>492</v>
      </c>
      <c r="B495" s="26">
        <f t="shared" si="107"/>
        <v>221.95</v>
      </c>
      <c r="C495" s="26">
        <f t="shared" si="109"/>
        <v>354.32</v>
      </c>
      <c r="D495" s="26">
        <f t="shared" si="108"/>
        <v>77.690000000000012</v>
      </c>
      <c r="E495" s="26">
        <f t="shared" si="110"/>
        <v>23</v>
      </c>
      <c r="F495" s="26">
        <f t="shared" si="111"/>
        <v>5</v>
      </c>
      <c r="G495" s="26">
        <f t="shared" si="112"/>
        <v>20</v>
      </c>
      <c r="H495" s="26">
        <f t="shared" si="106"/>
        <v>492.01</v>
      </c>
      <c r="I495" s="26">
        <f t="shared" ref="I495:I558" si="114">A495-H495</f>
        <v>-9.9999999999909051E-3</v>
      </c>
      <c r="J495" s="26">
        <v>2</v>
      </c>
      <c r="K495" s="26">
        <v>10</v>
      </c>
      <c r="L495" s="31">
        <f t="shared" si="104"/>
        <v>354.31</v>
      </c>
      <c r="M495" s="31">
        <f t="shared" si="105"/>
        <v>77.690000000000012</v>
      </c>
      <c r="N495" s="25">
        <f t="shared" si="113"/>
        <v>480</v>
      </c>
    </row>
    <row r="496" spans="1:15" ht="12.75" customHeight="1" x14ac:dyDescent="0.25">
      <c r="A496">
        <v>493</v>
      </c>
      <c r="B496" s="2">
        <f t="shared" si="107"/>
        <v>222.43</v>
      </c>
      <c r="C496" s="2">
        <f t="shared" si="109"/>
        <v>355.14</v>
      </c>
      <c r="D496" s="2">
        <f t="shared" si="108"/>
        <v>77.86</v>
      </c>
      <c r="E496" s="2">
        <f t="shared" si="110"/>
        <v>23</v>
      </c>
      <c r="F496" s="2">
        <f t="shared" si="111"/>
        <v>5</v>
      </c>
      <c r="G496" s="2">
        <f t="shared" si="112"/>
        <v>20</v>
      </c>
      <c r="H496" s="2">
        <f t="shared" si="106"/>
        <v>493</v>
      </c>
      <c r="I496" s="2">
        <f t="shared" si="114"/>
        <v>0</v>
      </c>
      <c r="J496" s="2">
        <v>2</v>
      </c>
      <c r="K496" s="2">
        <v>10</v>
      </c>
      <c r="L496" s="30">
        <f t="shared" si="104"/>
        <v>355.14</v>
      </c>
      <c r="M496" s="30">
        <f t="shared" si="105"/>
        <v>77.86</v>
      </c>
      <c r="N496">
        <f t="shared" si="113"/>
        <v>481</v>
      </c>
    </row>
    <row r="497" spans="1:15" s="25" customFormat="1" ht="12.75" customHeight="1" x14ac:dyDescent="0.25">
      <c r="A497" s="25">
        <v>494</v>
      </c>
      <c r="B497" s="26">
        <f t="shared" si="107"/>
        <v>222.92</v>
      </c>
      <c r="C497" s="26">
        <f t="shared" si="109"/>
        <v>355.96999999999997</v>
      </c>
      <c r="D497" s="26">
        <f t="shared" si="108"/>
        <v>78.03</v>
      </c>
      <c r="E497" s="26">
        <f t="shared" si="110"/>
        <v>23</v>
      </c>
      <c r="F497" s="26">
        <f t="shared" si="111"/>
        <v>5</v>
      </c>
      <c r="G497" s="26">
        <f t="shared" si="112"/>
        <v>20</v>
      </c>
      <c r="H497" s="26">
        <f t="shared" si="106"/>
        <v>494</v>
      </c>
      <c r="I497" s="26">
        <f t="shared" si="114"/>
        <v>0</v>
      </c>
      <c r="J497" s="26">
        <v>2</v>
      </c>
      <c r="K497" s="26">
        <v>10</v>
      </c>
      <c r="L497" s="31">
        <f t="shared" ref="L497:L560" si="115">C497+I497</f>
        <v>355.96999999999997</v>
      </c>
      <c r="M497" s="31">
        <f t="shared" ref="M497:M560" si="116">D497</f>
        <v>78.03</v>
      </c>
      <c r="N497" s="25">
        <f t="shared" si="113"/>
        <v>482</v>
      </c>
    </row>
    <row r="498" spans="1:15" ht="12.75" customHeight="1" x14ac:dyDescent="0.25">
      <c r="A498">
        <v>495</v>
      </c>
      <c r="B498" s="2">
        <f t="shared" si="107"/>
        <v>223.41</v>
      </c>
      <c r="C498" s="2">
        <f t="shared" si="109"/>
        <v>356.8</v>
      </c>
      <c r="D498" s="2">
        <f t="shared" si="108"/>
        <v>78.2</v>
      </c>
      <c r="E498" s="2">
        <f t="shared" si="110"/>
        <v>23</v>
      </c>
      <c r="F498" s="2">
        <f t="shared" si="111"/>
        <v>5</v>
      </c>
      <c r="G498" s="2">
        <f t="shared" si="112"/>
        <v>20</v>
      </c>
      <c r="H498" s="2">
        <f t="shared" si="106"/>
        <v>495</v>
      </c>
      <c r="I498" s="2">
        <f t="shared" si="114"/>
        <v>0</v>
      </c>
      <c r="J498" s="2">
        <v>2</v>
      </c>
      <c r="K498" s="2">
        <v>10</v>
      </c>
      <c r="L498" s="30">
        <f t="shared" si="115"/>
        <v>356.8</v>
      </c>
      <c r="M498" s="30">
        <f t="shared" si="116"/>
        <v>78.2</v>
      </c>
      <c r="N498">
        <f t="shared" si="113"/>
        <v>483</v>
      </c>
    </row>
    <row r="499" spans="1:15" s="25" customFormat="1" ht="12.75" customHeight="1" x14ac:dyDescent="0.25">
      <c r="A499" s="25">
        <v>496</v>
      </c>
      <c r="B499" s="26">
        <f t="shared" si="107"/>
        <v>223.9</v>
      </c>
      <c r="C499" s="26">
        <f t="shared" si="109"/>
        <v>357.63</v>
      </c>
      <c r="D499" s="26">
        <f t="shared" si="108"/>
        <v>78.37</v>
      </c>
      <c r="E499" s="26">
        <f t="shared" si="110"/>
        <v>23</v>
      </c>
      <c r="F499" s="26">
        <f t="shared" si="111"/>
        <v>5</v>
      </c>
      <c r="G499" s="26">
        <f t="shared" si="112"/>
        <v>20</v>
      </c>
      <c r="H499" s="26">
        <f t="shared" si="106"/>
        <v>496</v>
      </c>
      <c r="I499" s="26">
        <f t="shared" si="114"/>
        <v>0</v>
      </c>
      <c r="J499" s="26">
        <v>2</v>
      </c>
      <c r="K499" s="26">
        <v>10</v>
      </c>
      <c r="L499" s="31">
        <f t="shared" si="115"/>
        <v>357.63</v>
      </c>
      <c r="M499" s="31">
        <f t="shared" si="116"/>
        <v>78.37</v>
      </c>
      <c r="N499" s="25">
        <f t="shared" si="113"/>
        <v>484</v>
      </c>
    </row>
    <row r="500" spans="1:15" ht="12.75" customHeight="1" x14ac:dyDescent="0.25">
      <c r="A500">
        <v>497</v>
      </c>
      <c r="B500" s="2">
        <f t="shared" si="107"/>
        <v>224.39</v>
      </c>
      <c r="C500" s="2">
        <f t="shared" si="109"/>
        <v>358.46999999999997</v>
      </c>
      <c r="D500" s="2">
        <f t="shared" si="108"/>
        <v>78.540000000000006</v>
      </c>
      <c r="E500" s="2">
        <f t="shared" si="110"/>
        <v>23</v>
      </c>
      <c r="F500" s="2">
        <f t="shared" si="111"/>
        <v>5</v>
      </c>
      <c r="G500" s="2">
        <f t="shared" si="112"/>
        <v>20</v>
      </c>
      <c r="H500" s="2">
        <f t="shared" si="106"/>
        <v>497.01</v>
      </c>
      <c r="I500" s="2">
        <f t="shared" si="114"/>
        <v>-9.9999999999909051E-3</v>
      </c>
      <c r="J500" s="2">
        <v>2</v>
      </c>
      <c r="K500" s="2">
        <v>10</v>
      </c>
      <c r="L500" s="30">
        <f t="shared" si="115"/>
        <v>358.46</v>
      </c>
      <c r="M500" s="30">
        <f t="shared" si="116"/>
        <v>78.540000000000006</v>
      </c>
      <c r="N500">
        <f t="shared" si="113"/>
        <v>485</v>
      </c>
    </row>
    <row r="501" spans="1:15" s="25" customFormat="1" ht="12.75" customHeight="1" x14ac:dyDescent="0.25">
      <c r="A501" s="25">
        <v>498</v>
      </c>
      <c r="B501" s="26">
        <f t="shared" si="107"/>
        <v>224.87</v>
      </c>
      <c r="C501" s="26">
        <f t="shared" si="109"/>
        <v>359.28</v>
      </c>
      <c r="D501" s="26">
        <f t="shared" si="108"/>
        <v>78.710000000000008</v>
      </c>
      <c r="E501" s="26">
        <f t="shared" si="110"/>
        <v>23</v>
      </c>
      <c r="F501" s="26">
        <f t="shared" si="111"/>
        <v>5</v>
      </c>
      <c r="G501" s="26">
        <f t="shared" si="112"/>
        <v>20</v>
      </c>
      <c r="H501" s="26">
        <f t="shared" si="106"/>
        <v>497.99</v>
      </c>
      <c r="I501" s="26">
        <f t="shared" si="114"/>
        <v>9.9999999999909051E-3</v>
      </c>
      <c r="J501" s="26">
        <v>2</v>
      </c>
      <c r="K501" s="26">
        <v>10</v>
      </c>
      <c r="L501" s="31">
        <f t="shared" si="115"/>
        <v>359.28999999999996</v>
      </c>
      <c r="M501" s="31">
        <f t="shared" si="116"/>
        <v>78.710000000000008</v>
      </c>
      <c r="N501" s="25">
        <f t="shared" si="113"/>
        <v>486</v>
      </c>
    </row>
    <row r="502" spans="1:15" ht="12.75" customHeight="1" x14ac:dyDescent="0.25">
      <c r="A502">
        <v>499</v>
      </c>
      <c r="B502" s="2">
        <f t="shared" si="107"/>
        <v>225.36</v>
      </c>
      <c r="C502" s="2">
        <f t="shared" si="109"/>
        <v>360.12</v>
      </c>
      <c r="D502" s="2">
        <f t="shared" si="108"/>
        <v>78.88000000000001</v>
      </c>
      <c r="E502" s="2">
        <f t="shared" si="110"/>
        <v>23</v>
      </c>
      <c r="F502" s="2">
        <f t="shared" si="111"/>
        <v>5</v>
      </c>
      <c r="G502" s="2">
        <f t="shared" si="112"/>
        <v>20</v>
      </c>
      <c r="H502" s="2">
        <f t="shared" si="106"/>
        <v>499</v>
      </c>
      <c r="I502" s="2">
        <f t="shared" si="114"/>
        <v>0</v>
      </c>
      <c r="J502" s="2">
        <v>2</v>
      </c>
      <c r="K502" s="2">
        <v>10</v>
      </c>
      <c r="L502" s="30">
        <f t="shared" si="115"/>
        <v>360.12</v>
      </c>
      <c r="M502" s="30">
        <f t="shared" si="116"/>
        <v>78.88000000000001</v>
      </c>
      <c r="N502">
        <f t="shared" si="113"/>
        <v>487</v>
      </c>
    </row>
    <row r="503" spans="1:15" s="25" customFormat="1" x14ac:dyDescent="0.25">
      <c r="A503" s="25">
        <v>500</v>
      </c>
      <c r="B503" s="26">
        <f t="shared" si="107"/>
        <v>225.85</v>
      </c>
      <c r="C503" s="26">
        <f t="shared" si="109"/>
        <v>360.95</v>
      </c>
      <c r="D503" s="26">
        <f t="shared" si="108"/>
        <v>79.050000000000011</v>
      </c>
      <c r="E503" s="26">
        <f t="shared" si="110"/>
        <v>23</v>
      </c>
      <c r="F503" s="26">
        <f t="shared" si="111"/>
        <v>5</v>
      </c>
      <c r="G503" s="26">
        <f t="shared" si="112"/>
        <v>20</v>
      </c>
      <c r="H503" s="26">
        <f t="shared" si="106"/>
        <v>500</v>
      </c>
      <c r="I503" s="26">
        <f t="shared" si="114"/>
        <v>0</v>
      </c>
      <c r="J503" s="26">
        <v>2</v>
      </c>
      <c r="K503" s="26">
        <v>10</v>
      </c>
      <c r="L503" s="31">
        <f t="shared" si="115"/>
        <v>360.95</v>
      </c>
      <c r="M503" s="31">
        <f t="shared" si="116"/>
        <v>79.050000000000011</v>
      </c>
      <c r="N503" s="25">
        <f t="shared" si="113"/>
        <v>488</v>
      </c>
      <c r="O503" s="27"/>
    </row>
    <row r="504" spans="1:15" x14ac:dyDescent="0.25">
      <c r="A504">
        <v>501</v>
      </c>
      <c r="B504" s="2">
        <f t="shared" si="107"/>
        <v>226.34</v>
      </c>
      <c r="C504" s="2">
        <f t="shared" si="109"/>
        <v>361.78</v>
      </c>
      <c r="D504" s="2">
        <f t="shared" si="108"/>
        <v>79.22</v>
      </c>
      <c r="E504" s="2">
        <f t="shared" si="110"/>
        <v>23</v>
      </c>
      <c r="F504" s="2">
        <f t="shared" si="111"/>
        <v>5</v>
      </c>
      <c r="G504" s="2">
        <f t="shared" si="112"/>
        <v>20</v>
      </c>
      <c r="H504" s="2">
        <f t="shared" si="106"/>
        <v>501</v>
      </c>
      <c r="I504" s="2">
        <f t="shared" si="114"/>
        <v>0</v>
      </c>
      <c r="J504" s="2">
        <v>2</v>
      </c>
      <c r="K504" s="2">
        <v>10</v>
      </c>
      <c r="L504" s="30">
        <f t="shared" si="115"/>
        <v>361.78</v>
      </c>
      <c r="M504" s="30">
        <f t="shared" si="116"/>
        <v>79.22</v>
      </c>
      <c r="N504">
        <f t="shared" si="113"/>
        <v>489</v>
      </c>
      <c r="O504" s="4"/>
    </row>
    <row r="505" spans="1:15" s="25" customFormat="1" x14ac:dyDescent="0.25">
      <c r="A505" s="25">
        <v>502</v>
      </c>
      <c r="B505" s="26">
        <f t="shared" si="107"/>
        <v>226.82</v>
      </c>
      <c r="C505" s="26">
        <f t="shared" si="109"/>
        <v>362.59999999999997</v>
      </c>
      <c r="D505" s="26">
        <f t="shared" si="108"/>
        <v>79.39</v>
      </c>
      <c r="E505" s="26">
        <f t="shared" si="110"/>
        <v>23</v>
      </c>
      <c r="F505" s="26">
        <f t="shared" si="111"/>
        <v>5</v>
      </c>
      <c r="G505" s="26">
        <f t="shared" si="112"/>
        <v>20</v>
      </c>
      <c r="H505" s="26">
        <f t="shared" si="106"/>
        <v>501.98999999999995</v>
      </c>
      <c r="I505" s="26">
        <f t="shared" si="114"/>
        <v>1.0000000000047748E-2</v>
      </c>
      <c r="J505" s="26">
        <v>2</v>
      </c>
      <c r="K505" s="26">
        <v>10</v>
      </c>
      <c r="L505" s="31">
        <f t="shared" si="115"/>
        <v>362.61</v>
      </c>
      <c r="M505" s="31">
        <f t="shared" si="116"/>
        <v>79.39</v>
      </c>
      <c r="N505" s="25">
        <f t="shared" si="113"/>
        <v>490</v>
      </c>
      <c r="O505" s="27"/>
    </row>
    <row r="506" spans="1:15" x14ac:dyDescent="0.25">
      <c r="A506">
        <v>503</v>
      </c>
      <c r="B506" s="2">
        <f t="shared" si="107"/>
        <v>227.31</v>
      </c>
      <c r="C506" s="2">
        <f t="shared" si="109"/>
        <v>363.43</v>
      </c>
      <c r="D506" s="2">
        <f t="shared" si="108"/>
        <v>79.56</v>
      </c>
      <c r="E506" s="2">
        <f t="shared" si="110"/>
        <v>23</v>
      </c>
      <c r="F506" s="2">
        <f t="shared" si="111"/>
        <v>5</v>
      </c>
      <c r="G506" s="2">
        <f t="shared" si="112"/>
        <v>20</v>
      </c>
      <c r="H506" s="2">
        <f t="shared" si="106"/>
        <v>502.99</v>
      </c>
      <c r="I506" s="2">
        <f t="shared" si="114"/>
        <v>9.9999999999909051E-3</v>
      </c>
      <c r="J506" s="2">
        <v>2</v>
      </c>
      <c r="K506" s="2">
        <v>10</v>
      </c>
      <c r="L506" s="30">
        <f t="shared" si="115"/>
        <v>363.44</v>
      </c>
      <c r="M506" s="30">
        <f t="shared" si="116"/>
        <v>79.56</v>
      </c>
      <c r="N506">
        <f t="shared" si="113"/>
        <v>491</v>
      </c>
    </row>
    <row r="507" spans="1:15" s="25" customFormat="1" x14ac:dyDescent="0.25">
      <c r="A507" s="25">
        <v>504</v>
      </c>
      <c r="B507" s="26">
        <f t="shared" si="107"/>
        <v>227.8</v>
      </c>
      <c r="C507" s="26">
        <f t="shared" si="109"/>
        <v>364.26</v>
      </c>
      <c r="D507" s="26">
        <f t="shared" si="108"/>
        <v>79.73</v>
      </c>
      <c r="E507" s="26">
        <f t="shared" si="110"/>
        <v>23</v>
      </c>
      <c r="F507" s="26">
        <f t="shared" si="111"/>
        <v>5</v>
      </c>
      <c r="G507" s="26">
        <f t="shared" si="112"/>
        <v>20</v>
      </c>
      <c r="H507" s="26">
        <f t="shared" si="106"/>
        <v>503.99</v>
      </c>
      <c r="I507" s="26">
        <f t="shared" si="114"/>
        <v>9.9999999999909051E-3</v>
      </c>
      <c r="J507" s="26">
        <v>2</v>
      </c>
      <c r="K507" s="26">
        <v>10</v>
      </c>
      <c r="L507" s="31">
        <f t="shared" si="115"/>
        <v>364.27</v>
      </c>
      <c r="M507" s="31">
        <f t="shared" si="116"/>
        <v>79.73</v>
      </c>
      <c r="N507" s="25">
        <f t="shared" si="113"/>
        <v>492</v>
      </c>
    </row>
    <row r="508" spans="1:15" ht="12.75" customHeight="1" x14ac:dyDescent="0.25">
      <c r="A508">
        <v>505</v>
      </c>
      <c r="B508" s="2">
        <f t="shared" si="107"/>
        <v>228.29</v>
      </c>
      <c r="C508" s="2">
        <f t="shared" si="109"/>
        <v>365.09999999999997</v>
      </c>
      <c r="D508" s="2">
        <f t="shared" si="108"/>
        <v>79.910000000000011</v>
      </c>
      <c r="E508" s="2">
        <f t="shared" si="110"/>
        <v>23</v>
      </c>
      <c r="F508" s="2">
        <f t="shared" si="111"/>
        <v>5</v>
      </c>
      <c r="G508" s="2">
        <f t="shared" si="112"/>
        <v>20</v>
      </c>
      <c r="H508" s="2">
        <f t="shared" si="106"/>
        <v>505.01</v>
      </c>
      <c r="I508" s="2">
        <f t="shared" si="114"/>
        <v>-9.9999999999909051E-3</v>
      </c>
      <c r="J508" s="2">
        <v>2</v>
      </c>
      <c r="K508" s="2">
        <v>10</v>
      </c>
      <c r="L508" s="29">
        <f t="shared" si="115"/>
        <v>365.09</v>
      </c>
      <c r="M508" s="30">
        <f t="shared" si="116"/>
        <v>79.910000000000011</v>
      </c>
      <c r="N508">
        <f t="shared" si="113"/>
        <v>493</v>
      </c>
    </row>
    <row r="509" spans="1:15" s="25" customFormat="1" ht="12.75" customHeight="1" x14ac:dyDescent="0.25">
      <c r="A509" s="25">
        <v>506</v>
      </c>
      <c r="B509" s="26">
        <f t="shared" si="107"/>
        <v>228.78</v>
      </c>
      <c r="C509" s="26">
        <f t="shared" si="109"/>
        <v>365.93</v>
      </c>
      <c r="D509" s="26">
        <f t="shared" si="108"/>
        <v>80.08</v>
      </c>
      <c r="E509" s="26">
        <f t="shared" si="110"/>
        <v>23</v>
      </c>
      <c r="F509" s="26">
        <f t="shared" si="111"/>
        <v>5</v>
      </c>
      <c r="G509" s="26">
        <f t="shared" si="112"/>
        <v>20</v>
      </c>
      <c r="H509" s="26">
        <f t="shared" si="106"/>
        <v>506.01</v>
      </c>
      <c r="I509" s="26">
        <f t="shared" si="114"/>
        <v>-9.9999999999909051E-3</v>
      </c>
      <c r="J509" s="26">
        <v>2</v>
      </c>
      <c r="K509" s="26">
        <v>10</v>
      </c>
      <c r="L509" s="31">
        <f t="shared" si="115"/>
        <v>365.92</v>
      </c>
      <c r="M509" s="31">
        <f t="shared" si="116"/>
        <v>80.08</v>
      </c>
      <c r="N509" s="25">
        <f t="shared" si="113"/>
        <v>494</v>
      </c>
    </row>
    <row r="510" spans="1:15" ht="12.75" customHeight="1" x14ac:dyDescent="0.25">
      <c r="A510">
        <v>507</v>
      </c>
      <c r="B510" s="2">
        <f t="shared" si="107"/>
        <v>229.26</v>
      </c>
      <c r="C510" s="2">
        <f t="shared" si="109"/>
        <v>366.75</v>
      </c>
      <c r="D510" s="2">
        <f t="shared" si="108"/>
        <v>80.25</v>
      </c>
      <c r="E510" s="2">
        <f t="shared" si="110"/>
        <v>23</v>
      </c>
      <c r="F510" s="2">
        <f t="shared" si="111"/>
        <v>5</v>
      </c>
      <c r="G510" s="2">
        <f t="shared" si="112"/>
        <v>20</v>
      </c>
      <c r="H510" s="2">
        <f t="shared" si="106"/>
        <v>507</v>
      </c>
      <c r="I510" s="2">
        <f t="shared" si="114"/>
        <v>0</v>
      </c>
      <c r="J510" s="2">
        <v>2</v>
      </c>
      <c r="K510" s="2">
        <v>10</v>
      </c>
      <c r="L510" s="30">
        <f t="shared" si="115"/>
        <v>366.75</v>
      </c>
      <c r="M510" s="30">
        <f t="shared" si="116"/>
        <v>80.25</v>
      </c>
      <c r="N510">
        <f t="shared" si="113"/>
        <v>495</v>
      </c>
    </row>
    <row r="511" spans="1:15" s="25" customFormat="1" ht="12.75" customHeight="1" x14ac:dyDescent="0.25">
      <c r="A511" s="25">
        <v>508</v>
      </c>
      <c r="B511" s="26">
        <f t="shared" si="107"/>
        <v>229.75</v>
      </c>
      <c r="C511" s="26">
        <f t="shared" si="109"/>
        <v>367.58</v>
      </c>
      <c r="D511" s="26">
        <f t="shared" si="108"/>
        <v>80.42</v>
      </c>
      <c r="E511" s="26">
        <f t="shared" si="110"/>
        <v>23</v>
      </c>
      <c r="F511" s="26">
        <f t="shared" si="111"/>
        <v>5</v>
      </c>
      <c r="G511" s="26">
        <f t="shared" si="112"/>
        <v>20</v>
      </c>
      <c r="H511" s="26">
        <f t="shared" si="106"/>
        <v>508</v>
      </c>
      <c r="I511" s="26">
        <f t="shared" si="114"/>
        <v>0</v>
      </c>
      <c r="J511" s="26">
        <v>2</v>
      </c>
      <c r="K511" s="26">
        <v>10</v>
      </c>
      <c r="L511" s="31">
        <f t="shared" si="115"/>
        <v>367.58</v>
      </c>
      <c r="M511" s="31">
        <f t="shared" si="116"/>
        <v>80.42</v>
      </c>
      <c r="N511" s="25">
        <f t="shared" si="113"/>
        <v>496</v>
      </c>
    </row>
    <row r="512" spans="1:15" ht="12.75" customHeight="1" x14ac:dyDescent="0.25">
      <c r="A512">
        <v>509</v>
      </c>
      <c r="B512" s="2">
        <f t="shared" si="107"/>
        <v>230.24</v>
      </c>
      <c r="C512" s="2">
        <f t="shared" si="109"/>
        <v>368.40999999999997</v>
      </c>
      <c r="D512" s="2">
        <f t="shared" si="108"/>
        <v>80.59</v>
      </c>
      <c r="E512" s="2">
        <f t="shared" si="110"/>
        <v>23</v>
      </c>
      <c r="F512" s="2">
        <f t="shared" si="111"/>
        <v>5</v>
      </c>
      <c r="G512" s="2">
        <f t="shared" si="112"/>
        <v>20</v>
      </c>
      <c r="H512" s="2">
        <f t="shared" si="106"/>
        <v>509</v>
      </c>
      <c r="I512" s="2">
        <f t="shared" si="114"/>
        <v>0</v>
      </c>
      <c r="J512" s="2">
        <v>2</v>
      </c>
      <c r="K512" s="2">
        <v>10</v>
      </c>
      <c r="L512" s="30">
        <f t="shared" si="115"/>
        <v>368.40999999999997</v>
      </c>
      <c r="M512" s="30">
        <f t="shared" si="116"/>
        <v>80.59</v>
      </c>
      <c r="N512">
        <f t="shared" si="113"/>
        <v>497</v>
      </c>
    </row>
    <row r="513" spans="1:15" s="25" customFormat="1" ht="12.75" customHeight="1" x14ac:dyDescent="0.25">
      <c r="A513" s="25">
        <v>510</v>
      </c>
      <c r="B513" s="26">
        <f t="shared" si="107"/>
        <v>230.73</v>
      </c>
      <c r="C513" s="26">
        <f t="shared" si="109"/>
        <v>369.25</v>
      </c>
      <c r="D513" s="26">
        <f t="shared" si="108"/>
        <v>80.760000000000005</v>
      </c>
      <c r="E513" s="26">
        <f t="shared" si="110"/>
        <v>23</v>
      </c>
      <c r="F513" s="26">
        <f t="shared" si="111"/>
        <v>5</v>
      </c>
      <c r="G513" s="26">
        <f t="shared" si="112"/>
        <v>20</v>
      </c>
      <c r="H513" s="26">
        <f t="shared" ref="H513:H576" si="117">SUM(C513:G513)+(J513+K513)</f>
        <v>510.01</v>
      </c>
      <c r="I513" s="26">
        <f t="shared" si="114"/>
        <v>-9.9999999999909051E-3</v>
      </c>
      <c r="J513" s="26">
        <v>2</v>
      </c>
      <c r="K513" s="26">
        <v>10</v>
      </c>
      <c r="L513" s="31">
        <f t="shared" si="115"/>
        <v>369.24</v>
      </c>
      <c r="M513" s="31">
        <f t="shared" si="116"/>
        <v>80.760000000000005</v>
      </c>
      <c r="N513" s="25">
        <f t="shared" si="113"/>
        <v>498</v>
      </c>
    </row>
    <row r="514" spans="1:15" ht="12.75" customHeight="1" x14ac:dyDescent="0.25">
      <c r="A514">
        <v>511</v>
      </c>
      <c r="B514" s="2">
        <f t="shared" ref="B514:B577" si="118">ROUNDDOWN((A514-(F514+G514+J514+K514))/2.05,2)</f>
        <v>231.21</v>
      </c>
      <c r="C514" s="2">
        <f t="shared" si="109"/>
        <v>370.06</v>
      </c>
      <c r="D514" s="2">
        <f t="shared" si="108"/>
        <v>80.930000000000007</v>
      </c>
      <c r="E514" s="2">
        <f t="shared" si="110"/>
        <v>23</v>
      </c>
      <c r="F514" s="2">
        <f t="shared" si="111"/>
        <v>5</v>
      </c>
      <c r="G514" s="2">
        <f t="shared" si="112"/>
        <v>20</v>
      </c>
      <c r="H514" s="2">
        <f t="shared" si="117"/>
        <v>510.99</v>
      </c>
      <c r="I514" s="2">
        <f t="shared" si="114"/>
        <v>9.9999999999909051E-3</v>
      </c>
      <c r="J514" s="2">
        <v>2</v>
      </c>
      <c r="K514" s="2">
        <v>10</v>
      </c>
      <c r="L514" s="30">
        <f t="shared" si="115"/>
        <v>370.07</v>
      </c>
      <c r="M514" s="30">
        <f t="shared" si="116"/>
        <v>80.930000000000007</v>
      </c>
      <c r="N514">
        <f t="shared" si="113"/>
        <v>499</v>
      </c>
    </row>
    <row r="515" spans="1:15" s="25" customFormat="1" ht="12.75" customHeight="1" x14ac:dyDescent="0.25">
      <c r="A515" s="25">
        <v>512</v>
      </c>
      <c r="B515" s="26">
        <f t="shared" si="118"/>
        <v>231.7</v>
      </c>
      <c r="C515" s="26">
        <f t="shared" si="109"/>
        <v>370.89</v>
      </c>
      <c r="D515" s="26">
        <f t="shared" si="108"/>
        <v>81.100000000000009</v>
      </c>
      <c r="E515" s="26">
        <f t="shared" si="110"/>
        <v>23</v>
      </c>
      <c r="F515" s="26">
        <f t="shared" si="111"/>
        <v>5</v>
      </c>
      <c r="G515" s="26">
        <f t="shared" si="112"/>
        <v>20</v>
      </c>
      <c r="H515" s="26">
        <f t="shared" si="117"/>
        <v>511.99</v>
      </c>
      <c r="I515" s="26">
        <f t="shared" si="114"/>
        <v>9.9999999999909051E-3</v>
      </c>
      <c r="J515" s="26">
        <v>2</v>
      </c>
      <c r="K515" s="26">
        <v>10</v>
      </c>
      <c r="L515" s="31">
        <f t="shared" si="115"/>
        <v>370.9</v>
      </c>
      <c r="M515" s="31">
        <f t="shared" si="116"/>
        <v>81.100000000000009</v>
      </c>
      <c r="N515" s="25">
        <f t="shared" si="113"/>
        <v>500</v>
      </c>
    </row>
    <row r="516" spans="1:15" ht="12.75" customHeight="1" x14ac:dyDescent="0.25">
      <c r="A516">
        <v>513</v>
      </c>
      <c r="B516" s="2">
        <f t="shared" si="118"/>
        <v>232.19</v>
      </c>
      <c r="C516" s="2">
        <f t="shared" si="109"/>
        <v>371.73</v>
      </c>
      <c r="D516" s="2">
        <f t="shared" si="108"/>
        <v>81.27000000000001</v>
      </c>
      <c r="E516" s="2">
        <f t="shared" si="110"/>
        <v>23</v>
      </c>
      <c r="F516" s="2">
        <f t="shared" si="111"/>
        <v>5</v>
      </c>
      <c r="G516" s="2">
        <f t="shared" si="112"/>
        <v>20</v>
      </c>
      <c r="H516" s="2">
        <f t="shared" si="117"/>
        <v>513</v>
      </c>
      <c r="I516" s="2">
        <f t="shared" si="114"/>
        <v>0</v>
      </c>
      <c r="J516" s="2">
        <v>2</v>
      </c>
      <c r="K516" s="2">
        <v>10</v>
      </c>
      <c r="L516" s="30">
        <f t="shared" si="115"/>
        <v>371.73</v>
      </c>
      <c r="M516" s="30">
        <f t="shared" si="116"/>
        <v>81.27000000000001</v>
      </c>
      <c r="N516">
        <f t="shared" si="113"/>
        <v>501</v>
      </c>
    </row>
    <row r="517" spans="1:15" s="25" customFormat="1" x14ac:dyDescent="0.25">
      <c r="A517" s="25">
        <v>514</v>
      </c>
      <c r="B517" s="26">
        <f t="shared" si="118"/>
        <v>232.68</v>
      </c>
      <c r="C517" s="26">
        <f t="shared" si="109"/>
        <v>372.56</v>
      </c>
      <c r="D517" s="26">
        <f t="shared" ref="D517:D580" si="119">ROUNDUP(B517*0.35,2)</f>
        <v>81.440000000000012</v>
      </c>
      <c r="E517" s="26">
        <f t="shared" si="110"/>
        <v>23</v>
      </c>
      <c r="F517" s="26">
        <f t="shared" si="111"/>
        <v>5</v>
      </c>
      <c r="G517" s="26">
        <f t="shared" si="112"/>
        <v>20</v>
      </c>
      <c r="H517" s="26">
        <f t="shared" si="117"/>
        <v>514</v>
      </c>
      <c r="I517" s="26">
        <f t="shared" si="114"/>
        <v>0</v>
      </c>
      <c r="J517" s="26">
        <v>2</v>
      </c>
      <c r="K517" s="26">
        <v>10</v>
      </c>
      <c r="L517" s="31">
        <f t="shared" si="115"/>
        <v>372.56</v>
      </c>
      <c r="M517" s="31">
        <f t="shared" si="116"/>
        <v>81.440000000000012</v>
      </c>
      <c r="N517" s="25">
        <f t="shared" si="113"/>
        <v>502</v>
      </c>
      <c r="O517" s="27"/>
    </row>
    <row r="518" spans="1:15" x14ac:dyDescent="0.25">
      <c r="A518">
        <v>515</v>
      </c>
      <c r="B518" s="2">
        <f t="shared" si="118"/>
        <v>233.17</v>
      </c>
      <c r="C518" s="2">
        <f t="shared" si="109"/>
        <v>373.39</v>
      </c>
      <c r="D518" s="2">
        <f t="shared" si="119"/>
        <v>81.61</v>
      </c>
      <c r="E518" s="2">
        <f t="shared" si="110"/>
        <v>23</v>
      </c>
      <c r="F518" s="2">
        <f t="shared" si="111"/>
        <v>5</v>
      </c>
      <c r="G518" s="2">
        <f t="shared" si="112"/>
        <v>20</v>
      </c>
      <c r="H518" s="2">
        <f t="shared" si="117"/>
        <v>515</v>
      </c>
      <c r="I518" s="2">
        <f t="shared" si="114"/>
        <v>0</v>
      </c>
      <c r="J518" s="2">
        <v>2</v>
      </c>
      <c r="K518" s="2">
        <v>10</v>
      </c>
      <c r="L518" s="30">
        <f t="shared" si="115"/>
        <v>373.39</v>
      </c>
      <c r="M518" s="30">
        <f t="shared" si="116"/>
        <v>81.61</v>
      </c>
      <c r="N518">
        <f t="shared" si="113"/>
        <v>503</v>
      </c>
      <c r="O518" s="4"/>
    </row>
    <row r="519" spans="1:15" s="25" customFormat="1" x14ac:dyDescent="0.25">
      <c r="A519" s="25">
        <v>516</v>
      </c>
      <c r="B519" s="26">
        <f t="shared" si="118"/>
        <v>233.65</v>
      </c>
      <c r="C519" s="26">
        <f t="shared" si="109"/>
        <v>374.21</v>
      </c>
      <c r="D519" s="26">
        <f t="shared" si="119"/>
        <v>81.78</v>
      </c>
      <c r="E519" s="26">
        <f t="shared" si="110"/>
        <v>23</v>
      </c>
      <c r="F519" s="26">
        <f t="shared" si="111"/>
        <v>5</v>
      </c>
      <c r="G519" s="26">
        <f t="shared" si="112"/>
        <v>20</v>
      </c>
      <c r="H519" s="26">
        <f t="shared" si="117"/>
        <v>515.99</v>
      </c>
      <c r="I519" s="26">
        <f t="shared" si="114"/>
        <v>9.9999999999909051E-3</v>
      </c>
      <c r="J519" s="26">
        <v>2</v>
      </c>
      <c r="K519" s="26">
        <v>10</v>
      </c>
      <c r="L519" s="31">
        <f t="shared" si="115"/>
        <v>374.21999999999997</v>
      </c>
      <c r="M519" s="31">
        <f t="shared" si="116"/>
        <v>81.78</v>
      </c>
      <c r="N519" s="25">
        <f t="shared" si="113"/>
        <v>504</v>
      </c>
      <c r="O519" s="27"/>
    </row>
    <row r="520" spans="1:15" x14ac:dyDescent="0.25">
      <c r="A520">
        <v>517</v>
      </c>
      <c r="B520" s="2">
        <f t="shared" si="118"/>
        <v>234.14</v>
      </c>
      <c r="C520" s="2">
        <f t="shared" si="109"/>
        <v>375.03999999999996</v>
      </c>
      <c r="D520" s="2">
        <f t="shared" si="119"/>
        <v>81.95</v>
      </c>
      <c r="E520" s="2">
        <f t="shared" si="110"/>
        <v>23</v>
      </c>
      <c r="F520" s="2">
        <f t="shared" si="111"/>
        <v>5</v>
      </c>
      <c r="G520" s="2">
        <f t="shared" si="112"/>
        <v>20</v>
      </c>
      <c r="H520" s="2">
        <f t="shared" si="117"/>
        <v>516.99</v>
      </c>
      <c r="I520" s="2">
        <f t="shared" si="114"/>
        <v>9.9999999999909051E-3</v>
      </c>
      <c r="J520" s="2">
        <v>2</v>
      </c>
      <c r="K520" s="2">
        <v>10</v>
      </c>
      <c r="L520" s="30">
        <f t="shared" si="115"/>
        <v>375.04999999999995</v>
      </c>
      <c r="M520" s="30">
        <f t="shared" si="116"/>
        <v>81.95</v>
      </c>
      <c r="N520">
        <f t="shared" si="113"/>
        <v>504.99999999999994</v>
      </c>
    </row>
    <row r="521" spans="1:15" s="25" customFormat="1" x14ac:dyDescent="0.25">
      <c r="A521" s="25">
        <v>518</v>
      </c>
      <c r="B521" s="26">
        <f t="shared" si="118"/>
        <v>234.63</v>
      </c>
      <c r="C521" s="26">
        <f t="shared" si="109"/>
        <v>375.88</v>
      </c>
      <c r="D521" s="26">
        <f t="shared" si="119"/>
        <v>82.13000000000001</v>
      </c>
      <c r="E521" s="26">
        <f t="shared" si="110"/>
        <v>23</v>
      </c>
      <c r="F521" s="26">
        <f t="shared" si="111"/>
        <v>5</v>
      </c>
      <c r="G521" s="26">
        <f t="shared" si="112"/>
        <v>20</v>
      </c>
      <c r="H521" s="26">
        <f t="shared" si="117"/>
        <v>518.01</v>
      </c>
      <c r="I521" s="26">
        <f t="shared" si="114"/>
        <v>-9.9999999999909051E-3</v>
      </c>
      <c r="J521" s="26">
        <v>2</v>
      </c>
      <c r="K521" s="26">
        <v>10</v>
      </c>
      <c r="L521" s="31">
        <f t="shared" si="115"/>
        <v>375.87</v>
      </c>
      <c r="M521" s="31">
        <f t="shared" si="116"/>
        <v>82.13000000000001</v>
      </c>
      <c r="N521" s="25">
        <f t="shared" si="113"/>
        <v>506</v>
      </c>
    </row>
    <row r="522" spans="1:15" ht="12.75" customHeight="1" x14ac:dyDescent="0.25">
      <c r="A522">
        <v>519</v>
      </c>
      <c r="B522" s="2">
        <f t="shared" si="118"/>
        <v>235.12</v>
      </c>
      <c r="C522" s="2">
        <f t="shared" si="109"/>
        <v>376.71</v>
      </c>
      <c r="D522" s="2">
        <f t="shared" si="119"/>
        <v>82.300000000000011</v>
      </c>
      <c r="E522" s="2">
        <f t="shared" si="110"/>
        <v>23</v>
      </c>
      <c r="F522" s="2">
        <f t="shared" si="111"/>
        <v>5</v>
      </c>
      <c r="G522" s="2">
        <f t="shared" si="112"/>
        <v>20</v>
      </c>
      <c r="H522" s="2">
        <f t="shared" si="117"/>
        <v>519.01</v>
      </c>
      <c r="I522" s="2">
        <f t="shared" si="114"/>
        <v>-9.9999999999909051E-3</v>
      </c>
      <c r="J522" s="2">
        <v>2</v>
      </c>
      <c r="K522" s="2">
        <v>10</v>
      </c>
      <c r="L522" s="29">
        <f t="shared" si="115"/>
        <v>376.7</v>
      </c>
      <c r="M522" s="30">
        <f t="shared" si="116"/>
        <v>82.300000000000011</v>
      </c>
      <c r="N522">
        <f t="shared" si="113"/>
        <v>507</v>
      </c>
    </row>
    <row r="523" spans="1:15" s="25" customFormat="1" ht="12.75" customHeight="1" x14ac:dyDescent="0.25">
      <c r="A523" s="25">
        <v>520</v>
      </c>
      <c r="B523" s="26">
        <f t="shared" si="118"/>
        <v>235.6</v>
      </c>
      <c r="C523" s="26">
        <f t="shared" si="109"/>
        <v>377.52</v>
      </c>
      <c r="D523" s="26">
        <f t="shared" si="119"/>
        <v>82.46</v>
      </c>
      <c r="E523" s="26">
        <f t="shared" si="110"/>
        <v>23</v>
      </c>
      <c r="F523" s="26">
        <f t="shared" si="111"/>
        <v>5</v>
      </c>
      <c r="G523" s="26">
        <f t="shared" si="112"/>
        <v>20</v>
      </c>
      <c r="H523" s="26">
        <f t="shared" si="117"/>
        <v>519.98</v>
      </c>
      <c r="I523" s="26">
        <f t="shared" si="114"/>
        <v>1.999999999998181E-2</v>
      </c>
      <c r="J523" s="26">
        <v>2</v>
      </c>
      <c r="K523" s="26">
        <v>10</v>
      </c>
      <c r="L523" s="31">
        <f t="shared" si="115"/>
        <v>377.53999999999996</v>
      </c>
      <c r="M523" s="31">
        <f t="shared" si="116"/>
        <v>82.46</v>
      </c>
      <c r="N523" s="25">
        <f t="shared" si="113"/>
        <v>507.99999999999994</v>
      </c>
    </row>
    <row r="524" spans="1:15" ht="12.75" customHeight="1" x14ac:dyDescent="0.25">
      <c r="A524">
        <v>521</v>
      </c>
      <c r="B524" s="2">
        <f t="shared" si="118"/>
        <v>236.09</v>
      </c>
      <c r="C524" s="2">
        <f t="shared" si="109"/>
        <v>378.36</v>
      </c>
      <c r="D524" s="2">
        <f t="shared" si="119"/>
        <v>82.64</v>
      </c>
      <c r="E524" s="2">
        <f t="shared" si="110"/>
        <v>23</v>
      </c>
      <c r="F524" s="2">
        <f t="shared" si="111"/>
        <v>5</v>
      </c>
      <c r="G524" s="2">
        <f t="shared" si="112"/>
        <v>20</v>
      </c>
      <c r="H524" s="2">
        <f t="shared" si="117"/>
        <v>521</v>
      </c>
      <c r="I524" s="2">
        <f t="shared" si="114"/>
        <v>0</v>
      </c>
      <c r="J524" s="2">
        <v>2</v>
      </c>
      <c r="K524" s="2">
        <v>10</v>
      </c>
      <c r="L524" s="30">
        <f t="shared" si="115"/>
        <v>378.36</v>
      </c>
      <c r="M524" s="30">
        <f t="shared" si="116"/>
        <v>82.64</v>
      </c>
      <c r="N524">
        <f t="shared" si="113"/>
        <v>509</v>
      </c>
    </row>
    <row r="525" spans="1:15" s="25" customFormat="1" ht="12.75" customHeight="1" x14ac:dyDescent="0.25">
      <c r="A525" s="25">
        <v>522</v>
      </c>
      <c r="B525" s="26">
        <f t="shared" si="118"/>
        <v>236.58</v>
      </c>
      <c r="C525" s="26">
        <f t="shared" si="109"/>
        <v>379.19</v>
      </c>
      <c r="D525" s="26">
        <f t="shared" si="119"/>
        <v>82.81</v>
      </c>
      <c r="E525" s="26">
        <f t="shared" si="110"/>
        <v>23</v>
      </c>
      <c r="F525" s="26">
        <f t="shared" si="111"/>
        <v>5</v>
      </c>
      <c r="G525" s="26">
        <f t="shared" si="112"/>
        <v>20</v>
      </c>
      <c r="H525" s="26">
        <f t="shared" si="117"/>
        <v>522</v>
      </c>
      <c r="I525" s="26">
        <f t="shared" si="114"/>
        <v>0</v>
      </c>
      <c r="J525" s="26">
        <v>2</v>
      </c>
      <c r="K525" s="26">
        <v>10</v>
      </c>
      <c r="L525" s="31">
        <f t="shared" si="115"/>
        <v>379.19</v>
      </c>
      <c r="M525" s="31">
        <f t="shared" si="116"/>
        <v>82.81</v>
      </c>
      <c r="N525" s="25">
        <f t="shared" si="113"/>
        <v>510</v>
      </c>
    </row>
    <row r="526" spans="1:15" ht="12.75" customHeight="1" x14ac:dyDescent="0.25">
      <c r="A526">
        <v>523</v>
      </c>
      <c r="B526" s="2">
        <f t="shared" si="118"/>
        <v>237.07</v>
      </c>
      <c r="C526" s="2">
        <f t="shared" si="109"/>
        <v>380.02</v>
      </c>
      <c r="D526" s="2">
        <f t="shared" si="119"/>
        <v>82.98</v>
      </c>
      <c r="E526" s="2">
        <f t="shared" si="110"/>
        <v>23</v>
      </c>
      <c r="F526" s="2">
        <f t="shared" si="111"/>
        <v>5</v>
      </c>
      <c r="G526" s="2">
        <f t="shared" si="112"/>
        <v>20</v>
      </c>
      <c r="H526" s="2">
        <f t="shared" si="117"/>
        <v>523</v>
      </c>
      <c r="I526" s="2">
        <f t="shared" si="114"/>
        <v>0</v>
      </c>
      <c r="J526" s="2">
        <v>2</v>
      </c>
      <c r="K526" s="2">
        <v>10</v>
      </c>
      <c r="L526" s="30">
        <f t="shared" si="115"/>
        <v>380.02</v>
      </c>
      <c r="M526" s="30">
        <f t="shared" si="116"/>
        <v>82.98</v>
      </c>
      <c r="N526">
        <f t="shared" si="113"/>
        <v>511</v>
      </c>
    </row>
    <row r="527" spans="1:15" s="25" customFormat="1" ht="12.75" customHeight="1" x14ac:dyDescent="0.25">
      <c r="A527" s="25">
        <v>524</v>
      </c>
      <c r="B527" s="26">
        <f t="shared" si="118"/>
        <v>237.56</v>
      </c>
      <c r="C527" s="26">
        <f t="shared" si="109"/>
        <v>380.86</v>
      </c>
      <c r="D527" s="26">
        <f t="shared" si="119"/>
        <v>83.15</v>
      </c>
      <c r="E527" s="26">
        <f t="shared" si="110"/>
        <v>23</v>
      </c>
      <c r="F527" s="26">
        <f t="shared" si="111"/>
        <v>5</v>
      </c>
      <c r="G527" s="26">
        <f t="shared" si="112"/>
        <v>20</v>
      </c>
      <c r="H527" s="26">
        <f t="shared" si="117"/>
        <v>524.01</v>
      </c>
      <c r="I527" s="26">
        <f t="shared" si="114"/>
        <v>-9.9999999999909051E-3</v>
      </c>
      <c r="J527" s="26">
        <v>2</v>
      </c>
      <c r="K527" s="26">
        <v>10</v>
      </c>
      <c r="L527" s="31">
        <f t="shared" si="115"/>
        <v>380.85</v>
      </c>
      <c r="M527" s="31">
        <f t="shared" si="116"/>
        <v>83.15</v>
      </c>
      <c r="N527" s="25">
        <f t="shared" si="113"/>
        <v>512</v>
      </c>
    </row>
    <row r="528" spans="1:15" ht="12.75" customHeight="1" x14ac:dyDescent="0.25">
      <c r="A528">
        <v>525</v>
      </c>
      <c r="B528" s="2">
        <f t="shared" si="118"/>
        <v>238.04</v>
      </c>
      <c r="C528" s="2">
        <f t="shared" si="109"/>
        <v>381.67</v>
      </c>
      <c r="D528" s="2">
        <f t="shared" si="119"/>
        <v>83.320000000000007</v>
      </c>
      <c r="E528" s="2">
        <f t="shared" si="110"/>
        <v>23</v>
      </c>
      <c r="F528" s="2">
        <f t="shared" si="111"/>
        <v>5</v>
      </c>
      <c r="G528" s="2">
        <f t="shared" si="112"/>
        <v>20</v>
      </c>
      <c r="H528" s="2">
        <f t="shared" si="117"/>
        <v>524.99</v>
      </c>
      <c r="I528" s="2">
        <f t="shared" si="114"/>
        <v>9.9999999999909051E-3</v>
      </c>
      <c r="J528" s="2">
        <v>2</v>
      </c>
      <c r="K528" s="2">
        <v>10</v>
      </c>
      <c r="L528" s="30">
        <f t="shared" si="115"/>
        <v>381.68</v>
      </c>
      <c r="M528" s="30">
        <f t="shared" si="116"/>
        <v>83.320000000000007</v>
      </c>
      <c r="N528">
        <f t="shared" si="113"/>
        <v>513</v>
      </c>
    </row>
    <row r="529" spans="1:15" s="25" customFormat="1" ht="12.75" customHeight="1" x14ac:dyDescent="0.25">
      <c r="A529" s="25">
        <v>526</v>
      </c>
      <c r="B529" s="26">
        <f t="shared" si="118"/>
        <v>238.53</v>
      </c>
      <c r="C529" s="26">
        <f t="shared" si="109"/>
        <v>382.51</v>
      </c>
      <c r="D529" s="26">
        <f t="shared" si="119"/>
        <v>83.490000000000009</v>
      </c>
      <c r="E529" s="26">
        <f t="shared" si="110"/>
        <v>23</v>
      </c>
      <c r="F529" s="26">
        <f t="shared" si="111"/>
        <v>5</v>
      </c>
      <c r="G529" s="26">
        <f t="shared" si="112"/>
        <v>20</v>
      </c>
      <c r="H529" s="26">
        <f t="shared" si="117"/>
        <v>526</v>
      </c>
      <c r="I529" s="26">
        <f t="shared" si="114"/>
        <v>0</v>
      </c>
      <c r="J529" s="26">
        <v>2</v>
      </c>
      <c r="K529" s="26">
        <v>10</v>
      </c>
      <c r="L529" s="31">
        <f t="shared" si="115"/>
        <v>382.51</v>
      </c>
      <c r="M529" s="31">
        <f t="shared" si="116"/>
        <v>83.490000000000009</v>
      </c>
      <c r="N529" s="25">
        <f t="shared" si="113"/>
        <v>514</v>
      </c>
    </row>
    <row r="530" spans="1:15" ht="12.75" customHeight="1" x14ac:dyDescent="0.25">
      <c r="A530">
        <v>527</v>
      </c>
      <c r="B530" s="2">
        <f t="shared" si="118"/>
        <v>239.02</v>
      </c>
      <c r="C530" s="2">
        <f t="shared" si="109"/>
        <v>383.34</v>
      </c>
      <c r="D530" s="2">
        <f t="shared" si="119"/>
        <v>83.660000000000011</v>
      </c>
      <c r="E530" s="2">
        <f t="shared" si="110"/>
        <v>23</v>
      </c>
      <c r="F530" s="2">
        <f t="shared" si="111"/>
        <v>5</v>
      </c>
      <c r="G530" s="2">
        <f t="shared" si="112"/>
        <v>20</v>
      </c>
      <c r="H530" s="2">
        <f t="shared" si="117"/>
        <v>527</v>
      </c>
      <c r="I530" s="2">
        <f t="shared" si="114"/>
        <v>0</v>
      </c>
      <c r="J530" s="2">
        <v>2</v>
      </c>
      <c r="K530" s="2">
        <v>10</v>
      </c>
      <c r="L530" s="30">
        <f t="shared" si="115"/>
        <v>383.34</v>
      </c>
      <c r="M530" s="30">
        <f t="shared" si="116"/>
        <v>83.660000000000011</v>
      </c>
      <c r="N530">
        <f t="shared" si="113"/>
        <v>515</v>
      </c>
    </row>
    <row r="531" spans="1:15" s="25" customFormat="1" x14ac:dyDescent="0.25">
      <c r="A531" s="25">
        <v>528</v>
      </c>
      <c r="B531" s="26">
        <f t="shared" si="118"/>
        <v>239.51</v>
      </c>
      <c r="C531" s="26">
        <f t="shared" si="109"/>
        <v>384.17</v>
      </c>
      <c r="D531" s="26">
        <f t="shared" si="119"/>
        <v>83.83</v>
      </c>
      <c r="E531" s="26">
        <f t="shared" si="110"/>
        <v>23</v>
      </c>
      <c r="F531" s="26">
        <f t="shared" si="111"/>
        <v>5</v>
      </c>
      <c r="G531" s="26">
        <f t="shared" si="112"/>
        <v>20</v>
      </c>
      <c r="H531" s="26">
        <f t="shared" si="117"/>
        <v>528</v>
      </c>
      <c r="I531" s="26">
        <f t="shared" si="114"/>
        <v>0</v>
      </c>
      <c r="J531" s="26">
        <v>2</v>
      </c>
      <c r="K531" s="26">
        <v>10</v>
      </c>
      <c r="L531" s="31">
        <f t="shared" si="115"/>
        <v>384.17</v>
      </c>
      <c r="M531" s="31">
        <f t="shared" si="116"/>
        <v>83.83</v>
      </c>
      <c r="N531" s="25">
        <f t="shared" si="113"/>
        <v>516</v>
      </c>
      <c r="O531" s="27"/>
    </row>
    <row r="532" spans="1:15" x14ac:dyDescent="0.25">
      <c r="A532">
        <v>529</v>
      </c>
      <c r="B532" s="2">
        <f t="shared" si="118"/>
        <v>240</v>
      </c>
      <c r="C532" s="2">
        <f t="shared" si="109"/>
        <v>385</v>
      </c>
      <c r="D532" s="2">
        <f t="shared" si="119"/>
        <v>84</v>
      </c>
      <c r="E532" s="2">
        <f t="shared" si="110"/>
        <v>23</v>
      </c>
      <c r="F532" s="2">
        <f t="shared" si="111"/>
        <v>5</v>
      </c>
      <c r="G532" s="2">
        <f t="shared" si="112"/>
        <v>20</v>
      </c>
      <c r="H532" s="2">
        <f t="shared" si="117"/>
        <v>529</v>
      </c>
      <c r="I532" s="2">
        <f t="shared" si="114"/>
        <v>0</v>
      </c>
      <c r="J532" s="2">
        <v>2</v>
      </c>
      <c r="K532" s="2">
        <v>10</v>
      </c>
      <c r="L532" s="30">
        <f t="shared" si="115"/>
        <v>385</v>
      </c>
      <c r="M532" s="30">
        <f t="shared" si="116"/>
        <v>84</v>
      </c>
      <c r="N532">
        <f t="shared" si="113"/>
        <v>517</v>
      </c>
      <c r="O532" s="4"/>
    </row>
    <row r="533" spans="1:15" s="25" customFormat="1" x14ac:dyDescent="0.25">
      <c r="A533" s="25">
        <v>530</v>
      </c>
      <c r="B533" s="26">
        <f t="shared" si="118"/>
        <v>240.48</v>
      </c>
      <c r="C533" s="26">
        <f t="shared" si="109"/>
        <v>385.82</v>
      </c>
      <c r="D533" s="26">
        <f t="shared" si="119"/>
        <v>84.17</v>
      </c>
      <c r="E533" s="26">
        <f t="shared" si="110"/>
        <v>23</v>
      </c>
      <c r="F533" s="26">
        <f t="shared" si="111"/>
        <v>5</v>
      </c>
      <c r="G533" s="26">
        <f t="shared" si="112"/>
        <v>20</v>
      </c>
      <c r="H533" s="26">
        <f t="shared" si="117"/>
        <v>529.99</v>
      </c>
      <c r="I533" s="26">
        <f t="shared" si="114"/>
        <v>9.9999999999909051E-3</v>
      </c>
      <c r="J533" s="26">
        <v>2</v>
      </c>
      <c r="K533" s="26">
        <v>10</v>
      </c>
      <c r="L533" s="31">
        <f t="shared" si="115"/>
        <v>385.83</v>
      </c>
      <c r="M533" s="31">
        <f t="shared" si="116"/>
        <v>84.17</v>
      </c>
      <c r="N533" s="25">
        <f t="shared" si="113"/>
        <v>518</v>
      </c>
      <c r="O533" s="27"/>
    </row>
    <row r="534" spans="1:15" x14ac:dyDescent="0.25">
      <c r="A534">
        <v>531</v>
      </c>
      <c r="B534" s="2">
        <f t="shared" si="118"/>
        <v>240.97</v>
      </c>
      <c r="C534" s="2">
        <f t="shared" si="109"/>
        <v>386.65</v>
      </c>
      <c r="D534" s="2">
        <f t="shared" si="119"/>
        <v>84.34</v>
      </c>
      <c r="E534" s="2">
        <f t="shared" si="110"/>
        <v>23</v>
      </c>
      <c r="F534" s="2">
        <f t="shared" si="111"/>
        <v>5</v>
      </c>
      <c r="G534" s="2">
        <f t="shared" si="112"/>
        <v>20</v>
      </c>
      <c r="H534" s="2">
        <f t="shared" si="117"/>
        <v>530.99</v>
      </c>
      <c r="I534" s="2">
        <f t="shared" si="114"/>
        <v>9.9999999999909051E-3</v>
      </c>
      <c r="J534" s="2">
        <v>2</v>
      </c>
      <c r="K534" s="2">
        <v>10</v>
      </c>
      <c r="L534" s="30">
        <f t="shared" si="115"/>
        <v>386.65999999999997</v>
      </c>
      <c r="M534" s="30">
        <f t="shared" si="116"/>
        <v>84.34</v>
      </c>
      <c r="N534">
        <f t="shared" si="113"/>
        <v>519</v>
      </c>
    </row>
    <row r="535" spans="1:15" s="25" customFormat="1" x14ac:dyDescent="0.25">
      <c r="A535" s="25">
        <v>532</v>
      </c>
      <c r="B535" s="26">
        <f t="shared" si="118"/>
        <v>241.46</v>
      </c>
      <c r="C535" s="26">
        <f t="shared" si="109"/>
        <v>387.49</v>
      </c>
      <c r="D535" s="26">
        <f t="shared" si="119"/>
        <v>84.52000000000001</v>
      </c>
      <c r="E535" s="26">
        <f t="shared" si="110"/>
        <v>23</v>
      </c>
      <c r="F535" s="26">
        <f t="shared" si="111"/>
        <v>5</v>
      </c>
      <c r="G535" s="26">
        <f t="shared" si="112"/>
        <v>20</v>
      </c>
      <c r="H535" s="26">
        <f t="shared" si="117"/>
        <v>532.01</v>
      </c>
      <c r="I535" s="26">
        <f t="shared" si="114"/>
        <v>-9.9999999999909051E-3</v>
      </c>
      <c r="J535" s="26">
        <v>2</v>
      </c>
      <c r="K535" s="26">
        <v>10</v>
      </c>
      <c r="L535" s="31">
        <f t="shared" si="115"/>
        <v>387.48</v>
      </c>
      <c r="M535" s="31">
        <f t="shared" si="116"/>
        <v>84.52000000000001</v>
      </c>
      <c r="N535" s="25">
        <f t="shared" si="113"/>
        <v>520</v>
      </c>
    </row>
    <row r="536" spans="1:15" ht="12.75" customHeight="1" x14ac:dyDescent="0.25">
      <c r="A536">
        <v>533</v>
      </c>
      <c r="B536" s="2">
        <f t="shared" si="118"/>
        <v>241.95</v>
      </c>
      <c r="C536" s="2">
        <f t="shared" si="109"/>
        <v>388.32</v>
      </c>
      <c r="D536" s="2">
        <f t="shared" si="119"/>
        <v>84.690000000000012</v>
      </c>
      <c r="E536" s="2">
        <f t="shared" si="110"/>
        <v>23</v>
      </c>
      <c r="F536" s="2">
        <f t="shared" si="111"/>
        <v>5</v>
      </c>
      <c r="G536" s="2">
        <f t="shared" si="112"/>
        <v>20</v>
      </c>
      <c r="H536" s="2">
        <f t="shared" si="117"/>
        <v>533.01</v>
      </c>
      <c r="I536" s="2">
        <f t="shared" si="114"/>
        <v>-9.9999999999909051E-3</v>
      </c>
      <c r="J536" s="2">
        <v>2</v>
      </c>
      <c r="K536" s="2">
        <v>10</v>
      </c>
      <c r="L536" s="29">
        <f t="shared" si="115"/>
        <v>388.31</v>
      </c>
      <c r="M536" s="30">
        <f t="shared" si="116"/>
        <v>84.690000000000012</v>
      </c>
      <c r="N536">
        <f t="shared" si="113"/>
        <v>521</v>
      </c>
    </row>
    <row r="537" spans="1:15" s="25" customFormat="1" ht="12.75" customHeight="1" x14ac:dyDescent="0.25">
      <c r="A537" s="25">
        <v>534</v>
      </c>
      <c r="B537" s="26">
        <f t="shared" si="118"/>
        <v>242.43</v>
      </c>
      <c r="C537" s="26">
        <f t="shared" si="109"/>
        <v>389.14</v>
      </c>
      <c r="D537" s="26">
        <f t="shared" si="119"/>
        <v>84.86</v>
      </c>
      <c r="E537" s="26">
        <f t="shared" si="110"/>
        <v>23</v>
      </c>
      <c r="F537" s="26">
        <f t="shared" si="111"/>
        <v>5</v>
      </c>
      <c r="G537" s="26">
        <f t="shared" si="112"/>
        <v>20</v>
      </c>
      <c r="H537" s="26">
        <f t="shared" si="117"/>
        <v>534</v>
      </c>
      <c r="I537" s="26">
        <f t="shared" si="114"/>
        <v>0</v>
      </c>
      <c r="J537" s="26">
        <v>2</v>
      </c>
      <c r="K537" s="26">
        <v>10</v>
      </c>
      <c r="L537" s="31">
        <f t="shared" si="115"/>
        <v>389.14</v>
      </c>
      <c r="M537" s="31">
        <f t="shared" si="116"/>
        <v>84.86</v>
      </c>
      <c r="N537" s="25">
        <f t="shared" si="113"/>
        <v>522</v>
      </c>
    </row>
    <row r="538" spans="1:15" ht="12.75" customHeight="1" x14ac:dyDescent="0.25">
      <c r="A538">
        <v>535</v>
      </c>
      <c r="B538" s="2">
        <f t="shared" si="118"/>
        <v>242.92</v>
      </c>
      <c r="C538" s="2">
        <f t="shared" si="109"/>
        <v>389.96999999999997</v>
      </c>
      <c r="D538" s="2">
        <f t="shared" si="119"/>
        <v>85.03</v>
      </c>
      <c r="E538" s="2">
        <f t="shared" si="110"/>
        <v>23</v>
      </c>
      <c r="F538" s="2">
        <f t="shared" si="111"/>
        <v>5</v>
      </c>
      <c r="G538" s="2">
        <f t="shared" si="112"/>
        <v>20</v>
      </c>
      <c r="H538" s="2">
        <f t="shared" si="117"/>
        <v>535</v>
      </c>
      <c r="I538" s="2">
        <f t="shared" si="114"/>
        <v>0</v>
      </c>
      <c r="J538" s="2">
        <v>2</v>
      </c>
      <c r="K538" s="2">
        <v>10</v>
      </c>
      <c r="L538" s="30">
        <f t="shared" si="115"/>
        <v>389.96999999999997</v>
      </c>
      <c r="M538" s="30">
        <f t="shared" si="116"/>
        <v>85.03</v>
      </c>
      <c r="N538">
        <f t="shared" si="113"/>
        <v>523</v>
      </c>
    </row>
    <row r="539" spans="1:15" s="25" customFormat="1" ht="12.75" customHeight="1" x14ac:dyDescent="0.25">
      <c r="A539" s="25">
        <v>536</v>
      </c>
      <c r="B539" s="26">
        <f t="shared" si="118"/>
        <v>243.41</v>
      </c>
      <c r="C539" s="26">
        <f t="shared" si="109"/>
        <v>390.8</v>
      </c>
      <c r="D539" s="26">
        <f t="shared" si="119"/>
        <v>85.2</v>
      </c>
      <c r="E539" s="26">
        <f t="shared" si="110"/>
        <v>23</v>
      </c>
      <c r="F539" s="26">
        <f t="shared" si="111"/>
        <v>5</v>
      </c>
      <c r="G539" s="26">
        <f t="shared" si="112"/>
        <v>20</v>
      </c>
      <c r="H539" s="26">
        <f t="shared" si="117"/>
        <v>536</v>
      </c>
      <c r="I539" s="26">
        <f t="shared" si="114"/>
        <v>0</v>
      </c>
      <c r="J539" s="26">
        <v>2</v>
      </c>
      <c r="K539" s="26">
        <v>10</v>
      </c>
      <c r="L539" s="31">
        <f t="shared" si="115"/>
        <v>390.8</v>
      </c>
      <c r="M539" s="31">
        <f t="shared" si="116"/>
        <v>85.2</v>
      </c>
      <c r="N539" s="25">
        <f t="shared" si="113"/>
        <v>524</v>
      </c>
    </row>
    <row r="540" spans="1:15" ht="12.75" customHeight="1" x14ac:dyDescent="0.25">
      <c r="A540">
        <v>537</v>
      </c>
      <c r="B540" s="2">
        <f t="shared" si="118"/>
        <v>243.9</v>
      </c>
      <c r="C540" s="2">
        <f t="shared" si="109"/>
        <v>391.63</v>
      </c>
      <c r="D540" s="2">
        <f t="shared" si="119"/>
        <v>85.37</v>
      </c>
      <c r="E540" s="2">
        <f t="shared" si="110"/>
        <v>23</v>
      </c>
      <c r="F540" s="2">
        <f t="shared" si="111"/>
        <v>5</v>
      </c>
      <c r="G540" s="2">
        <f t="shared" si="112"/>
        <v>20</v>
      </c>
      <c r="H540" s="2">
        <f t="shared" si="117"/>
        <v>537</v>
      </c>
      <c r="I540" s="2">
        <f t="shared" si="114"/>
        <v>0</v>
      </c>
      <c r="J540" s="2">
        <v>2</v>
      </c>
      <c r="K540" s="2">
        <v>10</v>
      </c>
      <c r="L540" s="30">
        <f t="shared" si="115"/>
        <v>391.63</v>
      </c>
      <c r="M540" s="30">
        <f t="shared" si="116"/>
        <v>85.37</v>
      </c>
      <c r="N540">
        <f t="shared" si="113"/>
        <v>525</v>
      </c>
    </row>
    <row r="541" spans="1:15" s="25" customFormat="1" ht="12.75" customHeight="1" x14ac:dyDescent="0.25">
      <c r="A541" s="25">
        <v>538</v>
      </c>
      <c r="B541" s="26">
        <f t="shared" si="118"/>
        <v>244.39</v>
      </c>
      <c r="C541" s="26">
        <f t="shared" si="109"/>
        <v>392.46999999999997</v>
      </c>
      <c r="D541" s="26">
        <f t="shared" si="119"/>
        <v>85.54</v>
      </c>
      <c r="E541" s="26">
        <f t="shared" si="110"/>
        <v>23</v>
      </c>
      <c r="F541" s="26">
        <f t="shared" si="111"/>
        <v>5</v>
      </c>
      <c r="G541" s="26">
        <f t="shared" si="112"/>
        <v>20</v>
      </c>
      <c r="H541" s="26">
        <f t="shared" si="117"/>
        <v>538.01</v>
      </c>
      <c r="I541" s="26">
        <f t="shared" si="114"/>
        <v>-9.9999999999909051E-3</v>
      </c>
      <c r="J541" s="26">
        <v>2</v>
      </c>
      <c r="K541" s="26">
        <v>10</v>
      </c>
      <c r="L541" s="31">
        <f t="shared" si="115"/>
        <v>392.46</v>
      </c>
      <c r="M541" s="31">
        <f t="shared" si="116"/>
        <v>85.54</v>
      </c>
      <c r="N541" s="25">
        <f t="shared" si="113"/>
        <v>526</v>
      </c>
    </row>
    <row r="542" spans="1:15" ht="12.75" customHeight="1" x14ac:dyDescent="0.25">
      <c r="A542">
        <v>539</v>
      </c>
      <c r="B542" s="2">
        <f t="shared" si="118"/>
        <v>244.87</v>
      </c>
      <c r="C542" s="2">
        <f t="shared" si="109"/>
        <v>393.28</v>
      </c>
      <c r="D542" s="2">
        <f t="shared" si="119"/>
        <v>85.710000000000008</v>
      </c>
      <c r="E542" s="2">
        <f t="shared" si="110"/>
        <v>23</v>
      </c>
      <c r="F542" s="2">
        <f t="shared" si="111"/>
        <v>5</v>
      </c>
      <c r="G542" s="2">
        <f t="shared" si="112"/>
        <v>20</v>
      </c>
      <c r="H542" s="2">
        <f t="shared" si="117"/>
        <v>538.99</v>
      </c>
      <c r="I542" s="2">
        <f t="shared" si="114"/>
        <v>9.9999999999909051E-3</v>
      </c>
      <c r="J542" s="2">
        <v>2</v>
      </c>
      <c r="K542" s="2">
        <v>10</v>
      </c>
      <c r="L542" s="30">
        <f t="shared" si="115"/>
        <v>393.28999999999996</v>
      </c>
      <c r="M542" s="30">
        <f t="shared" si="116"/>
        <v>85.710000000000008</v>
      </c>
      <c r="N542">
        <f t="shared" si="113"/>
        <v>527</v>
      </c>
    </row>
    <row r="543" spans="1:15" s="25" customFormat="1" ht="12.75" customHeight="1" x14ac:dyDescent="0.25">
      <c r="A543" s="25">
        <v>540</v>
      </c>
      <c r="B543" s="26">
        <f t="shared" si="118"/>
        <v>245.36</v>
      </c>
      <c r="C543" s="26">
        <f t="shared" si="109"/>
        <v>394.12</v>
      </c>
      <c r="D543" s="26">
        <f t="shared" si="119"/>
        <v>85.88000000000001</v>
      </c>
      <c r="E543" s="26">
        <f t="shared" si="110"/>
        <v>23</v>
      </c>
      <c r="F543" s="26">
        <f t="shared" si="111"/>
        <v>5</v>
      </c>
      <c r="G543" s="26">
        <f t="shared" si="112"/>
        <v>20</v>
      </c>
      <c r="H543" s="26">
        <f t="shared" si="117"/>
        <v>540</v>
      </c>
      <c r="I543" s="26">
        <f t="shared" si="114"/>
        <v>0</v>
      </c>
      <c r="J543" s="26">
        <v>2</v>
      </c>
      <c r="K543" s="26">
        <v>10</v>
      </c>
      <c r="L543" s="31">
        <f t="shared" si="115"/>
        <v>394.12</v>
      </c>
      <c r="M543" s="31">
        <f t="shared" si="116"/>
        <v>85.88000000000001</v>
      </c>
      <c r="N543" s="25">
        <f t="shared" si="113"/>
        <v>528</v>
      </c>
    </row>
    <row r="544" spans="1:15" ht="12.75" customHeight="1" x14ac:dyDescent="0.25">
      <c r="A544">
        <v>541</v>
      </c>
      <c r="B544" s="2">
        <f t="shared" si="118"/>
        <v>245.85</v>
      </c>
      <c r="C544" s="2">
        <f t="shared" si="109"/>
        <v>394.95</v>
      </c>
      <c r="D544" s="2">
        <f t="shared" si="119"/>
        <v>86.050000000000011</v>
      </c>
      <c r="E544" s="2">
        <f t="shared" si="110"/>
        <v>23</v>
      </c>
      <c r="F544" s="2">
        <f t="shared" si="111"/>
        <v>5</v>
      </c>
      <c r="G544" s="2">
        <f t="shared" si="112"/>
        <v>20</v>
      </c>
      <c r="H544" s="2">
        <f t="shared" si="117"/>
        <v>541</v>
      </c>
      <c r="I544" s="2">
        <f t="shared" si="114"/>
        <v>0</v>
      </c>
      <c r="J544" s="2">
        <v>2</v>
      </c>
      <c r="K544" s="2">
        <v>10</v>
      </c>
      <c r="L544" s="30">
        <f t="shared" si="115"/>
        <v>394.95</v>
      </c>
      <c r="M544" s="30">
        <f t="shared" si="116"/>
        <v>86.050000000000011</v>
      </c>
      <c r="N544">
        <f t="shared" si="113"/>
        <v>529</v>
      </c>
    </row>
    <row r="545" spans="1:15" s="25" customFormat="1" x14ac:dyDescent="0.25">
      <c r="A545" s="25">
        <v>542</v>
      </c>
      <c r="B545" s="26">
        <f t="shared" si="118"/>
        <v>246.34</v>
      </c>
      <c r="C545" s="26">
        <f t="shared" si="109"/>
        <v>395.78</v>
      </c>
      <c r="D545" s="26">
        <f t="shared" si="119"/>
        <v>86.22</v>
      </c>
      <c r="E545" s="26">
        <f t="shared" si="110"/>
        <v>23</v>
      </c>
      <c r="F545" s="26">
        <f t="shared" si="111"/>
        <v>5</v>
      </c>
      <c r="G545" s="26">
        <f t="shared" si="112"/>
        <v>20</v>
      </c>
      <c r="H545" s="26">
        <f t="shared" si="117"/>
        <v>542</v>
      </c>
      <c r="I545" s="26">
        <f t="shared" si="114"/>
        <v>0</v>
      </c>
      <c r="J545" s="26">
        <v>2</v>
      </c>
      <c r="K545" s="26">
        <v>10</v>
      </c>
      <c r="L545" s="31">
        <f t="shared" si="115"/>
        <v>395.78</v>
      </c>
      <c r="M545" s="31">
        <f t="shared" si="116"/>
        <v>86.22</v>
      </c>
      <c r="N545" s="25">
        <f t="shared" si="113"/>
        <v>530</v>
      </c>
      <c r="O545" s="27"/>
    </row>
    <row r="546" spans="1:15" x14ac:dyDescent="0.25">
      <c r="A546">
        <v>543</v>
      </c>
      <c r="B546" s="2">
        <f t="shared" si="118"/>
        <v>246.82</v>
      </c>
      <c r="C546" s="2">
        <f t="shared" si="109"/>
        <v>396.59999999999997</v>
      </c>
      <c r="D546" s="2">
        <f t="shared" si="119"/>
        <v>86.39</v>
      </c>
      <c r="E546" s="2">
        <f t="shared" si="110"/>
        <v>23</v>
      </c>
      <c r="F546" s="2">
        <f t="shared" si="111"/>
        <v>5</v>
      </c>
      <c r="G546" s="2">
        <f t="shared" si="112"/>
        <v>20</v>
      </c>
      <c r="H546" s="2">
        <f t="shared" si="117"/>
        <v>542.99</v>
      </c>
      <c r="I546" s="2">
        <f t="shared" si="114"/>
        <v>9.9999999999909051E-3</v>
      </c>
      <c r="J546" s="2">
        <v>2</v>
      </c>
      <c r="K546" s="2">
        <v>10</v>
      </c>
      <c r="L546" s="30">
        <f t="shared" si="115"/>
        <v>396.60999999999996</v>
      </c>
      <c r="M546" s="30">
        <f t="shared" si="116"/>
        <v>86.39</v>
      </c>
      <c r="N546">
        <f t="shared" si="113"/>
        <v>531</v>
      </c>
      <c r="O546" s="4"/>
    </row>
    <row r="547" spans="1:15" s="25" customFormat="1" x14ac:dyDescent="0.25">
      <c r="A547" s="25">
        <v>544</v>
      </c>
      <c r="B547" s="26">
        <f t="shared" si="118"/>
        <v>247.31</v>
      </c>
      <c r="C547" s="26">
        <f t="shared" si="109"/>
        <v>397.43</v>
      </c>
      <c r="D547" s="26">
        <f t="shared" si="119"/>
        <v>86.56</v>
      </c>
      <c r="E547" s="26">
        <f t="shared" si="110"/>
        <v>23</v>
      </c>
      <c r="F547" s="26">
        <f t="shared" si="111"/>
        <v>5</v>
      </c>
      <c r="G547" s="26">
        <f t="shared" si="112"/>
        <v>20</v>
      </c>
      <c r="H547" s="26">
        <f t="shared" si="117"/>
        <v>543.99</v>
      </c>
      <c r="I547" s="26">
        <f t="shared" si="114"/>
        <v>9.9999999999909051E-3</v>
      </c>
      <c r="J547" s="26">
        <v>2</v>
      </c>
      <c r="K547" s="26">
        <v>10</v>
      </c>
      <c r="L547" s="31">
        <f t="shared" si="115"/>
        <v>397.44</v>
      </c>
      <c r="M547" s="31">
        <f t="shared" si="116"/>
        <v>86.56</v>
      </c>
      <c r="N547" s="25">
        <f t="shared" si="113"/>
        <v>532</v>
      </c>
      <c r="O547" s="27"/>
    </row>
    <row r="548" spans="1:15" x14ac:dyDescent="0.25">
      <c r="A548">
        <v>545</v>
      </c>
      <c r="B548" s="2">
        <f t="shared" si="118"/>
        <v>247.8</v>
      </c>
      <c r="C548" s="2">
        <f t="shared" si="109"/>
        <v>398.26</v>
      </c>
      <c r="D548" s="2">
        <f t="shared" si="119"/>
        <v>86.73</v>
      </c>
      <c r="E548" s="2">
        <f t="shared" si="110"/>
        <v>23</v>
      </c>
      <c r="F548" s="2">
        <f t="shared" si="111"/>
        <v>5</v>
      </c>
      <c r="G548" s="2">
        <f t="shared" si="112"/>
        <v>20</v>
      </c>
      <c r="H548" s="2">
        <f t="shared" si="117"/>
        <v>544.99</v>
      </c>
      <c r="I548" s="2">
        <f t="shared" si="114"/>
        <v>9.9999999999909051E-3</v>
      </c>
      <c r="J548" s="2">
        <v>2</v>
      </c>
      <c r="K548" s="2">
        <v>10</v>
      </c>
      <c r="L548" s="30">
        <f t="shared" si="115"/>
        <v>398.27</v>
      </c>
      <c r="M548" s="30">
        <f t="shared" si="116"/>
        <v>86.73</v>
      </c>
      <c r="N548">
        <f t="shared" si="113"/>
        <v>533</v>
      </c>
    </row>
    <row r="549" spans="1:15" s="25" customFormat="1" x14ac:dyDescent="0.25">
      <c r="A549" s="25">
        <v>546</v>
      </c>
      <c r="B549" s="26">
        <f t="shared" si="118"/>
        <v>248.29</v>
      </c>
      <c r="C549" s="26">
        <f t="shared" si="109"/>
        <v>399.09999999999997</v>
      </c>
      <c r="D549" s="26">
        <f t="shared" si="119"/>
        <v>86.910000000000011</v>
      </c>
      <c r="E549" s="26">
        <f t="shared" si="110"/>
        <v>23</v>
      </c>
      <c r="F549" s="26">
        <f t="shared" si="111"/>
        <v>5</v>
      </c>
      <c r="G549" s="26">
        <f t="shared" si="112"/>
        <v>20</v>
      </c>
      <c r="H549" s="26">
        <f t="shared" si="117"/>
        <v>546.01</v>
      </c>
      <c r="I549" s="26">
        <f t="shared" si="114"/>
        <v>-9.9999999999909051E-3</v>
      </c>
      <c r="J549" s="26">
        <v>2</v>
      </c>
      <c r="K549" s="26">
        <v>10</v>
      </c>
      <c r="L549" s="31">
        <f t="shared" si="115"/>
        <v>399.09</v>
      </c>
      <c r="M549" s="31">
        <f t="shared" si="116"/>
        <v>86.910000000000011</v>
      </c>
      <c r="N549" s="25">
        <f t="shared" si="113"/>
        <v>534</v>
      </c>
    </row>
    <row r="550" spans="1:15" ht="12.75" customHeight="1" x14ac:dyDescent="0.25">
      <c r="A550">
        <v>547</v>
      </c>
      <c r="B550" s="2">
        <f t="shared" si="118"/>
        <v>248.78</v>
      </c>
      <c r="C550" s="2">
        <f t="shared" si="109"/>
        <v>399.93</v>
      </c>
      <c r="D550" s="2">
        <f t="shared" si="119"/>
        <v>87.08</v>
      </c>
      <c r="E550" s="2">
        <f t="shared" si="110"/>
        <v>23</v>
      </c>
      <c r="F550" s="2">
        <f t="shared" si="111"/>
        <v>5</v>
      </c>
      <c r="G550" s="2">
        <f t="shared" si="112"/>
        <v>20</v>
      </c>
      <c r="H550" s="2">
        <f t="shared" si="117"/>
        <v>547.01</v>
      </c>
      <c r="I550" s="2">
        <f t="shared" si="114"/>
        <v>-9.9999999999909051E-3</v>
      </c>
      <c r="J550" s="2">
        <v>2</v>
      </c>
      <c r="K550" s="2">
        <v>10</v>
      </c>
      <c r="L550" s="29">
        <f t="shared" si="115"/>
        <v>399.92</v>
      </c>
      <c r="M550" s="30">
        <f t="shared" si="116"/>
        <v>87.08</v>
      </c>
      <c r="N550">
        <f t="shared" si="113"/>
        <v>535</v>
      </c>
    </row>
    <row r="551" spans="1:15" s="25" customFormat="1" ht="12.75" customHeight="1" x14ac:dyDescent="0.25">
      <c r="A551" s="25">
        <v>548</v>
      </c>
      <c r="B551" s="26">
        <f t="shared" si="118"/>
        <v>249.26</v>
      </c>
      <c r="C551" s="26">
        <f t="shared" si="109"/>
        <v>400.75</v>
      </c>
      <c r="D551" s="26">
        <f t="shared" si="119"/>
        <v>87.25</v>
      </c>
      <c r="E551" s="26">
        <f t="shared" si="110"/>
        <v>23</v>
      </c>
      <c r="F551" s="26">
        <f t="shared" si="111"/>
        <v>5</v>
      </c>
      <c r="G551" s="26">
        <f t="shared" si="112"/>
        <v>20</v>
      </c>
      <c r="H551" s="26">
        <f t="shared" si="117"/>
        <v>548</v>
      </c>
      <c r="I551" s="26">
        <f t="shared" si="114"/>
        <v>0</v>
      </c>
      <c r="J551" s="26">
        <v>2</v>
      </c>
      <c r="K551" s="26">
        <v>10</v>
      </c>
      <c r="L551" s="31">
        <f t="shared" si="115"/>
        <v>400.75</v>
      </c>
      <c r="M551" s="31">
        <f t="shared" si="116"/>
        <v>87.25</v>
      </c>
      <c r="N551" s="25">
        <f t="shared" si="113"/>
        <v>536</v>
      </c>
    </row>
    <row r="552" spans="1:15" ht="12.75" customHeight="1" x14ac:dyDescent="0.25">
      <c r="A552">
        <v>549</v>
      </c>
      <c r="B552" s="2">
        <f t="shared" si="118"/>
        <v>249.75</v>
      </c>
      <c r="C552" s="2">
        <f t="shared" si="109"/>
        <v>401.58</v>
      </c>
      <c r="D552" s="2">
        <f t="shared" si="119"/>
        <v>87.42</v>
      </c>
      <c r="E552" s="2">
        <f t="shared" si="110"/>
        <v>23</v>
      </c>
      <c r="F552" s="2">
        <f t="shared" si="111"/>
        <v>5</v>
      </c>
      <c r="G552" s="2">
        <f t="shared" si="112"/>
        <v>20</v>
      </c>
      <c r="H552" s="2">
        <f t="shared" si="117"/>
        <v>549</v>
      </c>
      <c r="I552" s="2">
        <f t="shared" si="114"/>
        <v>0</v>
      </c>
      <c r="J552" s="2">
        <v>2</v>
      </c>
      <c r="K552" s="2">
        <v>10</v>
      </c>
      <c r="L552" s="30">
        <f t="shared" si="115"/>
        <v>401.58</v>
      </c>
      <c r="M552" s="30">
        <f t="shared" si="116"/>
        <v>87.42</v>
      </c>
      <c r="N552">
        <f t="shared" si="113"/>
        <v>537</v>
      </c>
    </row>
    <row r="553" spans="1:15" s="25" customFormat="1" ht="12.75" customHeight="1" x14ac:dyDescent="0.25">
      <c r="A553" s="25">
        <v>550</v>
      </c>
      <c r="B553" s="26">
        <f t="shared" si="118"/>
        <v>250.24</v>
      </c>
      <c r="C553" s="26">
        <f t="shared" si="109"/>
        <v>402.40999999999997</v>
      </c>
      <c r="D553" s="26">
        <f t="shared" si="119"/>
        <v>87.59</v>
      </c>
      <c r="E553" s="26">
        <f t="shared" si="110"/>
        <v>23</v>
      </c>
      <c r="F553" s="26">
        <f t="shared" si="111"/>
        <v>5</v>
      </c>
      <c r="G553" s="26">
        <f t="shared" si="112"/>
        <v>20</v>
      </c>
      <c r="H553" s="26">
        <f t="shared" si="117"/>
        <v>550</v>
      </c>
      <c r="I553" s="26">
        <f t="shared" si="114"/>
        <v>0</v>
      </c>
      <c r="J553" s="26">
        <v>2</v>
      </c>
      <c r="K553" s="26">
        <v>10</v>
      </c>
      <c r="L553" s="31">
        <f t="shared" si="115"/>
        <v>402.40999999999997</v>
      </c>
      <c r="M553" s="31">
        <f t="shared" si="116"/>
        <v>87.59</v>
      </c>
      <c r="N553" s="25">
        <f t="shared" si="113"/>
        <v>538</v>
      </c>
    </row>
    <row r="554" spans="1:15" ht="12.75" customHeight="1" x14ac:dyDescent="0.25">
      <c r="A554">
        <v>551</v>
      </c>
      <c r="B554" s="2">
        <f t="shared" si="118"/>
        <v>250.73</v>
      </c>
      <c r="C554" s="2">
        <f t="shared" si="109"/>
        <v>403.25</v>
      </c>
      <c r="D554" s="2">
        <f t="shared" si="119"/>
        <v>87.76</v>
      </c>
      <c r="E554" s="2">
        <f t="shared" si="110"/>
        <v>23</v>
      </c>
      <c r="F554" s="2">
        <f t="shared" si="111"/>
        <v>5</v>
      </c>
      <c r="G554" s="2">
        <f t="shared" si="112"/>
        <v>20</v>
      </c>
      <c r="H554" s="2">
        <f t="shared" si="117"/>
        <v>551.01</v>
      </c>
      <c r="I554" s="2">
        <f t="shared" si="114"/>
        <v>-9.9999999999909051E-3</v>
      </c>
      <c r="J554" s="2">
        <v>2</v>
      </c>
      <c r="K554" s="2">
        <v>10</v>
      </c>
      <c r="L554" s="30">
        <f t="shared" si="115"/>
        <v>403.24</v>
      </c>
      <c r="M554" s="30">
        <f t="shared" si="116"/>
        <v>87.76</v>
      </c>
      <c r="N554">
        <f t="shared" si="113"/>
        <v>539</v>
      </c>
    </row>
    <row r="555" spans="1:15" s="25" customFormat="1" ht="12.75" customHeight="1" x14ac:dyDescent="0.25">
      <c r="A555" s="25">
        <v>552</v>
      </c>
      <c r="B555" s="26">
        <f t="shared" si="118"/>
        <v>251.21</v>
      </c>
      <c r="C555" s="26">
        <f t="shared" si="109"/>
        <v>404.06</v>
      </c>
      <c r="D555" s="26">
        <f t="shared" si="119"/>
        <v>87.93</v>
      </c>
      <c r="E555" s="26">
        <f t="shared" si="110"/>
        <v>23</v>
      </c>
      <c r="F555" s="26">
        <f t="shared" si="111"/>
        <v>5</v>
      </c>
      <c r="G555" s="26">
        <f t="shared" si="112"/>
        <v>20</v>
      </c>
      <c r="H555" s="26">
        <f t="shared" si="117"/>
        <v>551.99</v>
      </c>
      <c r="I555" s="26">
        <f t="shared" si="114"/>
        <v>9.9999999999909051E-3</v>
      </c>
      <c r="J555" s="26">
        <v>2</v>
      </c>
      <c r="K555" s="26">
        <v>10</v>
      </c>
      <c r="L555" s="31">
        <f t="shared" si="115"/>
        <v>404.07</v>
      </c>
      <c r="M555" s="31">
        <f t="shared" si="116"/>
        <v>87.93</v>
      </c>
      <c r="N555" s="25">
        <f t="shared" si="113"/>
        <v>540</v>
      </c>
    </row>
    <row r="556" spans="1:15" ht="12.75" customHeight="1" x14ac:dyDescent="0.25">
      <c r="A556">
        <v>553</v>
      </c>
      <c r="B556" s="2">
        <f t="shared" si="118"/>
        <v>251.7</v>
      </c>
      <c r="C556" s="2">
        <f t="shared" si="109"/>
        <v>404.89</v>
      </c>
      <c r="D556" s="2">
        <f t="shared" si="119"/>
        <v>88.100000000000009</v>
      </c>
      <c r="E556" s="2">
        <f t="shared" si="110"/>
        <v>23</v>
      </c>
      <c r="F556" s="2">
        <f t="shared" si="111"/>
        <v>5</v>
      </c>
      <c r="G556" s="2">
        <f t="shared" si="112"/>
        <v>20</v>
      </c>
      <c r="H556" s="2">
        <f t="shared" si="117"/>
        <v>552.99</v>
      </c>
      <c r="I556" s="2">
        <f t="shared" si="114"/>
        <v>9.9999999999909051E-3</v>
      </c>
      <c r="J556" s="2">
        <v>2</v>
      </c>
      <c r="K556" s="2">
        <v>10</v>
      </c>
      <c r="L556" s="30">
        <f t="shared" si="115"/>
        <v>404.9</v>
      </c>
      <c r="M556" s="30">
        <f t="shared" si="116"/>
        <v>88.100000000000009</v>
      </c>
      <c r="N556">
        <f t="shared" si="113"/>
        <v>541</v>
      </c>
    </row>
    <row r="557" spans="1:15" s="25" customFormat="1" ht="12.75" customHeight="1" x14ac:dyDescent="0.25">
      <c r="A557" s="25">
        <v>554</v>
      </c>
      <c r="B557" s="26">
        <f t="shared" si="118"/>
        <v>252.19</v>
      </c>
      <c r="C557" s="26">
        <f t="shared" si="109"/>
        <v>405.73</v>
      </c>
      <c r="D557" s="26">
        <f t="shared" si="119"/>
        <v>88.27000000000001</v>
      </c>
      <c r="E557" s="26">
        <f t="shared" si="110"/>
        <v>23</v>
      </c>
      <c r="F557" s="26">
        <f t="shared" si="111"/>
        <v>5</v>
      </c>
      <c r="G557" s="26">
        <f t="shared" si="112"/>
        <v>20</v>
      </c>
      <c r="H557" s="26">
        <f t="shared" si="117"/>
        <v>554</v>
      </c>
      <c r="I557" s="26">
        <f t="shared" si="114"/>
        <v>0</v>
      </c>
      <c r="J557" s="26">
        <v>2</v>
      </c>
      <c r="K557" s="26">
        <v>10</v>
      </c>
      <c r="L557" s="31">
        <f t="shared" si="115"/>
        <v>405.73</v>
      </c>
      <c r="M557" s="31">
        <f t="shared" si="116"/>
        <v>88.27000000000001</v>
      </c>
      <c r="N557" s="25">
        <f t="shared" si="113"/>
        <v>542</v>
      </c>
    </row>
    <row r="558" spans="1:15" ht="12.75" customHeight="1" x14ac:dyDescent="0.25">
      <c r="A558">
        <v>555</v>
      </c>
      <c r="B558" s="2">
        <f t="shared" si="118"/>
        <v>252.68</v>
      </c>
      <c r="C558" s="2">
        <f t="shared" ref="C558:C621" si="120">ROUNDUP(B558*1.7,2)-E558</f>
        <v>406.56</v>
      </c>
      <c r="D558" s="2">
        <f t="shared" si="119"/>
        <v>88.440000000000012</v>
      </c>
      <c r="E558" s="2">
        <f t="shared" ref="E558:E621" si="121">E557</f>
        <v>23</v>
      </c>
      <c r="F558" s="2">
        <f t="shared" ref="F558:F621" si="122">F557</f>
        <v>5</v>
      </c>
      <c r="G558" s="2">
        <f t="shared" ref="G558:G621" si="123">G557</f>
        <v>20</v>
      </c>
      <c r="H558" s="2">
        <f t="shared" si="117"/>
        <v>555</v>
      </c>
      <c r="I558" s="2">
        <f t="shared" si="114"/>
        <v>0</v>
      </c>
      <c r="J558" s="2">
        <v>2</v>
      </c>
      <c r="K558" s="2">
        <v>10</v>
      </c>
      <c r="L558" s="30">
        <f t="shared" si="115"/>
        <v>406.56</v>
      </c>
      <c r="M558" s="30">
        <f t="shared" si="116"/>
        <v>88.440000000000012</v>
      </c>
      <c r="N558">
        <f t="shared" ref="N558:N621" si="124">SUM(E558:G558, L558:M558)</f>
        <v>543</v>
      </c>
    </row>
    <row r="559" spans="1:15" s="25" customFormat="1" x14ac:dyDescent="0.25">
      <c r="A559" s="25">
        <v>556</v>
      </c>
      <c r="B559" s="26">
        <f t="shared" si="118"/>
        <v>253.17</v>
      </c>
      <c r="C559" s="26">
        <f t="shared" si="120"/>
        <v>407.39</v>
      </c>
      <c r="D559" s="26">
        <f t="shared" si="119"/>
        <v>88.61</v>
      </c>
      <c r="E559" s="26">
        <f t="shared" si="121"/>
        <v>23</v>
      </c>
      <c r="F559" s="26">
        <f t="shared" si="122"/>
        <v>5</v>
      </c>
      <c r="G559" s="26">
        <f t="shared" si="123"/>
        <v>20</v>
      </c>
      <c r="H559" s="26">
        <f t="shared" si="117"/>
        <v>556</v>
      </c>
      <c r="I559" s="26">
        <f t="shared" ref="I559:I622" si="125">A559-H559</f>
        <v>0</v>
      </c>
      <c r="J559" s="26">
        <v>2</v>
      </c>
      <c r="K559" s="26">
        <v>10</v>
      </c>
      <c r="L559" s="31">
        <f t="shared" si="115"/>
        <v>407.39</v>
      </c>
      <c r="M559" s="31">
        <f t="shared" si="116"/>
        <v>88.61</v>
      </c>
      <c r="N559" s="25">
        <f t="shared" si="124"/>
        <v>544</v>
      </c>
      <c r="O559" s="27"/>
    </row>
    <row r="560" spans="1:15" x14ac:dyDescent="0.25">
      <c r="A560">
        <v>557</v>
      </c>
      <c r="B560" s="2">
        <f t="shared" si="118"/>
        <v>253.65</v>
      </c>
      <c r="C560" s="2">
        <f t="shared" si="120"/>
        <v>408.21</v>
      </c>
      <c r="D560" s="2">
        <f t="shared" si="119"/>
        <v>88.78</v>
      </c>
      <c r="E560" s="2">
        <f t="shared" si="121"/>
        <v>23</v>
      </c>
      <c r="F560" s="2">
        <f t="shared" si="122"/>
        <v>5</v>
      </c>
      <c r="G560" s="2">
        <f t="shared" si="123"/>
        <v>20</v>
      </c>
      <c r="H560" s="2">
        <f t="shared" si="117"/>
        <v>556.99</v>
      </c>
      <c r="I560" s="2">
        <f t="shared" si="125"/>
        <v>9.9999999999909051E-3</v>
      </c>
      <c r="J560" s="2">
        <v>2</v>
      </c>
      <c r="K560" s="2">
        <v>10</v>
      </c>
      <c r="L560" s="30">
        <f t="shared" si="115"/>
        <v>408.21999999999997</v>
      </c>
      <c r="M560" s="30">
        <f t="shared" si="116"/>
        <v>88.78</v>
      </c>
      <c r="N560">
        <f t="shared" si="124"/>
        <v>545</v>
      </c>
      <c r="O560" s="4"/>
    </row>
    <row r="561" spans="1:15" s="25" customFormat="1" x14ac:dyDescent="0.25">
      <c r="A561" s="25">
        <v>558</v>
      </c>
      <c r="B561" s="26">
        <f t="shared" si="118"/>
        <v>254.14</v>
      </c>
      <c r="C561" s="26">
        <f t="shared" si="120"/>
        <v>409.03999999999996</v>
      </c>
      <c r="D561" s="26">
        <f t="shared" si="119"/>
        <v>88.95</v>
      </c>
      <c r="E561" s="26">
        <f t="shared" si="121"/>
        <v>23</v>
      </c>
      <c r="F561" s="26">
        <f t="shared" si="122"/>
        <v>5</v>
      </c>
      <c r="G561" s="26">
        <f t="shared" si="123"/>
        <v>20</v>
      </c>
      <c r="H561" s="26">
        <f t="shared" si="117"/>
        <v>557.99</v>
      </c>
      <c r="I561" s="26">
        <f t="shared" si="125"/>
        <v>9.9999999999909051E-3</v>
      </c>
      <c r="J561" s="26">
        <v>2</v>
      </c>
      <c r="K561" s="26">
        <v>10</v>
      </c>
      <c r="L561" s="31">
        <f t="shared" ref="L561:L624" si="126">C561+I561</f>
        <v>409.04999999999995</v>
      </c>
      <c r="M561" s="31">
        <f t="shared" ref="M561:M624" si="127">D561</f>
        <v>88.95</v>
      </c>
      <c r="N561" s="25">
        <f t="shared" si="124"/>
        <v>546</v>
      </c>
      <c r="O561" s="27"/>
    </row>
    <row r="562" spans="1:15" x14ac:dyDescent="0.25">
      <c r="A562">
        <v>559</v>
      </c>
      <c r="B562" s="2">
        <f t="shared" si="118"/>
        <v>254.63</v>
      </c>
      <c r="C562" s="2">
        <f t="shared" si="120"/>
        <v>409.88</v>
      </c>
      <c r="D562" s="2">
        <f t="shared" si="119"/>
        <v>89.13000000000001</v>
      </c>
      <c r="E562" s="2">
        <f t="shared" si="121"/>
        <v>23</v>
      </c>
      <c r="F562" s="2">
        <f t="shared" si="122"/>
        <v>5</v>
      </c>
      <c r="G562" s="2">
        <f t="shared" si="123"/>
        <v>20</v>
      </c>
      <c r="H562" s="2">
        <f t="shared" si="117"/>
        <v>559.01</v>
      </c>
      <c r="I562" s="2">
        <f t="shared" si="125"/>
        <v>-9.9999999999909051E-3</v>
      </c>
      <c r="J562" s="2">
        <v>2</v>
      </c>
      <c r="K562" s="2">
        <v>10</v>
      </c>
      <c r="L562" s="30">
        <f t="shared" si="126"/>
        <v>409.87</v>
      </c>
      <c r="M562" s="30">
        <f t="shared" si="127"/>
        <v>89.13000000000001</v>
      </c>
      <c r="N562">
        <f t="shared" si="124"/>
        <v>547</v>
      </c>
    </row>
    <row r="563" spans="1:15" s="25" customFormat="1" x14ac:dyDescent="0.25">
      <c r="A563" s="25">
        <v>560</v>
      </c>
      <c r="B563" s="26">
        <f t="shared" si="118"/>
        <v>255.12</v>
      </c>
      <c r="C563" s="26">
        <f t="shared" si="120"/>
        <v>410.71</v>
      </c>
      <c r="D563" s="26">
        <f t="shared" si="119"/>
        <v>89.300000000000011</v>
      </c>
      <c r="E563" s="26">
        <f t="shared" si="121"/>
        <v>23</v>
      </c>
      <c r="F563" s="26">
        <f t="shared" si="122"/>
        <v>5</v>
      </c>
      <c r="G563" s="26">
        <f t="shared" si="123"/>
        <v>20</v>
      </c>
      <c r="H563" s="26">
        <f t="shared" si="117"/>
        <v>560.01</v>
      </c>
      <c r="I563" s="26">
        <f t="shared" si="125"/>
        <v>-9.9999999999909051E-3</v>
      </c>
      <c r="J563" s="26">
        <v>2</v>
      </c>
      <c r="K563" s="26">
        <v>10</v>
      </c>
      <c r="L563" s="31">
        <f t="shared" si="126"/>
        <v>410.7</v>
      </c>
      <c r="M563" s="31">
        <f t="shared" si="127"/>
        <v>89.300000000000011</v>
      </c>
      <c r="N563" s="25">
        <f t="shared" si="124"/>
        <v>548</v>
      </c>
    </row>
    <row r="564" spans="1:15" ht="12.75" customHeight="1" x14ac:dyDescent="0.25">
      <c r="A564">
        <v>561</v>
      </c>
      <c r="B564" s="2">
        <f t="shared" si="118"/>
        <v>255.6</v>
      </c>
      <c r="C564" s="2">
        <f t="shared" si="120"/>
        <v>411.52</v>
      </c>
      <c r="D564" s="2">
        <f t="shared" si="119"/>
        <v>89.46</v>
      </c>
      <c r="E564" s="2">
        <f t="shared" si="121"/>
        <v>23</v>
      </c>
      <c r="F564" s="2">
        <f t="shared" si="122"/>
        <v>5</v>
      </c>
      <c r="G564" s="2">
        <f t="shared" si="123"/>
        <v>20</v>
      </c>
      <c r="H564" s="2">
        <f t="shared" si="117"/>
        <v>560.98</v>
      </c>
      <c r="I564" s="2">
        <f t="shared" si="125"/>
        <v>1.999999999998181E-2</v>
      </c>
      <c r="J564" s="2">
        <v>2</v>
      </c>
      <c r="K564" s="2">
        <v>10</v>
      </c>
      <c r="L564" s="29">
        <f t="shared" si="126"/>
        <v>411.53999999999996</v>
      </c>
      <c r="M564" s="30">
        <f t="shared" si="127"/>
        <v>89.46</v>
      </c>
      <c r="N564">
        <f t="shared" si="124"/>
        <v>549</v>
      </c>
    </row>
    <row r="565" spans="1:15" s="25" customFormat="1" ht="12.75" customHeight="1" x14ac:dyDescent="0.25">
      <c r="A565" s="25">
        <v>562</v>
      </c>
      <c r="B565" s="26">
        <f t="shared" si="118"/>
        <v>256.08999999999997</v>
      </c>
      <c r="C565" s="26">
        <f t="shared" si="120"/>
        <v>412.36</v>
      </c>
      <c r="D565" s="26">
        <f t="shared" si="119"/>
        <v>89.64</v>
      </c>
      <c r="E565" s="26">
        <f t="shared" si="121"/>
        <v>23</v>
      </c>
      <c r="F565" s="26">
        <f t="shared" si="122"/>
        <v>5</v>
      </c>
      <c r="G565" s="26">
        <f t="shared" si="123"/>
        <v>20</v>
      </c>
      <c r="H565" s="26">
        <f t="shared" si="117"/>
        <v>562</v>
      </c>
      <c r="I565" s="26">
        <f t="shared" si="125"/>
        <v>0</v>
      </c>
      <c r="J565" s="26">
        <v>2</v>
      </c>
      <c r="K565" s="26">
        <v>10</v>
      </c>
      <c r="L565" s="31">
        <f t="shared" si="126"/>
        <v>412.36</v>
      </c>
      <c r="M565" s="31">
        <f t="shared" si="127"/>
        <v>89.64</v>
      </c>
      <c r="N565" s="25">
        <f t="shared" si="124"/>
        <v>550</v>
      </c>
    </row>
    <row r="566" spans="1:15" ht="12.75" customHeight="1" x14ac:dyDescent="0.25">
      <c r="A566">
        <v>563</v>
      </c>
      <c r="B566" s="2">
        <f t="shared" si="118"/>
        <v>256.58</v>
      </c>
      <c r="C566" s="2">
        <f t="shared" si="120"/>
        <v>413.19</v>
      </c>
      <c r="D566" s="2">
        <f t="shared" si="119"/>
        <v>89.81</v>
      </c>
      <c r="E566" s="2">
        <f t="shared" si="121"/>
        <v>23</v>
      </c>
      <c r="F566" s="2">
        <f t="shared" si="122"/>
        <v>5</v>
      </c>
      <c r="G566" s="2">
        <f t="shared" si="123"/>
        <v>20</v>
      </c>
      <c r="H566" s="2">
        <f t="shared" si="117"/>
        <v>563</v>
      </c>
      <c r="I566" s="2">
        <f t="shared" si="125"/>
        <v>0</v>
      </c>
      <c r="J566" s="2">
        <v>2</v>
      </c>
      <c r="K566" s="2">
        <v>10</v>
      </c>
      <c r="L566" s="30">
        <f t="shared" si="126"/>
        <v>413.19</v>
      </c>
      <c r="M566" s="30">
        <f t="shared" si="127"/>
        <v>89.81</v>
      </c>
      <c r="N566">
        <f t="shared" si="124"/>
        <v>551</v>
      </c>
    </row>
    <row r="567" spans="1:15" s="25" customFormat="1" ht="12.75" customHeight="1" x14ac:dyDescent="0.25">
      <c r="A567" s="25">
        <v>564</v>
      </c>
      <c r="B567" s="26">
        <f t="shared" si="118"/>
        <v>257.07</v>
      </c>
      <c r="C567" s="26">
        <f t="shared" si="120"/>
        <v>414.02</v>
      </c>
      <c r="D567" s="26">
        <f t="shared" si="119"/>
        <v>89.98</v>
      </c>
      <c r="E567" s="26">
        <f t="shared" si="121"/>
        <v>23</v>
      </c>
      <c r="F567" s="26">
        <f t="shared" si="122"/>
        <v>5</v>
      </c>
      <c r="G567" s="26">
        <f t="shared" si="123"/>
        <v>20</v>
      </c>
      <c r="H567" s="26">
        <f t="shared" si="117"/>
        <v>564</v>
      </c>
      <c r="I567" s="26">
        <f t="shared" si="125"/>
        <v>0</v>
      </c>
      <c r="J567" s="26">
        <v>2</v>
      </c>
      <c r="K567" s="26">
        <v>10</v>
      </c>
      <c r="L567" s="31">
        <f t="shared" si="126"/>
        <v>414.02</v>
      </c>
      <c r="M567" s="31">
        <f t="shared" si="127"/>
        <v>89.98</v>
      </c>
      <c r="N567" s="25">
        <f t="shared" si="124"/>
        <v>552</v>
      </c>
    </row>
    <row r="568" spans="1:15" ht="12.75" customHeight="1" x14ac:dyDescent="0.25">
      <c r="A568">
        <v>565</v>
      </c>
      <c r="B568" s="2">
        <f t="shared" si="118"/>
        <v>257.56</v>
      </c>
      <c r="C568" s="2">
        <f t="shared" si="120"/>
        <v>414.86</v>
      </c>
      <c r="D568" s="2">
        <f t="shared" si="119"/>
        <v>90.15</v>
      </c>
      <c r="E568" s="2">
        <f t="shared" si="121"/>
        <v>23</v>
      </c>
      <c r="F568" s="2">
        <f t="shared" si="122"/>
        <v>5</v>
      </c>
      <c r="G568" s="2">
        <f t="shared" si="123"/>
        <v>20</v>
      </c>
      <c r="H568" s="2">
        <f t="shared" si="117"/>
        <v>565.01</v>
      </c>
      <c r="I568" s="2">
        <f t="shared" si="125"/>
        <v>-9.9999999999909051E-3</v>
      </c>
      <c r="J568" s="2">
        <v>2</v>
      </c>
      <c r="K568" s="2">
        <v>10</v>
      </c>
      <c r="L568" s="30">
        <f t="shared" si="126"/>
        <v>414.85</v>
      </c>
      <c r="M568" s="30">
        <f t="shared" si="127"/>
        <v>90.15</v>
      </c>
      <c r="N568">
        <f t="shared" si="124"/>
        <v>553</v>
      </c>
    </row>
    <row r="569" spans="1:15" s="25" customFormat="1" ht="12.75" customHeight="1" x14ac:dyDescent="0.25">
      <c r="A569" s="25">
        <v>566</v>
      </c>
      <c r="B569" s="26">
        <f t="shared" si="118"/>
        <v>258.04000000000002</v>
      </c>
      <c r="C569" s="26">
        <f t="shared" si="120"/>
        <v>415.67</v>
      </c>
      <c r="D569" s="26">
        <f t="shared" si="119"/>
        <v>90.320000000000007</v>
      </c>
      <c r="E569" s="26">
        <f t="shared" si="121"/>
        <v>23</v>
      </c>
      <c r="F569" s="26">
        <f t="shared" si="122"/>
        <v>5</v>
      </c>
      <c r="G569" s="26">
        <f t="shared" si="123"/>
        <v>20</v>
      </c>
      <c r="H569" s="26">
        <f t="shared" si="117"/>
        <v>565.99</v>
      </c>
      <c r="I569" s="26">
        <f t="shared" si="125"/>
        <v>9.9999999999909051E-3</v>
      </c>
      <c r="J569" s="26">
        <v>2</v>
      </c>
      <c r="K569" s="26">
        <v>10</v>
      </c>
      <c r="L569" s="31">
        <f t="shared" si="126"/>
        <v>415.68</v>
      </c>
      <c r="M569" s="31">
        <f t="shared" si="127"/>
        <v>90.320000000000007</v>
      </c>
      <c r="N569" s="25">
        <f t="shared" si="124"/>
        <v>554</v>
      </c>
    </row>
    <row r="570" spans="1:15" ht="12.75" customHeight="1" x14ac:dyDescent="0.25">
      <c r="A570">
        <v>567</v>
      </c>
      <c r="B570" s="2">
        <f t="shared" si="118"/>
        <v>258.52999999999997</v>
      </c>
      <c r="C570" s="2">
        <f t="shared" si="120"/>
        <v>416.51</v>
      </c>
      <c r="D570" s="2">
        <f t="shared" si="119"/>
        <v>90.490000000000009</v>
      </c>
      <c r="E570" s="2">
        <f t="shared" si="121"/>
        <v>23</v>
      </c>
      <c r="F570" s="2">
        <f t="shared" si="122"/>
        <v>5</v>
      </c>
      <c r="G570" s="2">
        <f t="shared" si="123"/>
        <v>20</v>
      </c>
      <c r="H570" s="2">
        <f t="shared" si="117"/>
        <v>567</v>
      </c>
      <c r="I570" s="2">
        <f t="shared" si="125"/>
        <v>0</v>
      </c>
      <c r="J570" s="2">
        <v>2</v>
      </c>
      <c r="K570" s="2">
        <v>10</v>
      </c>
      <c r="L570" s="30">
        <f t="shared" si="126"/>
        <v>416.51</v>
      </c>
      <c r="M570" s="30">
        <f t="shared" si="127"/>
        <v>90.490000000000009</v>
      </c>
      <c r="N570">
        <f t="shared" si="124"/>
        <v>555</v>
      </c>
    </row>
    <row r="571" spans="1:15" s="25" customFormat="1" ht="12.75" customHeight="1" x14ac:dyDescent="0.25">
      <c r="A571" s="25">
        <v>568</v>
      </c>
      <c r="B571" s="26">
        <f t="shared" si="118"/>
        <v>259.02</v>
      </c>
      <c r="C571" s="26">
        <f t="shared" si="120"/>
        <v>417.34</v>
      </c>
      <c r="D571" s="26">
        <f t="shared" si="119"/>
        <v>90.660000000000011</v>
      </c>
      <c r="E571" s="26">
        <f t="shared" si="121"/>
        <v>23</v>
      </c>
      <c r="F571" s="26">
        <f t="shared" si="122"/>
        <v>5</v>
      </c>
      <c r="G571" s="26">
        <f t="shared" si="123"/>
        <v>20</v>
      </c>
      <c r="H571" s="26">
        <f t="shared" si="117"/>
        <v>568</v>
      </c>
      <c r="I571" s="26">
        <f t="shared" si="125"/>
        <v>0</v>
      </c>
      <c r="J571" s="26">
        <v>2</v>
      </c>
      <c r="K571" s="26">
        <v>10</v>
      </c>
      <c r="L571" s="31">
        <f t="shared" si="126"/>
        <v>417.34</v>
      </c>
      <c r="M571" s="31">
        <f t="shared" si="127"/>
        <v>90.660000000000011</v>
      </c>
      <c r="N571" s="25">
        <f t="shared" si="124"/>
        <v>556</v>
      </c>
    </row>
    <row r="572" spans="1:15" ht="12.75" customHeight="1" x14ac:dyDescent="0.25">
      <c r="A572">
        <v>569</v>
      </c>
      <c r="B572" s="2">
        <f t="shared" si="118"/>
        <v>259.51</v>
      </c>
      <c r="C572" s="2">
        <f t="shared" si="120"/>
        <v>418.17</v>
      </c>
      <c r="D572" s="2">
        <f t="shared" si="119"/>
        <v>90.83</v>
      </c>
      <c r="E572" s="2">
        <f t="shared" si="121"/>
        <v>23</v>
      </c>
      <c r="F572" s="2">
        <f t="shared" si="122"/>
        <v>5</v>
      </c>
      <c r="G572" s="2">
        <f t="shared" si="123"/>
        <v>20</v>
      </c>
      <c r="H572" s="2">
        <f t="shared" si="117"/>
        <v>569</v>
      </c>
      <c r="I572" s="2">
        <f t="shared" si="125"/>
        <v>0</v>
      </c>
      <c r="J572" s="2">
        <v>2</v>
      </c>
      <c r="K572" s="2">
        <v>10</v>
      </c>
      <c r="L572" s="30">
        <f t="shared" si="126"/>
        <v>418.17</v>
      </c>
      <c r="M572" s="30">
        <f t="shared" si="127"/>
        <v>90.83</v>
      </c>
      <c r="N572">
        <f t="shared" si="124"/>
        <v>557</v>
      </c>
    </row>
    <row r="573" spans="1:15" s="25" customFormat="1" x14ac:dyDescent="0.25">
      <c r="A573" s="25">
        <v>570</v>
      </c>
      <c r="B573" s="26">
        <f t="shared" si="118"/>
        <v>260</v>
      </c>
      <c r="C573" s="26">
        <f t="shared" si="120"/>
        <v>419</v>
      </c>
      <c r="D573" s="26">
        <f t="shared" si="119"/>
        <v>91</v>
      </c>
      <c r="E573" s="26">
        <f t="shared" si="121"/>
        <v>23</v>
      </c>
      <c r="F573" s="26">
        <f t="shared" si="122"/>
        <v>5</v>
      </c>
      <c r="G573" s="26">
        <f t="shared" si="123"/>
        <v>20</v>
      </c>
      <c r="H573" s="26">
        <f t="shared" si="117"/>
        <v>570</v>
      </c>
      <c r="I573" s="26">
        <f t="shared" si="125"/>
        <v>0</v>
      </c>
      <c r="J573" s="26">
        <v>2</v>
      </c>
      <c r="K573" s="26">
        <v>10</v>
      </c>
      <c r="L573" s="31">
        <f t="shared" si="126"/>
        <v>419</v>
      </c>
      <c r="M573" s="31">
        <f t="shared" si="127"/>
        <v>91</v>
      </c>
      <c r="N573" s="25">
        <f t="shared" si="124"/>
        <v>558</v>
      </c>
      <c r="O573" s="27"/>
    </row>
    <row r="574" spans="1:15" x14ac:dyDescent="0.25">
      <c r="A574">
        <v>571</v>
      </c>
      <c r="B574" s="2">
        <f t="shared" si="118"/>
        <v>260.48</v>
      </c>
      <c r="C574" s="2">
        <f t="shared" si="120"/>
        <v>419.82</v>
      </c>
      <c r="D574" s="2">
        <f t="shared" si="119"/>
        <v>91.17</v>
      </c>
      <c r="E574" s="2">
        <f t="shared" si="121"/>
        <v>23</v>
      </c>
      <c r="F574" s="2">
        <f t="shared" si="122"/>
        <v>5</v>
      </c>
      <c r="G574" s="2">
        <f t="shared" si="123"/>
        <v>20</v>
      </c>
      <c r="H574" s="2">
        <f t="shared" si="117"/>
        <v>570.99</v>
      </c>
      <c r="I574" s="2">
        <f t="shared" si="125"/>
        <v>9.9999999999909051E-3</v>
      </c>
      <c r="J574" s="2">
        <v>2</v>
      </c>
      <c r="K574" s="2">
        <v>10</v>
      </c>
      <c r="L574" s="30">
        <f t="shared" si="126"/>
        <v>419.83</v>
      </c>
      <c r="M574" s="30">
        <f t="shared" si="127"/>
        <v>91.17</v>
      </c>
      <c r="N574">
        <f t="shared" si="124"/>
        <v>559</v>
      </c>
      <c r="O574" s="4"/>
    </row>
    <row r="575" spans="1:15" s="25" customFormat="1" x14ac:dyDescent="0.25">
      <c r="A575" s="25">
        <v>572</v>
      </c>
      <c r="B575" s="26">
        <f t="shared" si="118"/>
        <v>260.97000000000003</v>
      </c>
      <c r="C575" s="26">
        <f t="shared" si="120"/>
        <v>420.65</v>
      </c>
      <c r="D575" s="26">
        <f t="shared" si="119"/>
        <v>91.34</v>
      </c>
      <c r="E575" s="26">
        <f t="shared" si="121"/>
        <v>23</v>
      </c>
      <c r="F575" s="26">
        <f t="shared" si="122"/>
        <v>5</v>
      </c>
      <c r="G575" s="26">
        <f t="shared" si="123"/>
        <v>20</v>
      </c>
      <c r="H575" s="26">
        <f t="shared" si="117"/>
        <v>571.99</v>
      </c>
      <c r="I575" s="26">
        <f t="shared" si="125"/>
        <v>9.9999999999909051E-3</v>
      </c>
      <c r="J575" s="26">
        <v>2</v>
      </c>
      <c r="K575" s="26">
        <v>10</v>
      </c>
      <c r="L575" s="31">
        <f t="shared" si="126"/>
        <v>420.65999999999997</v>
      </c>
      <c r="M575" s="31">
        <f t="shared" si="127"/>
        <v>91.34</v>
      </c>
      <c r="N575" s="25">
        <f t="shared" si="124"/>
        <v>560</v>
      </c>
      <c r="O575" s="27"/>
    </row>
    <row r="576" spans="1:15" x14ac:dyDescent="0.25">
      <c r="A576">
        <v>573</v>
      </c>
      <c r="B576" s="2">
        <f t="shared" si="118"/>
        <v>261.45999999999998</v>
      </c>
      <c r="C576" s="2">
        <f t="shared" si="120"/>
        <v>421.49</v>
      </c>
      <c r="D576" s="2">
        <f t="shared" si="119"/>
        <v>91.52000000000001</v>
      </c>
      <c r="E576" s="2">
        <f t="shared" si="121"/>
        <v>23</v>
      </c>
      <c r="F576" s="2">
        <f t="shared" si="122"/>
        <v>5</v>
      </c>
      <c r="G576" s="2">
        <f t="shared" si="123"/>
        <v>20</v>
      </c>
      <c r="H576" s="2">
        <f t="shared" si="117"/>
        <v>573.01</v>
      </c>
      <c r="I576" s="2">
        <f t="shared" si="125"/>
        <v>-9.9999999999909051E-3</v>
      </c>
      <c r="J576" s="2">
        <v>2</v>
      </c>
      <c r="K576" s="2">
        <v>10</v>
      </c>
      <c r="L576" s="30">
        <f t="shared" si="126"/>
        <v>421.48</v>
      </c>
      <c r="M576" s="30">
        <f t="shared" si="127"/>
        <v>91.52000000000001</v>
      </c>
      <c r="N576">
        <f t="shared" si="124"/>
        <v>561</v>
      </c>
    </row>
    <row r="577" spans="1:15" s="25" customFormat="1" x14ac:dyDescent="0.25">
      <c r="A577" s="25">
        <v>574</v>
      </c>
      <c r="B577" s="26">
        <f t="shared" si="118"/>
        <v>261.95</v>
      </c>
      <c r="C577" s="26">
        <f t="shared" si="120"/>
        <v>422.32</v>
      </c>
      <c r="D577" s="26">
        <f t="shared" si="119"/>
        <v>91.690000000000012</v>
      </c>
      <c r="E577" s="26">
        <f t="shared" si="121"/>
        <v>23</v>
      </c>
      <c r="F577" s="26">
        <f t="shared" si="122"/>
        <v>5</v>
      </c>
      <c r="G577" s="26">
        <f t="shared" si="123"/>
        <v>20</v>
      </c>
      <c r="H577" s="26">
        <f t="shared" ref="H577:H640" si="128">SUM(C577:G577)+(J577+K577)</f>
        <v>574.01</v>
      </c>
      <c r="I577" s="26">
        <f t="shared" si="125"/>
        <v>-9.9999999999909051E-3</v>
      </c>
      <c r="J577" s="26">
        <v>2</v>
      </c>
      <c r="K577" s="26">
        <v>10</v>
      </c>
      <c r="L577" s="31">
        <f t="shared" si="126"/>
        <v>422.31</v>
      </c>
      <c r="M577" s="31">
        <f t="shared" si="127"/>
        <v>91.690000000000012</v>
      </c>
      <c r="N577" s="25">
        <f t="shared" si="124"/>
        <v>562</v>
      </c>
    </row>
    <row r="578" spans="1:15" ht="12.75" customHeight="1" x14ac:dyDescent="0.25">
      <c r="A578">
        <v>575</v>
      </c>
      <c r="B578" s="2">
        <f t="shared" ref="B578:B641" si="129">ROUNDDOWN((A578-(F578+G578+J578+K578))/2.05,2)</f>
        <v>262.43</v>
      </c>
      <c r="C578" s="2">
        <f t="shared" si="120"/>
        <v>423.14</v>
      </c>
      <c r="D578" s="2">
        <f t="shared" si="119"/>
        <v>91.86</v>
      </c>
      <c r="E578" s="2">
        <f t="shared" si="121"/>
        <v>23</v>
      </c>
      <c r="F578" s="2">
        <f t="shared" si="122"/>
        <v>5</v>
      </c>
      <c r="G578" s="2">
        <f t="shared" si="123"/>
        <v>20</v>
      </c>
      <c r="H578" s="2">
        <f t="shared" si="128"/>
        <v>575</v>
      </c>
      <c r="I578" s="2">
        <f t="shared" si="125"/>
        <v>0</v>
      </c>
      <c r="J578" s="2">
        <v>2</v>
      </c>
      <c r="K578" s="2">
        <v>10</v>
      </c>
      <c r="L578" s="29">
        <f t="shared" si="126"/>
        <v>423.14</v>
      </c>
      <c r="M578" s="30">
        <f t="shared" si="127"/>
        <v>91.86</v>
      </c>
      <c r="N578">
        <f t="shared" si="124"/>
        <v>563</v>
      </c>
    </row>
    <row r="579" spans="1:15" s="25" customFormat="1" ht="12.75" customHeight="1" x14ac:dyDescent="0.25">
      <c r="A579" s="25">
        <v>576</v>
      </c>
      <c r="B579" s="26">
        <f t="shared" si="129"/>
        <v>262.92</v>
      </c>
      <c r="C579" s="26">
        <f t="shared" si="120"/>
        <v>423.96999999999997</v>
      </c>
      <c r="D579" s="26">
        <f t="shared" si="119"/>
        <v>92.03</v>
      </c>
      <c r="E579" s="26">
        <f t="shared" si="121"/>
        <v>23</v>
      </c>
      <c r="F579" s="26">
        <f t="shared" si="122"/>
        <v>5</v>
      </c>
      <c r="G579" s="26">
        <f t="shared" si="123"/>
        <v>20</v>
      </c>
      <c r="H579" s="26">
        <f t="shared" si="128"/>
        <v>576</v>
      </c>
      <c r="I579" s="26">
        <f t="shared" si="125"/>
        <v>0</v>
      </c>
      <c r="J579" s="26">
        <v>2</v>
      </c>
      <c r="K579" s="26">
        <v>10</v>
      </c>
      <c r="L579" s="31">
        <f t="shared" si="126"/>
        <v>423.96999999999997</v>
      </c>
      <c r="M579" s="31">
        <f t="shared" si="127"/>
        <v>92.03</v>
      </c>
      <c r="N579" s="25">
        <f t="shared" si="124"/>
        <v>564</v>
      </c>
    </row>
    <row r="580" spans="1:15" ht="12.75" customHeight="1" x14ac:dyDescent="0.25">
      <c r="A580">
        <v>577</v>
      </c>
      <c r="B580" s="2">
        <f t="shared" si="129"/>
        <v>263.41000000000003</v>
      </c>
      <c r="C580" s="2">
        <f t="shared" si="120"/>
        <v>424.8</v>
      </c>
      <c r="D580" s="2">
        <f t="shared" si="119"/>
        <v>92.2</v>
      </c>
      <c r="E580" s="2">
        <f t="shared" si="121"/>
        <v>23</v>
      </c>
      <c r="F580" s="2">
        <f t="shared" si="122"/>
        <v>5</v>
      </c>
      <c r="G580" s="2">
        <f t="shared" si="123"/>
        <v>20</v>
      </c>
      <c r="H580" s="2">
        <f t="shared" si="128"/>
        <v>577</v>
      </c>
      <c r="I580" s="2">
        <f t="shared" si="125"/>
        <v>0</v>
      </c>
      <c r="J580" s="2">
        <v>2</v>
      </c>
      <c r="K580" s="2">
        <v>10</v>
      </c>
      <c r="L580" s="30">
        <f t="shared" si="126"/>
        <v>424.8</v>
      </c>
      <c r="M580" s="30">
        <f t="shared" si="127"/>
        <v>92.2</v>
      </c>
      <c r="N580">
        <f t="shared" si="124"/>
        <v>565</v>
      </c>
    </row>
    <row r="581" spans="1:15" s="25" customFormat="1" ht="12.75" customHeight="1" x14ac:dyDescent="0.25">
      <c r="A581" s="25">
        <v>578</v>
      </c>
      <c r="B581" s="26">
        <f t="shared" si="129"/>
        <v>263.89999999999998</v>
      </c>
      <c r="C581" s="26">
        <f t="shared" si="120"/>
        <v>425.63</v>
      </c>
      <c r="D581" s="26">
        <f t="shared" ref="D581:D644" si="130">ROUNDUP(B581*0.35,2)</f>
        <v>92.37</v>
      </c>
      <c r="E581" s="26">
        <f t="shared" si="121"/>
        <v>23</v>
      </c>
      <c r="F581" s="26">
        <f t="shared" si="122"/>
        <v>5</v>
      </c>
      <c r="G581" s="26">
        <f t="shared" si="123"/>
        <v>20</v>
      </c>
      <c r="H581" s="26">
        <f t="shared" si="128"/>
        <v>578</v>
      </c>
      <c r="I581" s="26">
        <f t="shared" si="125"/>
        <v>0</v>
      </c>
      <c r="J581" s="26">
        <v>2</v>
      </c>
      <c r="K581" s="26">
        <v>10</v>
      </c>
      <c r="L581" s="31">
        <f t="shared" si="126"/>
        <v>425.63</v>
      </c>
      <c r="M581" s="31">
        <f t="shared" si="127"/>
        <v>92.37</v>
      </c>
      <c r="N581" s="25">
        <f t="shared" si="124"/>
        <v>566</v>
      </c>
    </row>
    <row r="582" spans="1:15" ht="12.75" customHeight="1" x14ac:dyDescent="0.25">
      <c r="A582">
        <v>579</v>
      </c>
      <c r="B582" s="2">
        <f t="shared" si="129"/>
        <v>264.39</v>
      </c>
      <c r="C582" s="2">
        <f t="shared" si="120"/>
        <v>426.46999999999997</v>
      </c>
      <c r="D582" s="2">
        <f t="shared" si="130"/>
        <v>92.54</v>
      </c>
      <c r="E582" s="2">
        <f t="shared" si="121"/>
        <v>23</v>
      </c>
      <c r="F582" s="2">
        <f t="shared" si="122"/>
        <v>5</v>
      </c>
      <c r="G582" s="2">
        <f t="shared" si="123"/>
        <v>20</v>
      </c>
      <c r="H582" s="2">
        <f t="shared" si="128"/>
        <v>579.01</v>
      </c>
      <c r="I582" s="2">
        <f t="shared" si="125"/>
        <v>-9.9999999999909051E-3</v>
      </c>
      <c r="J582" s="2">
        <v>2</v>
      </c>
      <c r="K582" s="2">
        <v>10</v>
      </c>
      <c r="L582" s="30">
        <f t="shared" si="126"/>
        <v>426.46</v>
      </c>
      <c r="M582" s="30">
        <f t="shared" si="127"/>
        <v>92.54</v>
      </c>
      <c r="N582">
        <f t="shared" si="124"/>
        <v>567</v>
      </c>
    </row>
    <row r="583" spans="1:15" s="25" customFormat="1" ht="12.75" customHeight="1" x14ac:dyDescent="0.25">
      <c r="A583" s="25">
        <v>580</v>
      </c>
      <c r="B583" s="26">
        <f t="shared" si="129"/>
        <v>264.87</v>
      </c>
      <c r="C583" s="26">
        <f t="shared" si="120"/>
        <v>427.28</v>
      </c>
      <c r="D583" s="26">
        <f t="shared" si="130"/>
        <v>92.710000000000008</v>
      </c>
      <c r="E583" s="26">
        <f t="shared" si="121"/>
        <v>23</v>
      </c>
      <c r="F583" s="26">
        <f t="shared" si="122"/>
        <v>5</v>
      </c>
      <c r="G583" s="26">
        <f t="shared" si="123"/>
        <v>20</v>
      </c>
      <c r="H583" s="26">
        <f t="shared" si="128"/>
        <v>579.99</v>
      </c>
      <c r="I583" s="26">
        <f t="shared" si="125"/>
        <v>9.9999999999909051E-3</v>
      </c>
      <c r="J583" s="26">
        <v>2</v>
      </c>
      <c r="K583" s="26">
        <v>10</v>
      </c>
      <c r="L583" s="31">
        <f t="shared" si="126"/>
        <v>427.28999999999996</v>
      </c>
      <c r="M583" s="31">
        <f t="shared" si="127"/>
        <v>92.710000000000008</v>
      </c>
      <c r="N583" s="25">
        <f t="shared" si="124"/>
        <v>568</v>
      </c>
    </row>
    <row r="584" spans="1:15" ht="12.75" customHeight="1" x14ac:dyDescent="0.25">
      <c r="A584">
        <v>581</v>
      </c>
      <c r="B584" s="2">
        <f t="shared" si="129"/>
        <v>265.36</v>
      </c>
      <c r="C584" s="2">
        <f t="shared" si="120"/>
        <v>428.12</v>
      </c>
      <c r="D584" s="2">
        <f t="shared" si="130"/>
        <v>92.88000000000001</v>
      </c>
      <c r="E584" s="2">
        <f t="shared" si="121"/>
        <v>23</v>
      </c>
      <c r="F584" s="2">
        <f t="shared" si="122"/>
        <v>5</v>
      </c>
      <c r="G584" s="2">
        <f t="shared" si="123"/>
        <v>20</v>
      </c>
      <c r="H584" s="2">
        <f t="shared" si="128"/>
        <v>581</v>
      </c>
      <c r="I584" s="2">
        <f t="shared" si="125"/>
        <v>0</v>
      </c>
      <c r="J584" s="2">
        <v>2</v>
      </c>
      <c r="K584" s="2">
        <v>10</v>
      </c>
      <c r="L584" s="30">
        <f t="shared" si="126"/>
        <v>428.12</v>
      </c>
      <c r="M584" s="30">
        <f t="shared" si="127"/>
        <v>92.88000000000001</v>
      </c>
      <c r="N584">
        <f t="shared" si="124"/>
        <v>569</v>
      </c>
    </row>
    <row r="585" spans="1:15" s="25" customFormat="1" ht="12.75" customHeight="1" x14ac:dyDescent="0.25">
      <c r="A585" s="25">
        <v>582</v>
      </c>
      <c r="B585" s="26">
        <f t="shared" si="129"/>
        <v>265.85000000000002</v>
      </c>
      <c r="C585" s="26">
        <f t="shared" si="120"/>
        <v>428.95</v>
      </c>
      <c r="D585" s="26">
        <f t="shared" si="130"/>
        <v>93.050000000000011</v>
      </c>
      <c r="E585" s="26">
        <f t="shared" si="121"/>
        <v>23</v>
      </c>
      <c r="F585" s="26">
        <f t="shared" si="122"/>
        <v>5</v>
      </c>
      <c r="G585" s="26">
        <f t="shared" si="123"/>
        <v>20</v>
      </c>
      <c r="H585" s="26">
        <f t="shared" si="128"/>
        <v>582</v>
      </c>
      <c r="I585" s="26">
        <f t="shared" si="125"/>
        <v>0</v>
      </c>
      <c r="J585" s="26">
        <v>2</v>
      </c>
      <c r="K585" s="26">
        <v>10</v>
      </c>
      <c r="L585" s="31">
        <f t="shared" si="126"/>
        <v>428.95</v>
      </c>
      <c r="M585" s="31">
        <f t="shared" si="127"/>
        <v>93.050000000000011</v>
      </c>
      <c r="N585" s="25">
        <f t="shared" si="124"/>
        <v>570</v>
      </c>
    </row>
    <row r="586" spans="1:15" ht="12.75" customHeight="1" x14ac:dyDescent="0.25">
      <c r="A586">
        <v>583</v>
      </c>
      <c r="B586" s="2">
        <f t="shared" si="129"/>
        <v>266.33999999999997</v>
      </c>
      <c r="C586" s="2">
        <f t="shared" si="120"/>
        <v>429.78</v>
      </c>
      <c r="D586" s="2">
        <f t="shared" si="130"/>
        <v>93.22</v>
      </c>
      <c r="E586" s="2">
        <f t="shared" si="121"/>
        <v>23</v>
      </c>
      <c r="F586" s="2">
        <f t="shared" si="122"/>
        <v>5</v>
      </c>
      <c r="G586" s="2">
        <f t="shared" si="123"/>
        <v>20</v>
      </c>
      <c r="H586" s="2">
        <f t="shared" si="128"/>
        <v>583</v>
      </c>
      <c r="I586" s="2">
        <f t="shared" si="125"/>
        <v>0</v>
      </c>
      <c r="J586" s="2">
        <v>2</v>
      </c>
      <c r="K586" s="2">
        <v>10</v>
      </c>
      <c r="L586" s="30">
        <f t="shared" si="126"/>
        <v>429.78</v>
      </c>
      <c r="M586" s="30">
        <f t="shared" si="127"/>
        <v>93.22</v>
      </c>
      <c r="N586">
        <f t="shared" si="124"/>
        <v>571</v>
      </c>
    </row>
    <row r="587" spans="1:15" s="25" customFormat="1" x14ac:dyDescent="0.25">
      <c r="A587" s="25">
        <v>584</v>
      </c>
      <c r="B587" s="26">
        <f t="shared" si="129"/>
        <v>266.82</v>
      </c>
      <c r="C587" s="26">
        <f t="shared" si="120"/>
        <v>430.59999999999997</v>
      </c>
      <c r="D587" s="26">
        <f t="shared" si="130"/>
        <v>93.39</v>
      </c>
      <c r="E587" s="26">
        <f t="shared" si="121"/>
        <v>23</v>
      </c>
      <c r="F587" s="26">
        <f t="shared" si="122"/>
        <v>5</v>
      </c>
      <c r="G587" s="26">
        <f t="shared" si="123"/>
        <v>20</v>
      </c>
      <c r="H587" s="26">
        <f t="shared" si="128"/>
        <v>583.99</v>
      </c>
      <c r="I587" s="26">
        <f t="shared" si="125"/>
        <v>9.9999999999909051E-3</v>
      </c>
      <c r="J587" s="26">
        <v>2</v>
      </c>
      <c r="K587" s="26">
        <v>10</v>
      </c>
      <c r="L587" s="31">
        <f t="shared" si="126"/>
        <v>430.60999999999996</v>
      </c>
      <c r="M587" s="31">
        <f t="shared" si="127"/>
        <v>93.39</v>
      </c>
      <c r="N587" s="25">
        <f t="shared" si="124"/>
        <v>572</v>
      </c>
      <c r="O587" s="27"/>
    </row>
    <row r="588" spans="1:15" x14ac:dyDescent="0.25">
      <c r="A588">
        <v>585</v>
      </c>
      <c r="B588" s="2">
        <f t="shared" si="129"/>
        <v>267.31</v>
      </c>
      <c r="C588" s="2">
        <f t="shared" si="120"/>
        <v>431.43</v>
      </c>
      <c r="D588" s="2">
        <f t="shared" si="130"/>
        <v>93.56</v>
      </c>
      <c r="E588" s="2">
        <f t="shared" si="121"/>
        <v>23</v>
      </c>
      <c r="F588" s="2">
        <f t="shared" si="122"/>
        <v>5</v>
      </c>
      <c r="G588" s="2">
        <f t="shared" si="123"/>
        <v>20</v>
      </c>
      <c r="H588" s="2">
        <f t="shared" si="128"/>
        <v>584.99</v>
      </c>
      <c r="I588" s="2">
        <f t="shared" si="125"/>
        <v>9.9999999999909051E-3</v>
      </c>
      <c r="J588" s="2">
        <v>2</v>
      </c>
      <c r="K588" s="2">
        <v>10</v>
      </c>
      <c r="L588" s="30">
        <f t="shared" si="126"/>
        <v>431.44</v>
      </c>
      <c r="M588" s="30">
        <f t="shared" si="127"/>
        <v>93.56</v>
      </c>
      <c r="N588">
        <f t="shared" si="124"/>
        <v>573</v>
      </c>
      <c r="O588" s="4"/>
    </row>
    <row r="589" spans="1:15" s="25" customFormat="1" x14ac:dyDescent="0.25">
      <c r="A589" s="25">
        <v>586</v>
      </c>
      <c r="B589" s="26">
        <f t="shared" si="129"/>
        <v>267.8</v>
      </c>
      <c r="C589" s="26">
        <f t="shared" si="120"/>
        <v>432.26</v>
      </c>
      <c r="D589" s="26">
        <f t="shared" si="130"/>
        <v>93.73</v>
      </c>
      <c r="E589" s="26">
        <f t="shared" si="121"/>
        <v>23</v>
      </c>
      <c r="F589" s="26">
        <f t="shared" si="122"/>
        <v>5</v>
      </c>
      <c r="G589" s="26">
        <f t="shared" si="123"/>
        <v>20</v>
      </c>
      <c r="H589" s="26">
        <f t="shared" si="128"/>
        <v>585.99</v>
      </c>
      <c r="I589" s="26">
        <f t="shared" si="125"/>
        <v>9.9999999999909051E-3</v>
      </c>
      <c r="J589" s="26">
        <v>2</v>
      </c>
      <c r="K589" s="26">
        <v>10</v>
      </c>
      <c r="L589" s="31">
        <f t="shared" si="126"/>
        <v>432.27</v>
      </c>
      <c r="M589" s="31">
        <f t="shared" si="127"/>
        <v>93.73</v>
      </c>
      <c r="N589" s="25">
        <f t="shared" si="124"/>
        <v>574</v>
      </c>
      <c r="O589" s="27"/>
    </row>
    <row r="590" spans="1:15" x14ac:dyDescent="0.25">
      <c r="A590">
        <v>587</v>
      </c>
      <c r="B590" s="2">
        <f t="shared" si="129"/>
        <v>268.29000000000002</v>
      </c>
      <c r="C590" s="2">
        <f t="shared" si="120"/>
        <v>433.09999999999997</v>
      </c>
      <c r="D590" s="2">
        <f t="shared" si="130"/>
        <v>93.910000000000011</v>
      </c>
      <c r="E590" s="2">
        <f t="shared" si="121"/>
        <v>23</v>
      </c>
      <c r="F590" s="2">
        <f t="shared" si="122"/>
        <v>5</v>
      </c>
      <c r="G590" s="2">
        <f t="shared" si="123"/>
        <v>20</v>
      </c>
      <c r="H590" s="2">
        <f t="shared" si="128"/>
        <v>587.01</v>
      </c>
      <c r="I590" s="2">
        <f t="shared" si="125"/>
        <v>-9.9999999999909051E-3</v>
      </c>
      <c r="J590" s="2">
        <v>2</v>
      </c>
      <c r="K590" s="2">
        <v>10</v>
      </c>
      <c r="L590" s="30">
        <f t="shared" si="126"/>
        <v>433.09</v>
      </c>
      <c r="M590" s="30">
        <f t="shared" si="127"/>
        <v>93.910000000000011</v>
      </c>
      <c r="N590">
        <f t="shared" si="124"/>
        <v>575</v>
      </c>
    </row>
    <row r="591" spans="1:15" s="25" customFormat="1" x14ac:dyDescent="0.25">
      <c r="A591" s="25">
        <v>588</v>
      </c>
      <c r="B591" s="26">
        <f t="shared" si="129"/>
        <v>268.77999999999997</v>
      </c>
      <c r="C591" s="26">
        <f t="shared" si="120"/>
        <v>433.93</v>
      </c>
      <c r="D591" s="26">
        <f t="shared" si="130"/>
        <v>94.08</v>
      </c>
      <c r="E591" s="26">
        <f t="shared" si="121"/>
        <v>23</v>
      </c>
      <c r="F591" s="26">
        <f t="shared" si="122"/>
        <v>5</v>
      </c>
      <c r="G591" s="26">
        <f t="shared" si="123"/>
        <v>20</v>
      </c>
      <c r="H591" s="26">
        <f t="shared" si="128"/>
        <v>588.01</v>
      </c>
      <c r="I591" s="26">
        <f t="shared" si="125"/>
        <v>-9.9999999999909051E-3</v>
      </c>
      <c r="J591" s="26">
        <v>2</v>
      </c>
      <c r="K591" s="26">
        <v>10</v>
      </c>
      <c r="L591" s="31">
        <f t="shared" si="126"/>
        <v>433.92</v>
      </c>
      <c r="M591" s="31">
        <f t="shared" si="127"/>
        <v>94.08</v>
      </c>
      <c r="N591" s="25">
        <f t="shared" si="124"/>
        <v>576</v>
      </c>
    </row>
    <row r="592" spans="1:15" ht="12.75" customHeight="1" x14ac:dyDescent="0.25">
      <c r="A592">
        <v>589</v>
      </c>
      <c r="B592" s="2">
        <f t="shared" si="129"/>
        <v>269.26</v>
      </c>
      <c r="C592" s="2">
        <f t="shared" si="120"/>
        <v>434.75</v>
      </c>
      <c r="D592" s="2">
        <f t="shared" si="130"/>
        <v>94.25</v>
      </c>
      <c r="E592" s="2">
        <f t="shared" si="121"/>
        <v>23</v>
      </c>
      <c r="F592" s="2">
        <f t="shared" si="122"/>
        <v>5</v>
      </c>
      <c r="G592" s="2">
        <f t="shared" si="123"/>
        <v>20</v>
      </c>
      <c r="H592" s="2">
        <f t="shared" si="128"/>
        <v>589</v>
      </c>
      <c r="I592" s="2">
        <f t="shared" si="125"/>
        <v>0</v>
      </c>
      <c r="J592" s="2">
        <v>2</v>
      </c>
      <c r="K592" s="2">
        <v>10</v>
      </c>
      <c r="L592" s="29">
        <f t="shared" si="126"/>
        <v>434.75</v>
      </c>
      <c r="M592" s="30">
        <f t="shared" si="127"/>
        <v>94.25</v>
      </c>
      <c r="N592">
        <f t="shared" si="124"/>
        <v>577</v>
      </c>
    </row>
    <row r="593" spans="1:15" s="25" customFormat="1" ht="12.75" customHeight="1" x14ac:dyDescent="0.25">
      <c r="A593" s="25">
        <v>590</v>
      </c>
      <c r="B593" s="26">
        <f t="shared" si="129"/>
        <v>269.75</v>
      </c>
      <c r="C593" s="26">
        <f t="shared" si="120"/>
        <v>435.58</v>
      </c>
      <c r="D593" s="26">
        <f t="shared" si="130"/>
        <v>94.42</v>
      </c>
      <c r="E593" s="26">
        <f t="shared" si="121"/>
        <v>23</v>
      </c>
      <c r="F593" s="26">
        <f t="shared" si="122"/>
        <v>5</v>
      </c>
      <c r="G593" s="26">
        <f t="shared" si="123"/>
        <v>20</v>
      </c>
      <c r="H593" s="26">
        <f t="shared" si="128"/>
        <v>590</v>
      </c>
      <c r="I593" s="26">
        <f t="shared" si="125"/>
        <v>0</v>
      </c>
      <c r="J593" s="26">
        <v>2</v>
      </c>
      <c r="K593" s="26">
        <v>10</v>
      </c>
      <c r="L593" s="31">
        <f t="shared" si="126"/>
        <v>435.58</v>
      </c>
      <c r="M593" s="31">
        <f t="shared" si="127"/>
        <v>94.42</v>
      </c>
      <c r="N593" s="25">
        <f t="shared" si="124"/>
        <v>578</v>
      </c>
    </row>
    <row r="594" spans="1:15" ht="12.75" customHeight="1" x14ac:dyDescent="0.25">
      <c r="A594">
        <v>591</v>
      </c>
      <c r="B594" s="2">
        <f t="shared" si="129"/>
        <v>270.24</v>
      </c>
      <c r="C594" s="2">
        <f t="shared" si="120"/>
        <v>436.40999999999997</v>
      </c>
      <c r="D594" s="2">
        <f t="shared" si="130"/>
        <v>94.59</v>
      </c>
      <c r="E594" s="2">
        <f t="shared" si="121"/>
        <v>23</v>
      </c>
      <c r="F594" s="2">
        <f t="shared" si="122"/>
        <v>5</v>
      </c>
      <c r="G594" s="2">
        <f t="shared" si="123"/>
        <v>20</v>
      </c>
      <c r="H594" s="2">
        <f t="shared" si="128"/>
        <v>591</v>
      </c>
      <c r="I594" s="2">
        <f t="shared" si="125"/>
        <v>0</v>
      </c>
      <c r="J594" s="2">
        <v>2</v>
      </c>
      <c r="K594" s="2">
        <v>10</v>
      </c>
      <c r="L594" s="30">
        <f t="shared" si="126"/>
        <v>436.40999999999997</v>
      </c>
      <c r="M594" s="30">
        <f t="shared" si="127"/>
        <v>94.59</v>
      </c>
      <c r="N594">
        <f t="shared" si="124"/>
        <v>579</v>
      </c>
    </row>
    <row r="595" spans="1:15" s="25" customFormat="1" ht="12.75" customHeight="1" x14ac:dyDescent="0.25">
      <c r="A595" s="25">
        <v>592</v>
      </c>
      <c r="B595" s="26">
        <f t="shared" si="129"/>
        <v>270.73</v>
      </c>
      <c r="C595" s="26">
        <f t="shared" si="120"/>
        <v>437.25</v>
      </c>
      <c r="D595" s="26">
        <f t="shared" si="130"/>
        <v>94.76</v>
      </c>
      <c r="E595" s="26">
        <f t="shared" si="121"/>
        <v>23</v>
      </c>
      <c r="F595" s="26">
        <f t="shared" si="122"/>
        <v>5</v>
      </c>
      <c r="G595" s="26">
        <f t="shared" si="123"/>
        <v>20</v>
      </c>
      <c r="H595" s="26">
        <f t="shared" si="128"/>
        <v>592.01</v>
      </c>
      <c r="I595" s="26">
        <f t="shared" si="125"/>
        <v>-9.9999999999909051E-3</v>
      </c>
      <c r="J595" s="26">
        <v>2</v>
      </c>
      <c r="K595" s="26">
        <v>10</v>
      </c>
      <c r="L595" s="31">
        <f t="shared" si="126"/>
        <v>437.24</v>
      </c>
      <c r="M595" s="31">
        <f t="shared" si="127"/>
        <v>94.76</v>
      </c>
      <c r="N595" s="25">
        <f t="shared" si="124"/>
        <v>580</v>
      </c>
    </row>
    <row r="596" spans="1:15" ht="12.75" customHeight="1" x14ac:dyDescent="0.25">
      <c r="A596">
        <v>593</v>
      </c>
      <c r="B596" s="2">
        <f t="shared" si="129"/>
        <v>271.20999999999998</v>
      </c>
      <c r="C596" s="2">
        <f t="shared" si="120"/>
        <v>438.06</v>
      </c>
      <c r="D596" s="2">
        <f t="shared" si="130"/>
        <v>94.93</v>
      </c>
      <c r="E596" s="2">
        <f t="shared" si="121"/>
        <v>23</v>
      </c>
      <c r="F596" s="2">
        <f t="shared" si="122"/>
        <v>5</v>
      </c>
      <c r="G596" s="2">
        <f t="shared" si="123"/>
        <v>20</v>
      </c>
      <c r="H596" s="2">
        <f t="shared" si="128"/>
        <v>592.99</v>
      </c>
      <c r="I596" s="2">
        <f t="shared" si="125"/>
        <v>9.9999999999909051E-3</v>
      </c>
      <c r="J596" s="2">
        <v>2</v>
      </c>
      <c r="K596" s="2">
        <v>10</v>
      </c>
      <c r="L596" s="30">
        <f t="shared" si="126"/>
        <v>438.07</v>
      </c>
      <c r="M596" s="30">
        <f t="shared" si="127"/>
        <v>94.93</v>
      </c>
      <c r="N596">
        <f t="shared" si="124"/>
        <v>581</v>
      </c>
    </row>
    <row r="597" spans="1:15" s="25" customFormat="1" ht="12.75" customHeight="1" x14ac:dyDescent="0.25">
      <c r="A597" s="25">
        <v>594</v>
      </c>
      <c r="B597" s="26">
        <f t="shared" si="129"/>
        <v>271.7</v>
      </c>
      <c r="C597" s="26">
        <f t="shared" si="120"/>
        <v>438.89</v>
      </c>
      <c r="D597" s="26">
        <f t="shared" si="130"/>
        <v>95.100000000000009</v>
      </c>
      <c r="E597" s="26">
        <f t="shared" si="121"/>
        <v>23</v>
      </c>
      <c r="F597" s="26">
        <f t="shared" si="122"/>
        <v>5</v>
      </c>
      <c r="G597" s="26">
        <f t="shared" si="123"/>
        <v>20</v>
      </c>
      <c r="H597" s="26">
        <f t="shared" si="128"/>
        <v>593.99</v>
      </c>
      <c r="I597" s="26">
        <f t="shared" si="125"/>
        <v>9.9999999999909051E-3</v>
      </c>
      <c r="J597" s="26">
        <v>2</v>
      </c>
      <c r="K597" s="26">
        <v>10</v>
      </c>
      <c r="L597" s="31">
        <f t="shared" si="126"/>
        <v>438.9</v>
      </c>
      <c r="M597" s="31">
        <f t="shared" si="127"/>
        <v>95.100000000000009</v>
      </c>
      <c r="N597" s="25">
        <f t="shared" si="124"/>
        <v>582</v>
      </c>
    </row>
    <row r="598" spans="1:15" ht="12.75" customHeight="1" x14ac:dyDescent="0.25">
      <c r="A598">
        <v>595</v>
      </c>
      <c r="B598" s="2">
        <f t="shared" si="129"/>
        <v>272.19</v>
      </c>
      <c r="C598" s="2">
        <f t="shared" si="120"/>
        <v>439.73</v>
      </c>
      <c r="D598" s="2">
        <f t="shared" si="130"/>
        <v>95.27000000000001</v>
      </c>
      <c r="E598" s="2">
        <f t="shared" si="121"/>
        <v>23</v>
      </c>
      <c r="F598" s="2">
        <f t="shared" si="122"/>
        <v>5</v>
      </c>
      <c r="G598" s="2">
        <f t="shared" si="123"/>
        <v>20</v>
      </c>
      <c r="H598" s="2">
        <f t="shared" si="128"/>
        <v>595</v>
      </c>
      <c r="I598" s="2">
        <f t="shared" si="125"/>
        <v>0</v>
      </c>
      <c r="J598" s="2">
        <v>2</v>
      </c>
      <c r="K598" s="2">
        <v>10</v>
      </c>
      <c r="L598" s="30">
        <f t="shared" si="126"/>
        <v>439.73</v>
      </c>
      <c r="M598" s="30">
        <f t="shared" si="127"/>
        <v>95.27000000000001</v>
      </c>
      <c r="N598">
        <f t="shared" si="124"/>
        <v>583</v>
      </c>
    </row>
    <row r="599" spans="1:15" s="25" customFormat="1" ht="12.75" customHeight="1" x14ac:dyDescent="0.25">
      <c r="A599" s="25">
        <v>596</v>
      </c>
      <c r="B599" s="26">
        <f t="shared" si="129"/>
        <v>272.68</v>
      </c>
      <c r="C599" s="26">
        <f t="shared" si="120"/>
        <v>440.56</v>
      </c>
      <c r="D599" s="26">
        <f t="shared" si="130"/>
        <v>95.440000000000012</v>
      </c>
      <c r="E599" s="26">
        <f t="shared" si="121"/>
        <v>23</v>
      </c>
      <c r="F599" s="26">
        <f t="shared" si="122"/>
        <v>5</v>
      </c>
      <c r="G599" s="26">
        <f t="shared" si="123"/>
        <v>20</v>
      </c>
      <c r="H599" s="26">
        <f t="shared" si="128"/>
        <v>596</v>
      </c>
      <c r="I599" s="26">
        <f t="shared" si="125"/>
        <v>0</v>
      </c>
      <c r="J599" s="26">
        <v>2</v>
      </c>
      <c r="K599" s="26">
        <v>10</v>
      </c>
      <c r="L599" s="31">
        <f t="shared" si="126"/>
        <v>440.56</v>
      </c>
      <c r="M599" s="31">
        <f t="shared" si="127"/>
        <v>95.440000000000012</v>
      </c>
      <c r="N599" s="25">
        <f t="shared" si="124"/>
        <v>584</v>
      </c>
    </row>
    <row r="600" spans="1:15" ht="12.75" customHeight="1" x14ac:dyDescent="0.25">
      <c r="A600">
        <v>597</v>
      </c>
      <c r="B600" s="2">
        <f t="shared" si="129"/>
        <v>273.17</v>
      </c>
      <c r="C600" s="2">
        <f t="shared" si="120"/>
        <v>441.39</v>
      </c>
      <c r="D600" s="2">
        <f t="shared" si="130"/>
        <v>95.61</v>
      </c>
      <c r="E600" s="2">
        <f t="shared" si="121"/>
        <v>23</v>
      </c>
      <c r="F600" s="2">
        <f t="shared" si="122"/>
        <v>5</v>
      </c>
      <c r="G600" s="2">
        <f t="shared" si="123"/>
        <v>20</v>
      </c>
      <c r="H600" s="2">
        <f t="shared" si="128"/>
        <v>597</v>
      </c>
      <c r="I600" s="2">
        <f t="shared" si="125"/>
        <v>0</v>
      </c>
      <c r="J600" s="2">
        <v>2</v>
      </c>
      <c r="K600" s="2">
        <v>10</v>
      </c>
      <c r="L600" s="30">
        <f t="shared" si="126"/>
        <v>441.39</v>
      </c>
      <c r="M600" s="30">
        <f t="shared" si="127"/>
        <v>95.61</v>
      </c>
      <c r="N600">
        <f t="shared" si="124"/>
        <v>585</v>
      </c>
    </row>
    <row r="601" spans="1:15" s="25" customFormat="1" x14ac:dyDescent="0.25">
      <c r="A601" s="25">
        <v>598</v>
      </c>
      <c r="B601" s="26">
        <f t="shared" si="129"/>
        <v>273.64999999999998</v>
      </c>
      <c r="C601" s="26">
        <f t="shared" si="120"/>
        <v>442.21</v>
      </c>
      <c r="D601" s="26">
        <f t="shared" si="130"/>
        <v>95.78</v>
      </c>
      <c r="E601" s="26">
        <f t="shared" si="121"/>
        <v>23</v>
      </c>
      <c r="F601" s="26">
        <f t="shared" si="122"/>
        <v>5</v>
      </c>
      <c r="G601" s="26">
        <f t="shared" si="123"/>
        <v>20</v>
      </c>
      <c r="H601" s="26">
        <f t="shared" si="128"/>
        <v>597.99</v>
      </c>
      <c r="I601" s="26">
        <f t="shared" si="125"/>
        <v>9.9999999999909051E-3</v>
      </c>
      <c r="J601" s="26">
        <v>2</v>
      </c>
      <c r="K601" s="26">
        <v>10</v>
      </c>
      <c r="L601" s="31">
        <f t="shared" si="126"/>
        <v>442.21999999999997</v>
      </c>
      <c r="M601" s="31">
        <f t="shared" si="127"/>
        <v>95.78</v>
      </c>
      <c r="N601" s="25">
        <f t="shared" si="124"/>
        <v>586</v>
      </c>
      <c r="O601" s="27"/>
    </row>
    <row r="602" spans="1:15" x14ac:dyDescent="0.25">
      <c r="A602">
        <v>599</v>
      </c>
      <c r="B602" s="2">
        <f t="shared" si="129"/>
        <v>274.14</v>
      </c>
      <c r="C602" s="2">
        <f t="shared" si="120"/>
        <v>443.03999999999996</v>
      </c>
      <c r="D602" s="2">
        <f t="shared" si="130"/>
        <v>95.95</v>
      </c>
      <c r="E602" s="2">
        <f t="shared" si="121"/>
        <v>23</v>
      </c>
      <c r="F602" s="2">
        <f t="shared" si="122"/>
        <v>5</v>
      </c>
      <c r="G602" s="2">
        <f t="shared" si="123"/>
        <v>20</v>
      </c>
      <c r="H602" s="2">
        <f t="shared" si="128"/>
        <v>598.99</v>
      </c>
      <c r="I602" s="2">
        <f t="shared" si="125"/>
        <v>9.9999999999909051E-3</v>
      </c>
      <c r="J602" s="2">
        <v>2</v>
      </c>
      <c r="K602" s="2">
        <v>10</v>
      </c>
      <c r="L602" s="30">
        <f t="shared" si="126"/>
        <v>443.04999999999995</v>
      </c>
      <c r="M602" s="30">
        <f t="shared" si="127"/>
        <v>95.95</v>
      </c>
      <c r="N602">
        <f t="shared" si="124"/>
        <v>587</v>
      </c>
      <c r="O602" s="4"/>
    </row>
    <row r="603" spans="1:15" s="25" customFormat="1" x14ac:dyDescent="0.25">
      <c r="A603" s="25">
        <v>600</v>
      </c>
      <c r="B603" s="26">
        <f t="shared" si="129"/>
        <v>274.63</v>
      </c>
      <c r="C603" s="26">
        <f t="shared" si="120"/>
        <v>443.88</v>
      </c>
      <c r="D603" s="26">
        <f t="shared" si="130"/>
        <v>96.13000000000001</v>
      </c>
      <c r="E603" s="26">
        <f t="shared" si="121"/>
        <v>23</v>
      </c>
      <c r="F603" s="26">
        <f t="shared" si="122"/>
        <v>5</v>
      </c>
      <c r="G603" s="26">
        <f t="shared" si="123"/>
        <v>20</v>
      </c>
      <c r="H603" s="26">
        <f t="shared" si="128"/>
        <v>600.01</v>
      </c>
      <c r="I603" s="26">
        <f t="shared" si="125"/>
        <v>-9.9999999999909051E-3</v>
      </c>
      <c r="J603" s="26">
        <v>2</v>
      </c>
      <c r="K603" s="26">
        <v>10</v>
      </c>
      <c r="L603" s="31">
        <f t="shared" si="126"/>
        <v>443.87</v>
      </c>
      <c r="M603" s="31">
        <f t="shared" si="127"/>
        <v>96.13000000000001</v>
      </c>
      <c r="N603" s="25">
        <f t="shared" si="124"/>
        <v>588</v>
      </c>
      <c r="O603" s="27"/>
    </row>
    <row r="604" spans="1:15" x14ac:dyDescent="0.25">
      <c r="A604">
        <v>601</v>
      </c>
      <c r="B604" s="2">
        <f t="shared" si="129"/>
        <v>275.12</v>
      </c>
      <c r="C604" s="2">
        <f t="shared" si="120"/>
        <v>444.71</v>
      </c>
      <c r="D604" s="2">
        <f t="shared" si="130"/>
        <v>96.300000000000011</v>
      </c>
      <c r="E604" s="2">
        <f t="shared" si="121"/>
        <v>23</v>
      </c>
      <c r="F604" s="2">
        <f t="shared" si="122"/>
        <v>5</v>
      </c>
      <c r="G604" s="2">
        <f t="shared" si="123"/>
        <v>20</v>
      </c>
      <c r="H604" s="2">
        <f t="shared" si="128"/>
        <v>601.01</v>
      </c>
      <c r="I604" s="2">
        <f t="shared" si="125"/>
        <v>-9.9999999999909051E-3</v>
      </c>
      <c r="J604" s="2">
        <v>2</v>
      </c>
      <c r="K604" s="2">
        <v>10</v>
      </c>
      <c r="L604" s="30">
        <f t="shared" si="126"/>
        <v>444.7</v>
      </c>
      <c r="M604" s="30">
        <f t="shared" si="127"/>
        <v>96.300000000000011</v>
      </c>
      <c r="N604">
        <f t="shared" si="124"/>
        <v>589</v>
      </c>
    </row>
    <row r="605" spans="1:15" s="25" customFormat="1" x14ac:dyDescent="0.25">
      <c r="A605" s="25">
        <v>602</v>
      </c>
      <c r="B605" s="26">
        <f t="shared" si="129"/>
        <v>275.60000000000002</v>
      </c>
      <c r="C605" s="26">
        <f t="shared" si="120"/>
        <v>445.52</v>
      </c>
      <c r="D605" s="26">
        <f t="shared" si="130"/>
        <v>96.46</v>
      </c>
      <c r="E605" s="26">
        <f t="shared" si="121"/>
        <v>23</v>
      </c>
      <c r="F605" s="26">
        <f t="shared" si="122"/>
        <v>5</v>
      </c>
      <c r="G605" s="26">
        <f t="shared" si="123"/>
        <v>20</v>
      </c>
      <c r="H605" s="26">
        <f t="shared" si="128"/>
        <v>601.98</v>
      </c>
      <c r="I605" s="26">
        <f t="shared" si="125"/>
        <v>1.999999999998181E-2</v>
      </c>
      <c r="J605" s="26">
        <v>2</v>
      </c>
      <c r="K605" s="26">
        <v>10</v>
      </c>
      <c r="L605" s="31">
        <f t="shared" si="126"/>
        <v>445.53999999999996</v>
      </c>
      <c r="M605" s="31">
        <f t="shared" si="127"/>
        <v>96.46</v>
      </c>
      <c r="N605" s="25">
        <f t="shared" si="124"/>
        <v>590</v>
      </c>
    </row>
    <row r="606" spans="1:15" ht="12.75" customHeight="1" x14ac:dyDescent="0.25">
      <c r="A606">
        <v>603</v>
      </c>
      <c r="B606" s="2">
        <f t="shared" si="129"/>
        <v>276.08999999999997</v>
      </c>
      <c r="C606" s="2">
        <f t="shared" si="120"/>
        <v>446.36</v>
      </c>
      <c r="D606" s="2">
        <f t="shared" si="130"/>
        <v>96.64</v>
      </c>
      <c r="E606" s="2">
        <f t="shared" si="121"/>
        <v>23</v>
      </c>
      <c r="F606" s="2">
        <f t="shared" si="122"/>
        <v>5</v>
      </c>
      <c r="G606" s="2">
        <f t="shared" si="123"/>
        <v>20</v>
      </c>
      <c r="H606" s="2">
        <f t="shared" si="128"/>
        <v>603</v>
      </c>
      <c r="I606" s="2">
        <f t="shared" si="125"/>
        <v>0</v>
      </c>
      <c r="J606" s="2">
        <v>2</v>
      </c>
      <c r="K606" s="2">
        <v>10</v>
      </c>
      <c r="L606" s="29">
        <f t="shared" si="126"/>
        <v>446.36</v>
      </c>
      <c r="M606" s="30">
        <f t="shared" si="127"/>
        <v>96.64</v>
      </c>
      <c r="N606">
        <f t="shared" si="124"/>
        <v>591</v>
      </c>
    </row>
    <row r="607" spans="1:15" s="25" customFormat="1" ht="12.75" customHeight="1" x14ac:dyDescent="0.25">
      <c r="A607" s="25">
        <v>604</v>
      </c>
      <c r="B607" s="26">
        <f t="shared" si="129"/>
        <v>276.58</v>
      </c>
      <c r="C607" s="26">
        <f t="shared" si="120"/>
        <v>447.19</v>
      </c>
      <c r="D607" s="26">
        <f t="shared" si="130"/>
        <v>96.81</v>
      </c>
      <c r="E607" s="26">
        <f t="shared" si="121"/>
        <v>23</v>
      </c>
      <c r="F607" s="26">
        <f t="shared" si="122"/>
        <v>5</v>
      </c>
      <c r="G607" s="26">
        <f t="shared" si="123"/>
        <v>20</v>
      </c>
      <c r="H607" s="26">
        <f t="shared" si="128"/>
        <v>604</v>
      </c>
      <c r="I607" s="26">
        <f t="shared" si="125"/>
        <v>0</v>
      </c>
      <c r="J607" s="26">
        <v>2</v>
      </c>
      <c r="K607" s="26">
        <v>10</v>
      </c>
      <c r="L607" s="31">
        <f t="shared" si="126"/>
        <v>447.19</v>
      </c>
      <c r="M607" s="31">
        <f t="shared" si="127"/>
        <v>96.81</v>
      </c>
      <c r="N607" s="25">
        <f t="shared" si="124"/>
        <v>592</v>
      </c>
    </row>
    <row r="608" spans="1:15" ht="12.75" customHeight="1" x14ac:dyDescent="0.25">
      <c r="A608">
        <v>605</v>
      </c>
      <c r="B608" s="2">
        <f t="shared" si="129"/>
        <v>277.07</v>
      </c>
      <c r="C608" s="2">
        <f t="shared" si="120"/>
        <v>448.02</v>
      </c>
      <c r="D608" s="2">
        <f t="shared" si="130"/>
        <v>96.98</v>
      </c>
      <c r="E608" s="2">
        <f t="shared" si="121"/>
        <v>23</v>
      </c>
      <c r="F608" s="2">
        <f t="shared" si="122"/>
        <v>5</v>
      </c>
      <c r="G608" s="2">
        <f t="shared" si="123"/>
        <v>20</v>
      </c>
      <c r="H608" s="2">
        <f t="shared" si="128"/>
        <v>605</v>
      </c>
      <c r="I608" s="2">
        <f t="shared" si="125"/>
        <v>0</v>
      </c>
      <c r="J608" s="2">
        <v>2</v>
      </c>
      <c r="K608" s="2">
        <v>10</v>
      </c>
      <c r="L608" s="30">
        <f t="shared" si="126"/>
        <v>448.02</v>
      </c>
      <c r="M608" s="30">
        <f t="shared" si="127"/>
        <v>96.98</v>
      </c>
      <c r="N608">
        <f t="shared" si="124"/>
        <v>593</v>
      </c>
    </row>
    <row r="609" spans="1:15" s="25" customFormat="1" ht="12.75" customHeight="1" x14ac:dyDescent="0.25">
      <c r="A609" s="25">
        <v>606</v>
      </c>
      <c r="B609" s="26">
        <f t="shared" si="129"/>
        <v>277.56</v>
      </c>
      <c r="C609" s="26">
        <f t="shared" si="120"/>
        <v>448.86</v>
      </c>
      <c r="D609" s="26">
        <f t="shared" si="130"/>
        <v>97.15</v>
      </c>
      <c r="E609" s="26">
        <f t="shared" si="121"/>
        <v>23</v>
      </c>
      <c r="F609" s="26">
        <f t="shared" si="122"/>
        <v>5</v>
      </c>
      <c r="G609" s="26">
        <f t="shared" si="123"/>
        <v>20</v>
      </c>
      <c r="H609" s="26">
        <f t="shared" si="128"/>
        <v>606.01</v>
      </c>
      <c r="I609" s="26">
        <f t="shared" si="125"/>
        <v>-9.9999999999909051E-3</v>
      </c>
      <c r="J609" s="26">
        <v>2</v>
      </c>
      <c r="K609" s="26">
        <v>10</v>
      </c>
      <c r="L609" s="31">
        <f t="shared" si="126"/>
        <v>448.85</v>
      </c>
      <c r="M609" s="31">
        <f t="shared" si="127"/>
        <v>97.15</v>
      </c>
      <c r="N609" s="25">
        <f t="shared" si="124"/>
        <v>594</v>
      </c>
    </row>
    <row r="610" spans="1:15" ht="12.75" customHeight="1" x14ac:dyDescent="0.25">
      <c r="A610">
        <v>607</v>
      </c>
      <c r="B610" s="2">
        <f t="shared" si="129"/>
        <v>278.04000000000002</v>
      </c>
      <c r="C610" s="2">
        <f t="shared" si="120"/>
        <v>449.67</v>
      </c>
      <c r="D610" s="2">
        <f t="shared" si="130"/>
        <v>97.320000000000007</v>
      </c>
      <c r="E610" s="2">
        <f t="shared" si="121"/>
        <v>23</v>
      </c>
      <c r="F610" s="2">
        <f t="shared" si="122"/>
        <v>5</v>
      </c>
      <c r="G610" s="2">
        <f t="shared" si="123"/>
        <v>20</v>
      </c>
      <c r="H610" s="2">
        <f t="shared" si="128"/>
        <v>606.99</v>
      </c>
      <c r="I610" s="2">
        <f t="shared" si="125"/>
        <v>9.9999999999909051E-3</v>
      </c>
      <c r="J610" s="2">
        <v>2</v>
      </c>
      <c r="K610" s="2">
        <v>10</v>
      </c>
      <c r="L610" s="30">
        <f t="shared" si="126"/>
        <v>449.68</v>
      </c>
      <c r="M610" s="30">
        <f t="shared" si="127"/>
        <v>97.320000000000007</v>
      </c>
      <c r="N610">
        <f t="shared" si="124"/>
        <v>595</v>
      </c>
    </row>
    <row r="611" spans="1:15" s="25" customFormat="1" ht="12.75" customHeight="1" x14ac:dyDescent="0.25">
      <c r="A611" s="25">
        <v>608</v>
      </c>
      <c r="B611" s="26">
        <f t="shared" si="129"/>
        <v>278.52999999999997</v>
      </c>
      <c r="C611" s="26">
        <f t="shared" si="120"/>
        <v>450.51</v>
      </c>
      <c r="D611" s="26">
        <f t="shared" si="130"/>
        <v>97.490000000000009</v>
      </c>
      <c r="E611" s="26">
        <f t="shared" si="121"/>
        <v>23</v>
      </c>
      <c r="F611" s="26">
        <f t="shared" si="122"/>
        <v>5</v>
      </c>
      <c r="G611" s="26">
        <f t="shared" si="123"/>
        <v>20</v>
      </c>
      <c r="H611" s="26">
        <f t="shared" si="128"/>
        <v>608</v>
      </c>
      <c r="I611" s="26">
        <f t="shared" si="125"/>
        <v>0</v>
      </c>
      <c r="J611" s="26">
        <v>2</v>
      </c>
      <c r="K611" s="26">
        <v>10</v>
      </c>
      <c r="L611" s="31">
        <f t="shared" si="126"/>
        <v>450.51</v>
      </c>
      <c r="M611" s="31">
        <f t="shared" si="127"/>
        <v>97.490000000000009</v>
      </c>
      <c r="N611" s="25">
        <f t="shared" si="124"/>
        <v>596</v>
      </c>
    </row>
    <row r="612" spans="1:15" ht="12.75" customHeight="1" x14ac:dyDescent="0.25">
      <c r="A612">
        <v>609</v>
      </c>
      <c r="B612" s="2">
        <f t="shared" si="129"/>
        <v>279.02</v>
      </c>
      <c r="C612" s="2">
        <f t="shared" si="120"/>
        <v>451.34</v>
      </c>
      <c r="D612" s="2">
        <f t="shared" si="130"/>
        <v>97.660000000000011</v>
      </c>
      <c r="E612" s="2">
        <f t="shared" si="121"/>
        <v>23</v>
      </c>
      <c r="F612" s="2">
        <f t="shared" si="122"/>
        <v>5</v>
      </c>
      <c r="G612" s="2">
        <f t="shared" si="123"/>
        <v>20</v>
      </c>
      <c r="H612" s="2">
        <f t="shared" si="128"/>
        <v>609</v>
      </c>
      <c r="I612" s="2">
        <f t="shared" si="125"/>
        <v>0</v>
      </c>
      <c r="J612" s="2">
        <v>2</v>
      </c>
      <c r="K612" s="2">
        <v>10</v>
      </c>
      <c r="L612" s="30">
        <f t="shared" si="126"/>
        <v>451.34</v>
      </c>
      <c r="M612" s="30">
        <f t="shared" si="127"/>
        <v>97.660000000000011</v>
      </c>
      <c r="N612">
        <f t="shared" si="124"/>
        <v>597</v>
      </c>
    </row>
    <row r="613" spans="1:15" s="25" customFormat="1" ht="12.75" customHeight="1" x14ac:dyDescent="0.25">
      <c r="A613" s="25">
        <v>610</v>
      </c>
      <c r="B613" s="26">
        <f t="shared" si="129"/>
        <v>279.51</v>
      </c>
      <c r="C613" s="26">
        <f t="shared" si="120"/>
        <v>452.17</v>
      </c>
      <c r="D613" s="26">
        <f t="shared" si="130"/>
        <v>97.83</v>
      </c>
      <c r="E613" s="26">
        <f t="shared" si="121"/>
        <v>23</v>
      </c>
      <c r="F613" s="26">
        <f t="shared" si="122"/>
        <v>5</v>
      </c>
      <c r="G613" s="26">
        <f t="shared" si="123"/>
        <v>20</v>
      </c>
      <c r="H613" s="26">
        <f t="shared" si="128"/>
        <v>610</v>
      </c>
      <c r="I613" s="26">
        <f t="shared" si="125"/>
        <v>0</v>
      </c>
      <c r="J613" s="26">
        <v>2</v>
      </c>
      <c r="K613" s="26">
        <v>10</v>
      </c>
      <c r="L613" s="31">
        <f t="shared" si="126"/>
        <v>452.17</v>
      </c>
      <c r="M613" s="31">
        <f t="shared" si="127"/>
        <v>97.83</v>
      </c>
      <c r="N613" s="25">
        <f t="shared" si="124"/>
        <v>598</v>
      </c>
    </row>
    <row r="614" spans="1:15" ht="12.75" customHeight="1" x14ac:dyDescent="0.25">
      <c r="A614">
        <v>611</v>
      </c>
      <c r="B614" s="2">
        <f t="shared" si="129"/>
        <v>280</v>
      </c>
      <c r="C614" s="2">
        <f t="shared" si="120"/>
        <v>453</v>
      </c>
      <c r="D614" s="2">
        <f t="shared" si="130"/>
        <v>98</v>
      </c>
      <c r="E614" s="2">
        <f t="shared" si="121"/>
        <v>23</v>
      </c>
      <c r="F614" s="2">
        <f t="shared" si="122"/>
        <v>5</v>
      </c>
      <c r="G614" s="2">
        <f t="shared" si="123"/>
        <v>20</v>
      </c>
      <c r="H614" s="2">
        <f t="shared" si="128"/>
        <v>611</v>
      </c>
      <c r="I614" s="2">
        <f t="shared" si="125"/>
        <v>0</v>
      </c>
      <c r="J614" s="2">
        <v>2</v>
      </c>
      <c r="K614" s="2">
        <v>10</v>
      </c>
      <c r="L614" s="30">
        <f t="shared" si="126"/>
        <v>453</v>
      </c>
      <c r="M614" s="30">
        <f t="shared" si="127"/>
        <v>98</v>
      </c>
      <c r="N614">
        <f t="shared" si="124"/>
        <v>599</v>
      </c>
    </row>
    <row r="615" spans="1:15" s="25" customFormat="1" x14ac:dyDescent="0.25">
      <c r="A615" s="25">
        <v>612</v>
      </c>
      <c r="B615" s="26">
        <f t="shared" si="129"/>
        <v>280.48</v>
      </c>
      <c r="C615" s="26">
        <f t="shared" si="120"/>
        <v>453.82</v>
      </c>
      <c r="D615" s="26">
        <f t="shared" si="130"/>
        <v>98.17</v>
      </c>
      <c r="E615" s="26">
        <f t="shared" si="121"/>
        <v>23</v>
      </c>
      <c r="F615" s="26">
        <f t="shared" si="122"/>
        <v>5</v>
      </c>
      <c r="G615" s="26">
        <f t="shared" si="123"/>
        <v>20</v>
      </c>
      <c r="H615" s="26">
        <f t="shared" si="128"/>
        <v>611.99</v>
      </c>
      <c r="I615" s="26">
        <f t="shared" si="125"/>
        <v>9.9999999999909051E-3</v>
      </c>
      <c r="J615" s="26">
        <v>2</v>
      </c>
      <c r="K615" s="26">
        <v>10</v>
      </c>
      <c r="L615" s="31">
        <f t="shared" si="126"/>
        <v>453.83</v>
      </c>
      <c r="M615" s="31">
        <f t="shared" si="127"/>
        <v>98.17</v>
      </c>
      <c r="N615" s="25">
        <f t="shared" si="124"/>
        <v>600</v>
      </c>
      <c r="O615" s="27"/>
    </row>
    <row r="616" spans="1:15" x14ac:dyDescent="0.25">
      <c r="A616">
        <v>613</v>
      </c>
      <c r="B616" s="2">
        <f t="shared" si="129"/>
        <v>280.97000000000003</v>
      </c>
      <c r="C616" s="2">
        <f t="shared" si="120"/>
        <v>454.65</v>
      </c>
      <c r="D616" s="2">
        <f t="shared" si="130"/>
        <v>98.34</v>
      </c>
      <c r="E616" s="2">
        <f t="shared" si="121"/>
        <v>23</v>
      </c>
      <c r="F616" s="2">
        <f t="shared" si="122"/>
        <v>5</v>
      </c>
      <c r="G616" s="2">
        <f t="shared" si="123"/>
        <v>20</v>
      </c>
      <c r="H616" s="2">
        <f t="shared" si="128"/>
        <v>612.99</v>
      </c>
      <c r="I616" s="2">
        <f t="shared" si="125"/>
        <v>9.9999999999909051E-3</v>
      </c>
      <c r="J616" s="2">
        <v>2</v>
      </c>
      <c r="K616" s="2">
        <v>10</v>
      </c>
      <c r="L616" s="30">
        <f t="shared" si="126"/>
        <v>454.65999999999997</v>
      </c>
      <c r="M616" s="30">
        <f t="shared" si="127"/>
        <v>98.34</v>
      </c>
      <c r="N616">
        <f t="shared" si="124"/>
        <v>601</v>
      </c>
      <c r="O616" s="4"/>
    </row>
    <row r="617" spans="1:15" s="25" customFormat="1" x14ac:dyDescent="0.25">
      <c r="A617" s="25">
        <v>614</v>
      </c>
      <c r="B617" s="26">
        <f t="shared" si="129"/>
        <v>281.45999999999998</v>
      </c>
      <c r="C617" s="26">
        <f t="shared" si="120"/>
        <v>455.49</v>
      </c>
      <c r="D617" s="26">
        <f t="shared" si="130"/>
        <v>98.52000000000001</v>
      </c>
      <c r="E617" s="26">
        <f t="shared" si="121"/>
        <v>23</v>
      </c>
      <c r="F617" s="26">
        <f t="shared" si="122"/>
        <v>5</v>
      </c>
      <c r="G617" s="26">
        <f t="shared" si="123"/>
        <v>20</v>
      </c>
      <c r="H617" s="26">
        <f t="shared" si="128"/>
        <v>614.01</v>
      </c>
      <c r="I617" s="26">
        <f t="shared" si="125"/>
        <v>-9.9999999999909051E-3</v>
      </c>
      <c r="J617" s="26">
        <v>2</v>
      </c>
      <c r="K617" s="26">
        <v>10</v>
      </c>
      <c r="L617" s="31">
        <f t="shared" si="126"/>
        <v>455.48</v>
      </c>
      <c r="M617" s="31">
        <f t="shared" si="127"/>
        <v>98.52000000000001</v>
      </c>
      <c r="N617" s="25">
        <f t="shared" si="124"/>
        <v>602</v>
      </c>
      <c r="O617" s="27"/>
    </row>
    <row r="618" spans="1:15" x14ac:dyDescent="0.25">
      <c r="A618">
        <v>615</v>
      </c>
      <c r="B618" s="2">
        <f t="shared" si="129"/>
        <v>281.95</v>
      </c>
      <c r="C618" s="2">
        <f t="shared" si="120"/>
        <v>456.32</v>
      </c>
      <c r="D618" s="2">
        <f t="shared" si="130"/>
        <v>98.690000000000012</v>
      </c>
      <c r="E618" s="2">
        <f t="shared" si="121"/>
        <v>23</v>
      </c>
      <c r="F618" s="2">
        <f t="shared" si="122"/>
        <v>5</v>
      </c>
      <c r="G618" s="2">
        <f t="shared" si="123"/>
        <v>20</v>
      </c>
      <c r="H618" s="2">
        <f t="shared" si="128"/>
        <v>615.01</v>
      </c>
      <c r="I618" s="2">
        <f t="shared" si="125"/>
        <v>-9.9999999999909051E-3</v>
      </c>
      <c r="J618" s="2">
        <v>2</v>
      </c>
      <c r="K618" s="2">
        <v>10</v>
      </c>
      <c r="L618" s="30">
        <f t="shared" si="126"/>
        <v>456.31</v>
      </c>
      <c r="M618" s="30">
        <f t="shared" si="127"/>
        <v>98.690000000000012</v>
      </c>
      <c r="N618">
        <f t="shared" si="124"/>
        <v>603</v>
      </c>
    </row>
    <row r="619" spans="1:15" s="25" customFormat="1" x14ac:dyDescent="0.25">
      <c r="A619" s="25">
        <v>616</v>
      </c>
      <c r="B619" s="26">
        <f t="shared" si="129"/>
        <v>282.43</v>
      </c>
      <c r="C619" s="26">
        <f t="shared" si="120"/>
        <v>457.14</v>
      </c>
      <c r="D619" s="26">
        <f t="shared" si="130"/>
        <v>98.86</v>
      </c>
      <c r="E619" s="26">
        <f t="shared" si="121"/>
        <v>23</v>
      </c>
      <c r="F619" s="26">
        <f t="shared" si="122"/>
        <v>5</v>
      </c>
      <c r="G619" s="26">
        <f t="shared" si="123"/>
        <v>20</v>
      </c>
      <c r="H619" s="26">
        <f t="shared" si="128"/>
        <v>616</v>
      </c>
      <c r="I619" s="26">
        <f t="shared" si="125"/>
        <v>0</v>
      </c>
      <c r="J619" s="26">
        <v>2</v>
      </c>
      <c r="K619" s="26">
        <v>10</v>
      </c>
      <c r="L619" s="31">
        <f t="shared" si="126"/>
        <v>457.14</v>
      </c>
      <c r="M619" s="31">
        <f t="shared" si="127"/>
        <v>98.86</v>
      </c>
      <c r="N619" s="25">
        <f t="shared" si="124"/>
        <v>604</v>
      </c>
    </row>
    <row r="620" spans="1:15" ht="12.75" customHeight="1" x14ac:dyDescent="0.25">
      <c r="A620">
        <v>617</v>
      </c>
      <c r="B620" s="2">
        <f t="shared" si="129"/>
        <v>282.92</v>
      </c>
      <c r="C620" s="2">
        <f t="shared" si="120"/>
        <v>457.96999999999997</v>
      </c>
      <c r="D620" s="2">
        <f t="shared" si="130"/>
        <v>99.03</v>
      </c>
      <c r="E620" s="2">
        <f t="shared" si="121"/>
        <v>23</v>
      </c>
      <c r="F620" s="2">
        <f t="shared" si="122"/>
        <v>5</v>
      </c>
      <c r="G620" s="2">
        <f t="shared" si="123"/>
        <v>20</v>
      </c>
      <c r="H620" s="2">
        <f t="shared" si="128"/>
        <v>617</v>
      </c>
      <c r="I620" s="2">
        <f t="shared" si="125"/>
        <v>0</v>
      </c>
      <c r="J620" s="2">
        <v>2</v>
      </c>
      <c r="K620" s="2">
        <v>10</v>
      </c>
      <c r="L620" s="29">
        <f t="shared" si="126"/>
        <v>457.96999999999997</v>
      </c>
      <c r="M620" s="30">
        <f t="shared" si="127"/>
        <v>99.03</v>
      </c>
      <c r="N620">
        <f t="shared" si="124"/>
        <v>605</v>
      </c>
    </row>
    <row r="621" spans="1:15" s="25" customFormat="1" ht="12.75" customHeight="1" x14ac:dyDescent="0.25">
      <c r="A621" s="25">
        <v>618</v>
      </c>
      <c r="B621" s="26">
        <f t="shared" si="129"/>
        <v>283.41000000000003</v>
      </c>
      <c r="C621" s="26">
        <f t="shared" si="120"/>
        <v>458.8</v>
      </c>
      <c r="D621" s="26">
        <f t="shared" si="130"/>
        <v>99.2</v>
      </c>
      <c r="E621" s="26">
        <f t="shared" si="121"/>
        <v>23</v>
      </c>
      <c r="F621" s="26">
        <f t="shared" si="122"/>
        <v>5</v>
      </c>
      <c r="G621" s="26">
        <f t="shared" si="123"/>
        <v>20</v>
      </c>
      <c r="H621" s="26">
        <f t="shared" si="128"/>
        <v>618</v>
      </c>
      <c r="I621" s="26">
        <f t="shared" si="125"/>
        <v>0</v>
      </c>
      <c r="J621" s="26">
        <v>2</v>
      </c>
      <c r="K621" s="26">
        <v>10</v>
      </c>
      <c r="L621" s="31">
        <f t="shared" si="126"/>
        <v>458.8</v>
      </c>
      <c r="M621" s="31">
        <f t="shared" si="127"/>
        <v>99.2</v>
      </c>
      <c r="N621" s="25">
        <f t="shared" si="124"/>
        <v>606</v>
      </c>
    </row>
    <row r="622" spans="1:15" ht="12.75" customHeight="1" x14ac:dyDescent="0.25">
      <c r="A622">
        <v>619</v>
      </c>
      <c r="B622" s="2">
        <f t="shared" si="129"/>
        <v>283.89999999999998</v>
      </c>
      <c r="C622" s="2">
        <f t="shared" ref="C622:C685" si="131">ROUNDUP(B622*1.7,2)-E622</f>
        <v>459.63</v>
      </c>
      <c r="D622" s="2">
        <f t="shared" si="130"/>
        <v>99.37</v>
      </c>
      <c r="E622" s="2">
        <f t="shared" ref="E622:E685" si="132">E621</f>
        <v>23</v>
      </c>
      <c r="F622" s="2">
        <f t="shared" ref="F622:F685" si="133">F621</f>
        <v>5</v>
      </c>
      <c r="G622" s="2">
        <f t="shared" ref="G622:G685" si="134">G621</f>
        <v>20</v>
      </c>
      <c r="H622" s="2">
        <f t="shared" si="128"/>
        <v>619</v>
      </c>
      <c r="I622" s="2">
        <f t="shared" si="125"/>
        <v>0</v>
      </c>
      <c r="J622" s="2">
        <v>2</v>
      </c>
      <c r="K622" s="2">
        <v>10</v>
      </c>
      <c r="L622" s="30">
        <f t="shared" si="126"/>
        <v>459.63</v>
      </c>
      <c r="M622" s="30">
        <f t="shared" si="127"/>
        <v>99.37</v>
      </c>
      <c r="N622">
        <f t="shared" ref="N622:N685" si="135">SUM(E622:G622, L622:M622)</f>
        <v>607</v>
      </c>
    </row>
    <row r="623" spans="1:15" s="25" customFormat="1" ht="12.75" customHeight="1" x14ac:dyDescent="0.25">
      <c r="A623" s="25">
        <v>620</v>
      </c>
      <c r="B623" s="26">
        <f t="shared" si="129"/>
        <v>284.39</v>
      </c>
      <c r="C623" s="26">
        <f t="shared" si="131"/>
        <v>460.46999999999997</v>
      </c>
      <c r="D623" s="26">
        <f t="shared" si="130"/>
        <v>99.54</v>
      </c>
      <c r="E623" s="26">
        <f t="shared" si="132"/>
        <v>23</v>
      </c>
      <c r="F623" s="26">
        <f t="shared" si="133"/>
        <v>5</v>
      </c>
      <c r="G623" s="26">
        <f t="shared" si="134"/>
        <v>20</v>
      </c>
      <c r="H623" s="26">
        <f t="shared" si="128"/>
        <v>620.01</v>
      </c>
      <c r="I623" s="26">
        <f t="shared" ref="I623:I686" si="136">A623-H623</f>
        <v>-9.9999999999909051E-3</v>
      </c>
      <c r="J623" s="26">
        <v>2</v>
      </c>
      <c r="K623" s="26">
        <v>10</v>
      </c>
      <c r="L623" s="31">
        <f t="shared" si="126"/>
        <v>460.46</v>
      </c>
      <c r="M623" s="31">
        <f t="shared" si="127"/>
        <v>99.54</v>
      </c>
      <c r="N623" s="25">
        <f t="shared" si="135"/>
        <v>608</v>
      </c>
    </row>
    <row r="624" spans="1:15" ht="12.75" customHeight="1" x14ac:dyDescent="0.25">
      <c r="A624">
        <v>621</v>
      </c>
      <c r="B624" s="2">
        <f t="shared" si="129"/>
        <v>284.87</v>
      </c>
      <c r="C624" s="2">
        <f t="shared" si="131"/>
        <v>461.28</v>
      </c>
      <c r="D624" s="2">
        <f t="shared" si="130"/>
        <v>99.710000000000008</v>
      </c>
      <c r="E624" s="2">
        <f t="shared" si="132"/>
        <v>23</v>
      </c>
      <c r="F624" s="2">
        <f t="shared" si="133"/>
        <v>5</v>
      </c>
      <c r="G624" s="2">
        <f t="shared" si="134"/>
        <v>20</v>
      </c>
      <c r="H624" s="2">
        <f t="shared" si="128"/>
        <v>620.99</v>
      </c>
      <c r="I624" s="2">
        <f t="shared" si="136"/>
        <v>9.9999999999909051E-3</v>
      </c>
      <c r="J624" s="2">
        <v>2</v>
      </c>
      <c r="K624" s="2">
        <v>10</v>
      </c>
      <c r="L624" s="30">
        <f t="shared" si="126"/>
        <v>461.28999999999996</v>
      </c>
      <c r="M624" s="30">
        <f t="shared" si="127"/>
        <v>99.710000000000008</v>
      </c>
      <c r="N624">
        <f t="shared" si="135"/>
        <v>609</v>
      </c>
    </row>
    <row r="625" spans="1:15" s="25" customFormat="1" ht="12.75" customHeight="1" x14ac:dyDescent="0.25">
      <c r="A625" s="25">
        <v>622</v>
      </c>
      <c r="B625" s="26">
        <f t="shared" si="129"/>
        <v>285.36</v>
      </c>
      <c r="C625" s="26">
        <f t="shared" si="131"/>
        <v>462.12</v>
      </c>
      <c r="D625" s="26">
        <f t="shared" si="130"/>
        <v>99.88000000000001</v>
      </c>
      <c r="E625" s="26">
        <f t="shared" si="132"/>
        <v>23</v>
      </c>
      <c r="F625" s="26">
        <f t="shared" si="133"/>
        <v>5</v>
      </c>
      <c r="G625" s="26">
        <f t="shared" si="134"/>
        <v>20</v>
      </c>
      <c r="H625" s="26">
        <f t="shared" si="128"/>
        <v>622</v>
      </c>
      <c r="I625" s="26">
        <f t="shared" si="136"/>
        <v>0</v>
      </c>
      <c r="J625" s="26">
        <v>2</v>
      </c>
      <c r="K625" s="26">
        <v>10</v>
      </c>
      <c r="L625" s="31">
        <f t="shared" ref="L625:L688" si="137">C625+I625</f>
        <v>462.12</v>
      </c>
      <c r="M625" s="31">
        <f t="shared" ref="M625:M688" si="138">D625</f>
        <v>99.88000000000001</v>
      </c>
      <c r="N625" s="25">
        <f t="shared" si="135"/>
        <v>610</v>
      </c>
    </row>
    <row r="626" spans="1:15" ht="12.75" customHeight="1" x14ac:dyDescent="0.25">
      <c r="A626">
        <v>623</v>
      </c>
      <c r="B626" s="2">
        <f t="shared" si="129"/>
        <v>285.85000000000002</v>
      </c>
      <c r="C626" s="2">
        <f t="shared" si="131"/>
        <v>462.95</v>
      </c>
      <c r="D626" s="2">
        <f t="shared" si="130"/>
        <v>100.05000000000001</v>
      </c>
      <c r="E626" s="2">
        <f t="shared" si="132"/>
        <v>23</v>
      </c>
      <c r="F626" s="2">
        <f t="shared" si="133"/>
        <v>5</v>
      </c>
      <c r="G626" s="2">
        <f t="shared" si="134"/>
        <v>20</v>
      </c>
      <c r="H626" s="2">
        <f t="shared" si="128"/>
        <v>623</v>
      </c>
      <c r="I626" s="2">
        <f t="shared" si="136"/>
        <v>0</v>
      </c>
      <c r="J626" s="2">
        <v>2</v>
      </c>
      <c r="K626" s="2">
        <v>10</v>
      </c>
      <c r="L626" s="30">
        <f t="shared" si="137"/>
        <v>462.95</v>
      </c>
      <c r="M626" s="30">
        <f t="shared" si="138"/>
        <v>100.05000000000001</v>
      </c>
      <c r="N626">
        <f t="shared" si="135"/>
        <v>611</v>
      </c>
    </row>
    <row r="627" spans="1:15" s="25" customFormat="1" ht="12.75" customHeight="1" x14ac:dyDescent="0.25">
      <c r="A627" s="25">
        <v>624</v>
      </c>
      <c r="B627" s="26">
        <f t="shared" si="129"/>
        <v>286.33999999999997</v>
      </c>
      <c r="C627" s="26">
        <f t="shared" si="131"/>
        <v>463.78</v>
      </c>
      <c r="D627" s="26">
        <f t="shared" si="130"/>
        <v>100.22</v>
      </c>
      <c r="E627" s="26">
        <f t="shared" si="132"/>
        <v>23</v>
      </c>
      <c r="F627" s="26">
        <f t="shared" si="133"/>
        <v>5</v>
      </c>
      <c r="G627" s="26">
        <f t="shared" si="134"/>
        <v>20</v>
      </c>
      <c r="H627" s="26">
        <f t="shared" si="128"/>
        <v>624</v>
      </c>
      <c r="I627" s="26">
        <f t="shared" si="136"/>
        <v>0</v>
      </c>
      <c r="J627" s="26">
        <v>2</v>
      </c>
      <c r="K627" s="26">
        <v>10</v>
      </c>
      <c r="L627" s="31">
        <f t="shared" si="137"/>
        <v>463.78</v>
      </c>
      <c r="M627" s="31">
        <f t="shared" si="138"/>
        <v>100.22</v>
      </c>
      <c r="N627" s="25">
        <f t="shared" si="135"/>
        <v>612</v>
      </c>
    </row>
    <row r="628" spans="1:15" ht="12.75" customHeight="1" x14ac:dyDescent="0.25">
      <c r="A628">
        <v>625</v>
      </c>
      <c r="B628" s="2">
        <f t="shared" si="129"/>
        <v>286.82</v>
      </c>
      <c r="C628" s="2">
        <f t="shared" si="131"/>
        <v>464.59999999999997</v>
      </c>
      <c r="D628" s="2">
        <f t="shared" si="130"/>
        <v>100.39</v>
      </c>
      <c r="E628" s="2">
        <f t="shared" si="132"/>
        <v>23</v>
      </c>
      <c r="F628" s="2">
        <f t="shared" si="133"/>
        <v>5</v>
      </c>
      <c r="G628" s="2">
        <f t="shared" si="134"/>
        <v>20</v>
      </c>
      <c r="H628" s="2">
        <f t="shared" si="128"/>
        <v>624.99</v>
      </c>
      <c r="I628" s="2">
        <f t="shared" si="136"/>
        <v>9.9999999999909051E-3</v>
      </c>
      <c r="J628" s="2">
        <v>2</v>
      </c>
      <c r="K628" s="2">
        <v>10</v>
      </c>
      <c r="L628" s="30">
        <f t="shared" si="137"/>
        <v>464.60999999999996</v>
      </c>
      <c r="M628" s="30">
        <f t="shared" si="138"/>
        <v>100.39</v>
      </c>
      <c r="N628">
        <f t="shared" si="135"/>
        <v>612.99999999999989</v>
      </c>
    </row>
    <row r="629" spans="1:15" s="25" customFormat="1" x14ac:dyDescent="0.25">
      <c r="A629" s="25">
        <v>626</v>
      </c>
      <c r="B629" s="26">
        <f t="shared" si="129"/>
        <v>287.31</v>
      </c>
      <c r="C629" s="26">
        <f t="shared" si="131"/>
        <v>465.43</v>
      </c>
      <c r="D629" s="26">
        <f t="shared" si="130"/>
        <v>100.56</v>
      </c>
      <c r="E629" s="26">
        <f t="shared" si="132"/>
        <v>23</v>
      </c>
      <c r="F629" s="26">
        <f t="shared" si="133"/>
        <v>5</v>
      </c>
      <c r="G629" s="26">
        <f t="shared" si="134"/>
        <v>20</v>
      </c>
      <c r="H629" s="26">
        <f t="shared" si="128"/>
        <v>625.99</v>
      </c>
      <c r="I629" s="26">
        <f t="shared" si="136"/>
        <v>9.9999999999909051E-3</v>
      </c>
      <c r="J629" s="26">
        <v>2</v>
      </c>
      <c r="K629" s="26">
        <v>10</v>
      </c>
      <c r="L629" s="31">
        <f t="shared" si="137"/>
        <v>465.44</v>
      </c>
      <c r="M629" s="31">
        <f t="shared" si="138"/>
        <v>100.56</v>
      </c>
      <c r="N629" s="25">
        <f t="shared" si="135"/>
        <v>614</v>
      </c>
      <c r="O629" s="27"/>
    </row>
    <row r="630" spans="1:15" x14ac:dyDescent="0.25">
      <c r="A630">
        <v>627</v>
      </c>
      <c r="B630" s="2">
        <f t="shared" si="129"/>
        <v>287.8</v>
      </c>
      <c r="C630" s="2">
        <f t="shared" si="131"/>
        <v>466.26</v>
      </c>
      <c r="D630" s="2">
        <f t="shared" si="130"/>
        <v>100.73</v>
      </c>
      <c r="E630" s="2">
        <f t="shared" si="132"/>
        <v>23</v>
      </c>
      <c r="F630" s="2">
        <f t="shared" si="133"/>
        <v>5</v>
      </c>
      <c r="G630" s="2">
        <f t="shared" si="134"/>
        <v>20</v>
      </c>
      <c r="H630" s="2">
        <f t="shared" si="128"/>
        <v>626.99</v>
      </c>
      <c r="I630" s="2">
        <f t="shared" si="136"/>
        <v>9.9999999999909051E-3</v>
      </c>
      <c r="J630" s="2">
        <v>2</v>
      </c>
      <c r="K630" s="2">
        <v>10</v>
      </c>
      <c r="L630" s="30">
        <f t="shared" si="137"/>
        <v>466.27</v>
      </c>
      <c r="M630" s="30">
        <f t="shared" si="138"/>
        <v>100.73</v>
      </c>
      <c r="N630">
        <f t="shared" si="135"/>
        <v>615</v>
      </c>
      <c r="O630" s="4"/>
    </row>
    <row r="631" spans="1:15" s="25" customFormat="1" x14ac:dyDescent="0.25">
      <c r="A631" s="25">
        <v>628</v>
      </c>
      <c r="B631" s="26">
        <f t="shared" si="129"/>
        <v>288.29000000000002</v>
      </c>
      <c r="C631" s="26">
        <f t="shared" si="131"/>
        <v>467.09999999999997</v>
      </c>
      <c r="D631" s="26">
        <f t="shared" si="130"/>
        <v>100.91000000000001</v>
      </c>
      <c r="E631" s="26">
        <f t="shared" si="132"/>
        <v>23</v>
      </c>
      <c r="F631" s="26">
        <f t="shared" si="133"/>
        <v>5</v>
      </c>
      <c r="G631" s="26">
        <f t="shared" si="134"/>
        <v>20</v>
      </c>
      <c r="H631" s="26">
        <f t="shared" si="128"/>
        <v>628.01</v>
      </c>
      <c r="I631" s="26">
        <f t="shared" si="136"/>
        <v>-9.9999999999909051E-3</v>
      </c>
      <c r="J631" s="26">
        <v>2</v>
      </c>
      <c r="K631" s="26">
        <v>10</v>
      </c>
      <c r="L631" s="31">
        <f t="shared" si="137"/>
        <v>467.09</v>
      </c>
      <c r="M631" s="31">
        <f t="shared" si="138"/>
        <v>100.91000000000001</v>
      </c>
      <c r="N631" s="25">
        <f t="shared" si="135"/>
        <v>615.99999999999989</v>
      </c>
      <c r="O631" s="27"/>
    </row>
    <row r="632" spans="1:15" x14ac:dyDescent="0.25">
      <c r="A632">
        <v>629</v>
      </c>
      <c r="B632" s="2">
        <f t="shared" si="129"/>
        <v>288.77999999999997</v>
      </c>
      <c r="C632" s="2">
        <f t="shared" si="131"/>
        <v>467.93</v>
      </c>
      <c r="D632" s="2">
        <f t="shared" si="130"/>
        <v>101.08</v>
      </c>
      <c r="E632" s="2">
        <f t="shared" si="132"/>
        <v>23</v>
      </c>
      <c r="F632" s="2">
        <f t="shared" si="133"/>
        <v>5</v>
      </c>
      <c r="G632" s="2">
        <f t="shared" si="134"/>
        <v>20</v>
      </c>
      <c r="H632" s="2">
        <f t="shared" si="128"/>
        <v>629.01</v>
      </c>
      <c r="I632" s="2">
        <f t="shared" si="136"/>
        <v>-9.9999999999909051E-3</v>
      </c>
      <c r="J632" s="2">
        <v>2</v>
      </c>
      <c r="K632" s="2">
        <v>10</v>
      </c>
      <c r="L632" s="30">
        <f t="shared" si="137"/>
        <v>467.92</v>
      </c>
      <c r="M632" s="30">
        <f t="shared" si="138"/>
        <v>101.08</v>
      </c>
      <c r="N632">
        <f t="shared" si="135"/>
        <v>617.00000000000011</v>
      </c>
    </row>
    <row r="633" spans="1:15" s="25" customFormat="1" x14ac:dyDescent="0.25">
      <c r="A633" s="25">
        <v>630</v>
      </c>
      <c r="B633" s="26">
        <f t="shared" si="129"/>
        <v>289.26</v>
      </c>
      <c r="C633" s="26">
        <f t="shared" si="131"/>
        <v>468.75</v>
      </c>
      <c r="D633" s="26">
        <f t="shared" si="130"/>
        <v>101.25</v>
      </c>
      <c r="E633" s="26">
        <f t="shared" si="132"/>
        <v>23</v>
      </c>
      <c r="F633" s="26">
        <f t="shared" si="133"/>
        <v>5</v>
      </c>
      <c r="G633" s="26">
        <f t="shared" si="134"/>
        <v>20</v>
      </c>
      <c r="H633" s="26">
        <f t="shared" si="128"/>
        <v>630</v>
      </c>
      <c r="I633" s="26">
        <f t="shared" si="136"/>
        <v>0</v>
      </c>
      <c r="J633" s="26">
        <v>2</v>
      </c>
      <c r="K633" s="26">
        <v>10</v>
      </c>
      <c r="L633" s="31">
        <f t="shared" si="137"/>
        <v>468.75</v>
      </c>
      <c r="M633" s="31">
        <f t="shared" si="138"/>
        <v>101.25</v>
      </c>
      <c r="N633" s="25">
        <f t="shared" si="135"/>
        <v>618</v>
      </c>
    </row>
    <row r="634" spans="1:15" ht="12.75" customHeight="1" x14ac:dyDescent="0.25">
      <c r="A634">
        <v>631</v>
      </c>
      <c r="B634" s="2">
        <f t="shared" si="129"/>
        <v>289.75</v>
      </c>
      <c r="C634" s="2">
        <f t="shared" si="131"/>
        <v>469.58</v>
      </c>
      <c r="D634" s="2">
        <f t="shared" si="130"/>
        <v>101.42</v>
      </c>
      <c r="E634" s="2">
        <f t="shared" si="132"/>
        <v>23</v>
      </c>
      <c r="F634" s="2">
        <f t="shared" si="133"/>
        <v>5</v>
      </c>
      <c r="G634" s="2">
        <f t="shared" si="134"/>
        <v>20</v>
      </c>
      <c r="H634" s="2">
        <f t="shared" si="128"/>
        <v>631</v>
      </c>
      <c r="I634" s="2">
        <f t="shared" si="136"/>
        <v>0</v>
      </c>
      <c r="J634" s="2">
        <v>2</v>
      </c>
      <c r="K634" s="2">
        <v>10</v>
      </c>
      <c r="L634" s="29">
        <f t="shared" si="137"/>
        <v>469.58</v>
      </c>
      <c r="M634" s="30">
        <f t="shared" si="138"/>
        <v>101.42</v>
      </c>
      <c r="N634">
        <f t="shared" si="135"/>
        <v>618.99999999999989</v>
      </c>
    </row>
    <row r="635" spans="1:15" s="25" customFormat="1" ht="12.75" customHeight="1" x14ac:dyDescent="0.25">
      <c r="A635" s="25">
        <v>632</v>
      </c>
      <c r="B635" s="26">
        <f t="shared" si="129"/>
        <v>290.24</v>
      </c>
      <c r="C635" s="26">
        <f t="shared" si="131"/>
        <v>470.40999999999997</v>
      </c>
      <c r="D635" s="26">
        <f t="shared" si="130"/>
        <v>101.59</v>
      </c>
      <c r="E635" s="26">
        <f t="shared" si="132"/>
        <v>23</v>
      </c>
      <c r="F635" s="26">
        <f t="shared" si="133"/>
        <v>5</v>
      </c>
      <c r="G635" s="26">
        <f t="shared" si="134"/>
        <v>20</v>
      </c>
      <c r="H635" s="26">
        <f t="shared" si="128"/>
        <v>632</v>
      </c>
      <c r="I635" s="26">
        <f t="shared" si="136"/>
        <v>0</v>
      </c>
      <c r="J635" s="26">
        <v>2</v>
      </c>
      <c r="K635" s="26">
        <v>10</v>
      </c>
      <c r="L635" s="31">
        <f t="shared" si="137"/>
        <v>470.40999999999997</v>
      </c>
      <c r="M635" s="31">
        <f t="shared" si="138"/>
        <v>101.59</v>
      </c>
      <c r="N635" s="25">
        <f t="shared" si="135"/>
        <v>620</v>
      </c>
    </row>
    <row r="636" spans="1:15" ht="12.75" customHeight="1" x14ac:dyDescent="0.25">
      <c r="A636">
        <v>633</v>
      </c>
      <c r="B636" s="2">
        <f t="shared" si="129"/>
        <v>290.73</v>
      </c>
      <c r="C636" s="2">
        <f t="shared" si="131"/>
        <v>471.25</v>
      </c>
      <c r="D636" s="2">
        <f t="shared" si="130"/>
        <v>101.76</v>
      </c>
      <c r="E636" s="2">
        <f t="shared" si="132"/>
        <v>23</v>
      </c>
      <c r="F636" s="2">
        <f t="shared" si="133"/>
        <v>5</v>
      </c>
      <c r="G636" s="2">
        <f t="shared" si="134"/>
        <v>20</v>
      </c>
      <c r="H636" s="2">
        <f t="shared" si="128"/>
        <v>633.01</v>
      </c>
      <c r="I636" s="2">
        <f t="shared" si="136"/>
        <v>-9.9999999999909051E-3</v>
      </c>
      <c r="J636" s="2">
        <v>2</v>
      </c>
      <c r="K636" s="2">
        <v>10</v>
      </c>
      <c r="L636" s="30">
        <f t="shared" si="137"/>
        <v>471.24</v>
      </c>
      <c r="M636" s="30">
        <f t="shared" si="138"/>
        <v>101.76</v>
      </c>
      <c r="N636">
        <f t="shared" si="135"/>
        <v>621</v>
      </c>
    </row>
    <row r="637" spans="1:15" s="25" customFormat="1" ht="12.75" customHeight="1" x14ac:dyDescent="0.25">
      <c r="A637" s="25">
        <v>634</v>
      </c>
      <c r="B637" s="26">
        <f t="shared" si="129"/>
        <v>291.20999999999998</v>
      </c>
      <c r="C637" s="26">
        <f t="shared" si="131"/>
        <v>472.06</v>
      </c>
      <c r="D637" s="26">
        <f t="shared" si="130"/>
        <v>101.93</v>
      </c>
      <c r="E637" s="26">
        <f t="shared" si="132"/>
        <v>23</v>
      </c>
      <c r="F637" s="26">
        <f t="shared" si="133"/>
        <v>5</v>
      </c>
      <c r="G637" s="26">
        <f t="shared" si="134"/>
        <v>20</v>
      </c>
      <c r="H637" s="26">
        <f t="shared" si="128"/>
        <v>633.99</v>
      </c>
      <c r="I637" s="26">
        <f t="shared" si="136"/>
        <v>9.9999999999909051E-3</v>
      </c>
      <c r="J637" s="26">
        <v>2</v>
      </c>
      <c r="K637" s="26">
        <v>10</v>
      </c>
      <c r="L637" s="31">
        <f t="shared" si="137"/>
        <v>472.07</v>
      </c>
      <c r="M637" s="31">
        <f t="shared" si="138"/>
        <v>101.93</v>
      </c>
      <c r="N637" s="25">
        <f t="shared" si="135"/>
        <v>622</v>
      </c>
    </row>
    <row r="638" spans="1:15" ht="12.75" customHeight="1" x14ac:dyDescent="0.25">
      <c r="A638">
        <v>635</v>
      </c>
      <c r="B638" s="2">
        <f t="shared" si="129"/>
        <v>291.7</v>
      </c>
      <c r="C638" s="2">
        <f t="shared" si="131"/>
        <v>472.89</v>
      </c>
      <c r="D638" s="2">
        <f t="shared" si="130"/>
        <v>102.10000000000001</v>
      </c>
      <c r="E638" s="2">
        <f t="shared" si="132"/>
        <v>23</v>
      </c>
      <c r="F638" s="2">
        <f t="shared" si="133"/>
        <v>5</v>
      </c>
      <c r="G638" s="2">
        <f t="shared" si="134"/>
        <v>20</v>
      </c>
      <c r="H638" s="2">
        <f t="shared" si="128"/>
        <v>634.99</v>
      </c>
      <c r="I638" s="2">
        <f t="shared" si="136"/>
        <v>9.9999999999909051E-3</v>
      </c>
      <c r="J638" s="2">
        <v>2</v>
      </c>
      <c r="K638" s="2">
        <v>10</v>
      </c>
      <c r="L638" s="30">
        <f t="shared" si="137"/>
        <v>472.9</v>
      </c>
      <c r="M638" s="30">
        <f t="shared" si="138"/>
        <v>102.10000000000001</v>
      </c>
      <c r="N638">
        <f t="shared" si="135"/>
        <v>623</v>
      </c>
    </row>
    <row r="639" spans="1:15" s="25" customFormat="1" ht="12.75" customHeight="1" x14ac:dyDescent="0.25">
      <c r="A639" s="25">
        <v>636</v>
      </c>
      <c r="B639" s="26">
        <f t="shared" si="129"/>
        <v>292.19</v>
      </c>
      <c r="C639" s="26">
        <f t="shared" si="131"/>
        <v>473.73</v>
      </c>
      <c r="D639" s="26">
        <f t="shared" si="130"/>
        <v>102.27000000000001</v>
      </c>
      <c r="E639" s="26">
        <f t="shared" si="132"/>
        <v>23</v>
      </c>
      <c r="F639" s="26">
        <f t="shared" si="133"/>
        <v>5</v>
      </c>
      <c r="G639" s="26">
        <f t="shared" si="134"/>
        <v>20</v>
      </c>
      <c r="H639" s="26">
        <f t="shared" si="128"/>
        <v>636</v>
      </c>
      <c r="I639" s="26">
        <f t="shared" si="136"/>
        <v>0</v>
      </c>
      <c r="J639" s="26">
        <v>2</v>
      </c>
      <c r="K639" s="26">
        <v>10</v>
      </c>
      <c r="L639" s="31">
        <f t="shared" si="137"/>
        <v>473.73</v>
      </c>
      <c r="M639" s="31">
        <f t="shared" si="138"/>
        <v>102.27000000000001</v>
      </c>
      <c r="N639" s="25">
        <f t="shared" si="135"/>
        <v>624</v>
      </c>
    </row>
    <row r="640" spans="1:15" ht="12.75" customHeight="1" x14ac:dyDescent="0.25">
      <c r="A640">
        <v>637</v>
      </c>
      <c r="B640" s="2">
        <f t="shared" si="129"/>
        <v>292.68</v>
      </c>
      <c r="C640" s="2">
        <f t="shared" si="131"/>
        <v>474.56</v>
      </c>
      <c r="D640" s="2">
        <f t="shared" si="130"/>
        <v>102.44000000000001</v>
      </c>
      <c r="E640" s="2">
        <f t="shared" si="132"/>
        <v>23</v>
      </c>
      <c r="F640" s="2">
        <f t="shared" si="133"/>
        <v>5</v>
      </c>
      <c r="G640" s="2">
        <f t="shared" si="134"/>
        <v>20</v>
      </c>
      <c r="H640" s="2">
        <f t="shared" si="128"/>
        <v>637</v>
      </c>
      <c r="I640" s="2">
        <f t="shared" si="136"/>
        <v>0</v>
      </c>
      <c r="J640" s="2">
        <v>2</v>
      </c>
      <c r="K640" s="2">
        <v>10</v>
      </c>
      <c r="L640" s="30">
        <f t="shared" si="137"/>
        <v>474.56</v>
      </c>
      <c r="M640" s="30">
        <f t="shared" si="138"/>
        <v>102.44000000000001</v>
      </c>
      <c r="N640">
        <f t="shared" si="135"/>
        <v>625</v>
      </c>
    </row>
    <row r="641" spans="1:15" s="25" customFormat="1" ht="12.75" customHeight="1" x14ac:dyDescent="0.25">
      <c r="A641" s="25">
        <v>638</v>
      </c>
      <c r="B641" s="26">
        <f t="shared" si="129"/>
        <v>293.17</v>
      </c>
      <c r="C641" s="26">
        <f t="shared" si="131"/>
        <v>475.39</v>
      </c>
      <c r="D641" s="26">
        <f t="shared" si="130"/>
        <v>102.61</v>
      </c>
      <c r="E641" s="26">
        <f t="shared" si="132"/>
        <v>23</v>
      </c>
      <c r="F641" s="26">
        <f t="shared" si="133"/>
        <v>5</v>
      </c>
      <c r="G641" s="26">
        <f t="shared" si="134"/>
        <v>20</v>
      </c>
      <c r="H641" s="26">
        <f t="shared" ref="H641:H704" si="139">SUM(C641:G641)+(J641+K641)</f>
        <v>638</v>
      </c>
      <c r="I641" s="26">
        <f t="shared" si="136"/>
        <v>0</v>
      </c>
      <c r="J641" s="26">
        <v>2</v>
      </c>
      <c r="K641" s="26">
        <v>10</v>
      </c>
      <c r="L641" s="31">
        <f t="shared" si="137"/>
        <v>475.39</v>
      </c>
      <c r="M641" s="31">
        <f t="shared" si="138"/>
        <v>102.61</v>
      </c>
      <c r="N641" s="25">
        <f t="shared" si="135"/>
        <v>626</v>
      </c>
    </row>
    <row r="642" spans="1:15" ht="12.75" customHeight="1" x14ac:dyDescent="0.25">
      <c r="A642">
        <v>639</v>
      </c>
      <c r="B642" s="2">
        <f t="shared" ref="B642:B705" si="140">ROUNDDOWN((A642-(F642+G642+J642+K642))/2.05,2)</f>
        <v>293.64999999999998</v>
      </c>
      <c r="C642" s="2">
        <f t="shared" si="131"/>
        <v>476.21</v>
      </c>
      <c r="D642" s="2">
        <f t="shared" si="130"/>
        <v>102.78</v>
      </c>
      <c r="E642" s="2">
        <f t="shared" si="132"/>
        <v>23</v>
      </c>
      <c r="F642" s="2">
        <f t="shared" si="133"/>
        <v>5</v>
      </c>
      <c r="G642" s="2">
        <f t="shared" si="134"/>
        <v>20</v>
      </c>
      <c r="H642" s="2">
        <f t="shared" si="139"/>
        <v>638.99</v>
      </c>
      <c r="I642" s="2">
        <f t="shared" si="136"/>
        <v>9.9999999999909051E-3</v>
      </c>
      <c r="J642" s="2">
        <v>2</v>
      </c>
      <c r="K642" s="2">
        <v>10</v>
      </c>
      <c r="L642" s="30">
        <f t="shared" si="137"/>
        <v>476.21999999999997</v>
      </c>
      <c r="M642" s="30">
        <f t="shared" si="138"/>
        <v>102.78</v>
      </c>
      <c r="N642">
        <f t="shared" si="135"/>
        <v>627</v>
      </c>
    </row>
    <row r="643" spans="1:15" s="25" customFormat="1" x14ac:dyDescent="0.25">
      <c r="A643" s="25">
        <v>640</v>
      </c>
      <c r="B643" s="26">
        <f t="shared" si="140"/>
        <v>294.14</v>
      </c>
      <c r="C643" s="26">
        <f t="shared" si="131"/>
        <v>477.03999999999996</v>
      </c>
      <c r="D643" s="26">
        <f t="shared" si="130"/>
        <v>102.95</v>
      </c>
      <c r="E643" s="26">
        <f t="shared" si="132"/>
        <v>23</v>
      </c>
      <c r="F643" s="26">
        <f t="shared" si="133"/>
        <v>5</v>
      </c>
      <c r="G643" s="26">
        <f t="shared" si="134"/>
        <v>20</v>
      </c>
      <c r="H643" s="26">
        <f t="shared" si="139"/>
        <v>639.99</v>
      </c>
      <c r="I643" s="26">
        <f t="shared" si="136"/>
        <v>9.9999999999909051E-3</v>
      </c>
      <c r="J643" s="26">
        <v>2</v>
      </c>
      <c r="K643" s="26">
        <v>10</v>
      </c>
      <c r="L643" s="31">
        <f t="shared" si="137"/>
        <v>477.04999999999995</v>
      </c>
      <c r="M643" s="31">
        <f t="shared" si="138"/>
        <v>102.95</v>
      </c>
      <c r="N643" s="25">
        <f t="shared" si="135"/>
        <v>628</v>
      </c>
      <c r="O643" s="27"/>
    </row>
    <row r="644" spans="1:15" x14ac:dyDescent="0.25">
      <c r="A644">
        <v>641</v>
      </c>
      <c r="B644" s="2">
        <f t="shared" si="140"/>
        <v>294.63</v>
      </c>
      <c r="C644" s="2">
        <f t="shared" si="131"/>
        <v>477.88</v>
      </c>
      <c r="D644" s="2">
        <f t="shared" si="130"/>
        <v>103.13000000000001</v>
      </c>
      <c r="E644" s="2">
        <f t="shared" si="132"/>
        <v>23</v>
      </c>
      <c r="F644" s="2">
        <f t="shared" si="133"/>
        <v>5</v>
      </c>
      <c r="G644" s="2">
        <f t="shared" si="134"/>
        <v>20</v>
      </c>
      <c r="H644" s="2">
        <f t="shared" si="139"/>
        <v>641.01</v>
      </c>
      <c r="I644" s="2">
        <f t="shared" si="136"/>
        <v>-9.9999999999909051E-3</v>
      </c>
      <c r="J644" s="2">
        <v>2</v>
      </c>
      <c r="K644" s="2">
        <v>10</v>
      </c>
      <c r="L644" s="30">
        <f t="shared" si="137"/>
        <v>477.87</v>
      </c>
      <c r="M644" s="30">
        <f t="shared" si="138"/>
        <v>103.13000000000001</v>
      </c>
      <c r="N644">
        <f t="shared" si="135"/>
        <v>629</v>
      </c>
      <c r="O644" s="4"/>
    </row>
    <row r="645" spans="1:15" s="25" customFormat="1" x14ac:dyDescent="0.25">
      <c r="A645" s="25">
        <v>642</v>
      </c>
      <c r="B645" s="26">
        <f t="shared" si="140"/>
        <v>295.12</v>
      </c>
      <c r="C645" s="26">
        <f t="shared" si="131"/>
        <v>478.71</v>
      </c>
      <c r="D645" s="26">
        <f t="shared" ref="D645:D708" si="141">ROUNDUP(B645*0.35,2)</f>
        <v>103.30000000000001</v>
      </c>
      <c r="E645" s="26">
        <f t="shared" si="132"/>
        <v>23</v>
      </c>
      <c r="F645" s="26">
        <f t="shared" si="133"/>
        <v>5</v>
      </c>
      <c r="G645" s="26">
        <f t="shared" si="134"/>
        <v>20</v>
      </c>
      <c r="H645" s="26">
        <f t="shared" si="139"/>
        <v>642.01</v>
      </c>
      <c r="I645" s="26">
        <f t="shared" si="136"/>
        <v>-9.9999999999909051E-3</v>
      </c>
      <c r="J645" s="26">
        <v>2</v>
      </c>
      <c r="K645" s="26">
        <v>10</v>
      </c>
      <c r="L645" s="31">
        <f t="shared" si="137"/>
        <v>478.7</v>
      </c>
      <c r="M645" s="31">
        <f t="shared" si="138"/>
        <v>103.30000000000001</v>
      </c>
      <c r="N645" s="25">
        <f t="shared" si="135"/>
        <v>630</v>
      </c>
      <c r="O645" s="27"/>
    </row>
    <row r="646" spans="1:15" x14ac:dyDescent="0.25">
      <c r="A646">
        <v>643</v>
      </c>
      <c r="B646" s="2">
        <f t="shared" si="140"/>
        <v>295.60000000000002</v>
      </c>
      <c r="C646" s="2">
        <f t="shared" si="131"/>
        <v>479.52</v>
      </c>
      <c r="D646" s="2">
        <f t="shared" si="141"/>
        <v>103.46</v>
      </c>
      <c r="E646" s="2">
        <f t="shared" si="132"/>
        <v>23</v>
      </c>
      <c r="F646" s="2">
        <f t="shared" si="133"/>
        <v>5</v>
      </c>
      <c r="G646" s="2">
        <f t="shared" si="134"/>
        <v>20</v>
      </c>
      <c r="H646" s="2">
        <f t="shared" si="139"/>
        <v>642.98</v>
      </c>
      <c r="I646" s="2">
        <f t="shared" si="136"/>
        <v>1.999999999998181E-2</v>
      </c>
      <c r="J646" s="2">
        <v>2</v>
      </c>
      <c r="K646" s="2">
        <v>10</v>
      </c>
      <c r="L646" s="30">
        <f t="shared" si="137"/>
        <v>479.53999999999996</v>
      </c>
      <c r="M646" s="30">
        <f t="shared" si="138"/>
        <v>103.46</v>
      </c>
      <c r="N646">
        <f t="shared" si="135"/>
        <v>631</v>
      </c>
    </row>
    <row r="647" spans="1:15" s="25" customFormat="1" x14ac:dyDescent="0.25">
      <c r="A647" s="25">
        <v>644</v>
      </c>
      <c r="B647" s="26">
        <f t="shared" si="140"/>
        <v>296.08999999999997</v>
      </c>
      <c r="C647" s="26">
        <f t="shared" si="131"/>
        <v>480.36</v>
      </c>
      <c r="D647" s="26">
        <f t="shared" si="141"/>
        <v>103.64</v>
      </c>
      <c r="E647" s="26">
        <f t="shared" si="132"/>
        <v>23</v>
      </c>
      <c r="F647" s="26">
        <f t="shared" si="133"/>
        <v>5</v>
      </c>
      <c r="G647" s="26">
        <f t="shared" si="134"/>
        <v>20</v>
      </c>
      <c r="H647" s="26">
        <f t="shared" si="139"/>
        <v>644</v>
      </c>
      <c r="I647" s="26">
        <f t="shared" si="136"/>
        <v>0</v>
      </c>
      <c r="J647" s="26">
        <v>2</v>
      </c>
      <c r="K647" s="26">
        <v>10</v>
      </c>
      <c r="L647" s="31">
        <f t="shared" si="137"/>
        <v>480.36</v>
      </c>
      <c r="M647" s="31">
        <f t="shared" si="138"/>
        <v>103.64</v>
      </c>
      <c r="N647" s="25">
        <f t="shared" si="135"/>
        <v>632</v>
      </c>
    </row>
    <row r="648" spans="1:15" ht="12.75" customHeight="1" x14ac:dyDescent="0.25">
      <c r="A648">
        <v>645</v>
      </c>
      <c r="B648" s="2">
        <f t="shared" si="140"/>
        <v>296.58</v>
      </c>
      <c r="C648" s="2">
        <f t="shared" si="131"/>
        <v>481.19</v>
      </c>
      <c r="D648" s="2">
        <f t="shared" si="141"/>
        <v>103.81</v>
      </c>
      <c r="E648" s="2">
        <f t="shared" si="132"/>
        <v>23</v>
      </c>
      <c r="F648" s="2">
        <f t="shared" si="133"/>
        <v>5</v>
      </c>
      <c r="G648" s="2">
        <f t="shared" si="134"/>
        <v>20</v>
      </c>
      <c r="H648" s="2">
        <f t="shared" si="139"/>
        <v>645</v>
      </c>
      <c r="I648" s="2">
        <f t="shared" si="136"/>
        <v>0</v>
      </c>
      <c r="J648" s="2">
        <v>2</v>
      </c>
      <c r="K648" s="2">
        <v>10</v>
      </c>
      <c r="L648" s="29">
        <f t="shared" si="137"/>
        <v>481.19</v>
      </c>
      <c r="M648" s="30">
        <f t="shared" si="138"/>
        <v>103.81</v>
      </c>
      <c r="N648">
        <f t="shared" si="135"/>
        <v>633</v>
      </c>
    </row>
    <row r="649" spans="1:15" s="25" customFormat="1" ht="12.75" customHeight="1" x14ac:dyDescent="0.25">
      <c r="A649" s="25">
        <v>646</v>
      </c>
      <c r="B649" s="26">
        <f t="shared" si="140"/>
        <v>297.07</v>
      </c>
      <c r="C649" s="26">
        <f t="shared" si="131"/>
        <v>482.02</v>
      </c>
      <c r="D649" s="26">
        <f t="shared" si="141"/>
        <v>103.98</v>
      </c>
      <c r="E649" s="26">
        <f t="shared" si="132"/>
        <v>23</v>
      </c>
      <c r="F649" s="26">
        <f t="shared" si="133"/>
        <v>5</v>
      </c>
      <c r="G649" s="26">
        <f t="shared" si="134"/>
        <v>20</v>
      </c>
      <c r="H649" s="26">
        <f t="shared" si="139"/>
        <v>646</v>
      </c>
      <c r="I649" s="26">
        <f t="shared" si="136"/>
        <v>0</v>
      </c>
      <c r="J649" s="26">
        <v>2</v>
      </c>
      <c r="K649" s="26">
        <v>10</v>
      </c>
      <c r="L649" s="31">
        <f t="shared" si="137"/>
        <v>482.02</v>
      </c>
      <c r="M649" s="31">
        <f t="shared" si="138"/>
        <v>103.98</v>
      </c>
      <c r="N649" s="25">
        <f t="shared" si="135"/>
        <v>634</v>
      </c>
    </row>
    <row r="650" spans="1:15" ht="12.75" customHeight="1" x14ac:dyDescent="0.25">
      <c r="A650">
        <v>647</v>
      </c>
      <c r="B650" s="2">
        <f t="shared" si="140"/>
        <v>297.56</v>
      </c>
      <c r="C650" s="2">
        <f t="shared" si="131"/>
        <v>482.86</v>
      </c>
      <c r="D650" s="2">
        <f t="shared" si="141"/>
        <v>104.15</v>
      </c>
      <c r="E650" s="2">
        <f t="shared" si="132"/>
        <v>23</v>
      </c>
      <c r="F650" s="2">
        <f t="shared" si="133"/>
        <v>5</v>
      </c>
      <c r="G650" s="2">
        <f t="shared" si="134"/>
        <v>20</v>
      </c>
      <c r="H650" s="2">
        <f t="shared" si="139"/>
        <v>647.01</v>
      </c>
      <c r="I650" s="2">
        <f t="shared" si="136"/>
        <v>-9.9999999999909051E-3</v>
      </c>
      <c r="J650" s="2">
        <v>2</v>
      </c>
      <c r="K650" s="2">
        <v>10</v>
      </c>
      <c r="L650" s="30">
        <f t="shared" si="137"/>
        <v>482.85</v>
      </c>
      <c r="M650" s="30">
        <f t="shared" si="138"/>
        <v>104.15</v>
      </c>
      <c r="N650">
        <f t="shared" si="135"/>
        <v>635</v>
      </c>
    </row>
    <row r="651" spans="1:15" s="25" customFormat="1" ht="12.75" customHeight="1" x14ac:dyDescent="0.25">
      <c r="A651" s="25">
        <v>648</v>
      </c>
      <c r="B651" s="26">
        <f t="shared" si="140"/>
        <v>298.04000000000002</v>
      </c>
      <c r="C651" s="26">
        <f t="shared" si="131"/>
        <v>483.67</v>
      </c>
      <c r="D651" s="26">
        <f t="shared" si="141"/>
        <v>104.32000000000001</v>
      </c>
      <c r="E651" s="26">
        <f t="shared" si="132"/>
        <v>23</v>
      </c>
      <c r="F651" s="26">
        <f t="shared" si="133"/>
        <v>5</v>
      </c>
      <c r="G651" s="26">
        <f t="shared" si="134"/>
        <v>20</v>
      </c>
      <c r="H651" s="26">
        <f t="shared" si="139"/>
        <v>647.99</v>
      </c>
      <c r="I651" s="26">
        <f t="shared" si="136"/>
        <v>9.9999999999909051E-3</v>
      </c>
      <c r="J651" s="26">
        <v>2</v>
      </c>
      <c r="K651" s="26">
        <v>10</v>
      </c>
      <c r="L651" s="31">
        <f t="shared" si="137"/>
        <v>483.68</v>
      </c>
      <c r="M651" s="31">
        <f t="shared" si="138"/>
        <v>104.32000000000001</v>
      </c>
      <c r="N651" s="25">
        <f t="shared" si="135"/>
        <v>636.00000000000011</v>
      </c>
    </row>
    <row r="652" spans="1:15" ht="12.75" customHeight="1" x14ac:dyDescent="0.25">
      <c r="A652">
        <v>649</v>
      </c>
      <c r="B652" s="2">
        <f t="shared" si="140"/>
        <v>298.52999999999997</v>
      </c>
      <c r="C652" s="2">
        <f t="shared" si="131"/>
        <v>484.51</v>
      </c>
      <c r="D652" s="2">
        <f t="shared" si="141"/>
        <v>104.49000000000001</v>
      </c>
      <c r="E652" s="2">
        <f t="shared" si="132"/>
        <v>23</v>
      </c>
      <c r="F652" s="2">
        <f t="shared" si="133"/>
        <v>5</v>
      </c>
      <c r="G652" s="2">
        <f t="shared" si="134"/>
        <v>20</v>
      </c>
      <c r="H652" s="2">
        <f t="shared" si="139"/>
        <v>649</v>
      </c>
      <c r="I652" s="2">
        <f t="shared" si="136"/>
        <v>0</v>
      </c>
      <c r="J652" s="2">
        <v>2</v>
      </c>
      <c r="K652" s="2">
        <v>10</v>
      </c>
      <c r="L652" s="30">
        <f t="shared" si="137"/>
        <v>484.51</v>
      </c>
      <c r="M652" s="30">
        <f t="shared" si="138"/>
        <v>104.49000000000001</v>
      </c>
      <c r="N652">
        <f t="shared" si="135"/>
        <v>637</v>
      </c>
    </row>
    <row r="653" spans="1:15" s="25" customFormat="1" ht="12.75" customHeight="1" x14ac:dyDescent="0.25">
      <c r="A653" s="25">
        <v>650</v>
      </c>
      <c r="B653" s="26">
        <f t="shared" si="140"/>
        <v>299.02</v>
      </c>
      <c r="C653" s="26">
        <f t="shared" si="131"/>
        <v>485.34</v>
      </c>
      <c r="D653" s="26">
        <f t="shared" si="141"/>
        <v>104.66000000000001</v>
      </c>
      <c r="E653" s="26">
        <f t="shared" si="132"/>
        <v>23</v>
      </c>
      <c r="F653" s="26">
        <f t="shared" si="133"/>
        <v>5</v>
      </c>
      <c r="G653" s="26">
        <f t="shared" si="134"/>
        <v>20</v>
      </c>
      <c r="H653" s="26">
        <f t="shared" si="139"/>
        <v>650</v>
      </c>
      <c r="I653" s="26">
        <f t="shared" si="136"/>
        <v>0</v>
      </c>
      <c r="J653" s="26">
        <v>2</v>
      </c>
      <c r="K653" s="26">
        <v>10</v>
      </c>
      <c r="L653" s="31">
        <f t="shared" si="137"/>
        <v>485.34</v>
      </c>
      <c r="M653" s="31">
        <f t="shared" si="138"/>
        <v>104.66000000000001</v>
      </c>
      <c r="N653" s="25">
        <f t="shared" si="135"/>
        <v>637.99999999999989</v>
      </c>
    </row>
    <row r="654" spans="1:15" ht="12.75" customHeight="1" x14ac:dyDescent="0.25">
      <c r="A654">
        <v>651</v>
      </c>
      <c r="B654" s="2">
        <f t="shared" si="140"/>
        <v>299.51</v>
      </c>
      <c r="C654" s="2">
        <f t="shared" si="131"/>
        <v>486.17</v>
      </c>
      <c r="D654" s="2">
        <f t="shared" si="141"/>
        <v>104.83</v>
      </c>
      <c r="E654" s="2">
        <f t="shared" si="132"/>
        <v>23</v>
      </c>
      <c r="F654" s="2">
        <f t="shared" si="133"/>
        <v>5</v>
      </c>
      <c r="G654" s="2">
        <f t="shared" si="134"/>
        <v>20</v>
      </c>
      <c r="H654" s="2">
        <f t="shared" si="139"/>
        <v>651</v>
      </c>
      <c r="I654" s="2">
        <f t="shared" si="136"/>
        <v>0</v>
      </c>
      <c r="J654" s="2">
        <v>2</v>
      </c>
      <c r="K654" s="2">
        <v>10</v>
      </c>
      <c r="L654" s="30">
        <f t="shared" si="137"/>
        <v>486.17</v>
      </c>
      <c r="M654" s="30">
        <f t="shared" si="138"/>
        <v>104.83</v>
      </c>
      <c r="N654">
        <f t="shared" si="135"/>
        <v>639.00000000000011</v>
      </c>
    </row>
    <row r="655" spans="1:15" s="25" customFormat="1" ht="12.75" customHeight="1" x14ac:dyDescent="0.25">
      <c r="A655" s="25">
        <v>652</v>
      </c>
      <c r="B655" s="26">
        <f t="shared" si="140"/>
        <v>300</v>
      </c>
      <c r="C655" s="26">
        <f t="shared" si="131"/>
        <v>487</v>
      </c>
      <c r="D655" s="26">
        <f t="shared" si="141"/>
        <v>105</v>
      </c>
      <c r="E655" s="26">
        <f t="shared" si="132"/>
        <v>23</v>
      </c>
      <c r="F655" s="26">
        <f t="shared" si="133"/>
        <v>5</v>
      </c>
      <c r="G655" s="26">
        <f t="shared" si="134"/>
        <v>20</v>
      </c>
      <c r="H655" s="26">
        <f t="shared" si="139"/>
        <v>652</v>
      </c>
      <c r="I655" s="26">
        <f t="shared" si="136"/>
        <v>0</v>
      </c>
      <c r="J655" s="26">
        <v>2</v>
      </c>
      <c r="K655" s="26">
        <v>10</v>
      </c>
      <c r="L655" s="31">
        <f t="shared" si="137"/>
        <v>487</v>
      </c>
      <c r="M655" s="31">
        <f t="shared" si="138"/>
        <v>105</v>
      </c>
      <c r="N655" s="25">
        <f t="shared" si="135"/>
        <v>640</v>
      </c>
    </row>
    <row r="656" spans="1:15" ht="12.75" customHeight="1" x14ac:dyDescent="0.25">
      <c r="A656">
        <v>653</v>
      </c>
      <c r="B656" s="2">
        <f t="shared" si="140"/>
        <v>300.48</v>
      </c>
      <c r="C656" s="2">
        <f t="shared" si="131"/>
        <v>487.82</v>
      </c>
      <c r="D656" s="2">
        <f t="shared" si="141"/>
        <v>105.17</v>
      </c>
      <c r="E656" s="2">
        <f t="shared" si="132"/>
        <v>23</v>
      </c>
      <c r="F656" s="2">
        <f t="shared" si="133"/>
        <v>5</v>
      </c>
      <c r="G656" s="2">
        <f t="shared" si="134"/>
        <v>20</v>
      </c>
      <c r="H656" s="2">
        <f t="shared" si="139"/>
        <v>652.99</v>
      </c>
      <c r="I656" s="2">
        <f t="shared" si="136"/>
        <v>9.9999999999909051E-3</v>
      </c>
      <c r="J656" s="2">
        <v>2</v>
      </c>
      <c r="K656" s="2">
        <v>10</v>
      </c>
      <c r="L656" s="30">
        <f t="shared" si="137"/>
        <v>487.83</v>
      </c>
      <c r="M656" s="30">
        <f t="shared" si="138"/>
        <v>105.17</v>
      </c>
      <c r="N656">
        <f t="shared" si="135"/>
        <v>640.99999999999989</v>
      </c>
    </row>
    <row r="657" spans="1:15" s="25" customFormat="1" x14ac:dyDescent="0.25">
      <c r="A657" s="25">
        <v>654</v>
      </c>
      <c r="B657" s="26">
        <f t="shared" si="140"/>
        <v>300.97000000000003</v>
      </c>
      <c r="C657" s="26">
        <f t="shared" si="131"/>
        <v>488.65</v>
      </c>
      <c r="D657" s="26">
        <f t="shared" si="141"/>
        <v>105.34</v>
      </c>
      <c r="E657" s="26">
        <f t="shared" si="132"/>
        <v>23</v>
      </c>
      <c r="F657" s="26">
        <f t="shared" si="133"/>
        <v>5</v>
      </c>
      <c r="G657" s="26">
        <f t="shared" si="134"/>
        <v>20</v>
      </c>
      <c r="H657" s="26">
        <f t="shared" si="139"/>
        <v>653.99</v>
      </c>
      <c r="I657" s="26">
        <f t="shared" si="136"/>
        <v>9.9999999999909051E-3</v>
      </c>
      <c r="J657" s="26">
        <v>2</v>
      </c>
      <c r="K657" s="26">
        <v>10</v>
      </c>
      <c r="L657" s="31">
        <f t="shared" si="137"/>
        <v>488.65999999999997</v>
      </c>
      <c r="M657" s="31">
        <f t="shared" si="138"/>
        <v>105.34</v>
      </c>
      <c r="N657" s="25">
        <f t="shared" si="135"/>
        <v>642</v>
      </c>
      <c r="O657" s="27"/>
    </row>
    <row r="658" spans="1:15" x14ac:dyDescent="0.25">
      <c r="A658">
        <v>655</v>
      </c>
      <c r="B658" s="2">
        <f t="shared" si="140"/>
        <v>301.45999999999998</v>
      </c>
      <c r="C658" s="2">
        <f t="shared" si="131"/>
        <v>489.49</v>
      </c>
      <c r="D658" s="2">
        <f t="shared" si="141"/>
        <v>105.52000000000001</v>
      </c>
      <c r="E658" s="2">
        <f t="shared" si="132"/>
        <v>23</v>
      </c>
      <c r="F658" s="2">
        <f t="shared" si="133"/>
        <v>5</v>
      </c>
      <c r="G658" s="2">
        <f t="shared" si="134"/>
        <v>20</v>
      </c>
      <c r="H658" s="2">
        <f t="shared" si="139"/>
        <v>655.01</v>
      </c>
      <c r="I658" s="2">
        <f t="shared" si="136"/>
        <v>-9.9999999999909051E-3</v>
      </c>
      <c r="J658" s="2">
        <v>2</v>
      </c>
      <c r="K658" s="2">
        <v>10</v>
      </c>
      <c r="L658" s="30">
        <f t="shared" si="137"/>
        <v>489.48</v>
      </c>
      <c r="M658" s="30">
        <f t="shared" si="138"/>
        <v>105.52000000000001</v>
      </c>
      <c r="N658">
        <f t="shared" si="135"/>
        <v>643</v>
      </c>
      <c r="O658" s="4"/>
    </row>
    <row r="659" spans="1:15" s="25" customFormat="1" x14ac:dyDescent="0.25">
      <c r="A659" s="25">
        <v>656</v>
      </c>
      <c r="B659" s="26">
        <f t="shared" si="140"/>
        <v>301.95</v>
      </c>
      <c r="C659" s="26">
        <f t="shared" si="131"/>
        <v>490.31999999999994</v>
      </c>
      <c r="D659" s="26">
        <f t="shared" si="141"/>
        <v>105.69000000000001</v>
      </c>
      <c r="E659" s="26">
        <f t="shared" si="132"/>
        <v>23</v>
      </c>
      <c r="F659" s="26">
        <f t="shared" si="133"/>
        <v>5</v>
      </c>
      <c r="G659" s="26">
        <f t="shared" si="134"/>
        <v>20</v>
      </c>
      <c r="H659" s="26">
        <f t="shared" si="139"/>
        <v>656.01</v>
      </c>
      <c r="I659" s="26">
        <f t="shared" si="136"/>
        <v>-9.9999999999909051E-3</v>
      </c>
      <c r="J659" s="26">
        <v>2</v>
      </c>
      <c r="K659" s="26">
        <v>10</v>
      </c>
      <c r="L659" s="31">
        <f t="shared" si="137"/>
        <v>490.30999999999995</v>
      </c>
      <c r="M659" s="31">
        <f t="shared" si="138"/>
        <v>105.69000000000001</v>
      </c>
      <c r="N659" s="25">
        <f t="shared" si="135"/>
        <v>644</v>
      </c>
      <c r="O659" s="27"/>
    </row>
    <row r="660" spans="1:15" x14ac:dyDescent="0.25">
      <c r="A660">
        <v>657</v>
      </c>
      <c r="B660" s="2">
        <f t="shared" si="140"/>
        <v>302.43</v>
      </c>
      <c r="C660" s="2">
        <f t="shared" si="131"/>
        <v>491.14</v>
      </c>
      <c r="D660" s="2">
        <f t="shared" si="141"/>
        <v>105.86</v>
      </c>
      <c r="E660" s="2">
        <f t="shared" si="132"/>
        <v>23</v>
      </c>
      <c r="F660" s="2">
        <f t="shared" si="133"/>
        <v>5</v>
      </c>
      <c r="G660" s="2">
        <f t="shared" si="134"/>
        <v>20</v>
      </c>
      <c r="H660" s="2">
        <f t="shared" si="139"/>
        <v>657</v>
      </c>
      <c r="I660" s="2">
        <f t="shared" si="136"/>
        <v>0</v>
      </c>
      <c r="J660" s="2">
        <v>2</v>
      </c>
      <c r="K660" s="2">
        <v>10</v>
      </c>
      <c r="L660" s="30">
        <f t="shared" si="137"/>
        <v>491.14</v>
      </c>
      <c r="M660" s="30">
        <f t="shared" si="138"/>
        <v>105.86</v>
      </c>
      <c r="N660">
        <f t="shared" si="135"/>
        <v>645</v>
      </c>
    </row>
    <row r="661" spans="1:15" s="25" customFormat="1" x14ac:dyDescent="0.25">
      <c r="A661" s="25">
        <v>658</v>
      </c>
      <c r="B661" s="26">
        <f t="shared" si="140"/>
        <v>302.92</v>
      </c>
      <c r="C661" s="26">
        <f t="shared" si="131"/>
        <v>491.97</v>
      </c>
      <c r="D661" s="26">
        <f t="shared" si="141"/>
        <v>106.03</v>
      </c>
      <c r="E661" s="26">
        <f t="shared" si="132"/>
        <v>23</v>
      </c>
      <c r="F661" s="26">
        <f t="shared" si="133"/>
        <v>5</v>
      </c>
      <c r="G661" s="26">
        <f t="shared" si="134"/>
        <v>20</v>
      </c>
      <c r="H661" s="26">
        <f t="shared" si="139"/>
        <v>658</v>
      </c>
      <c r="I661" s="26">
        <f t="shared" si="136"/>
        <v>0</v>
      </c>
      <c r="J661" s="26">
        <v>2</v>
      </c>
      <c r="K661" s="26">
        <v>10</v>
      </c>
      <c r="L661" s="31">
        <f t="shared" si="137"/>
        <v>491.97</v>
      </c>
      <c r="M661" s="31">
        <f t="shared" si="138"/>
        <v>106.03</v>
      </c>
      <c r="N661" s="25">
        <f t="shared" si="135"/>
        <v>646</v>
      </c>
    </row>
    <row r="662" spans="1:15" ht="12.75" customHeight="1" x14ac:dyDescent="0.25">
      <c r="A662">
        <v>659</v>
      </c>
      <c r="B662" s="2">
        <f t="shared" si="140"/>
        <v>303.41000000000003</v>
      </c>
      <c r="C662" s="2">
        <f t="shared" si="131"/>
        <v>492.79999999999995</v>
      </c>
      <c r="D662" s="2">
        <f t="shared" si="141"/>
        <v>106.2</v>
      </c>
      <c r="E662" s="2">
        <f t="shared" si="132"/>
        <v>23</v>
      </c>
      <c r="F662" s="2">
        <f t="shared" si="133"/>
        <v>5</v>
      </c>
      <c r="G662" s="2">
        <f t="shared" si="134"/>
        <v>20</v>
      </c>
      <c r="H662" s="2">
        <f t="shared" si="139"/>
        <v>659</v>
      </c>
      <c r="I662" s="2">
        <f t="shared" si="136"/>
        <v>0</v>
      </c>
      <c r="J662" s="2">
        <v>2</v>
      </c>
      <c r="K662" s="2">
        <v>10</v>
      </c>
      <c r="L662" s="29">
        <f t="shared" si="137"/>
        <v>492.79999999999995</v>
      </c>
      <c r="M662" s="30">
        <f t="shared" si="138"/>
        <v>106.2</v>
      </c>
      <c r="N662">
        <f t="shared" si="135"/>
        <v>647</v>
      </c>
    </row>
    <row r="663" spans="1:15" s="25" customFormat="1" ht="12.75" customHeight="1" x14ac:dyDescent="0.25">
      <c r="A663" s="25">
        <v>660</v>
      </c>
      <c r="B663" s="26">
        <f t="shared" si="140"/>
        <v>303.89999999999998</v>
      </c>
      <c r="C663" s="26">
        <f t="shared" si="131"/>
        <v>493.63</v>
      </c>
      <c r="D663" s="26">
        <f t="shared" si="141"/>
        <v>106.37</v>
      </c>
      <c r="E663" s="26">
        <f t="shared" si="132"/>
        <v>23</v>
      </c>
      <c r="F663" s="26">
        <f t="shared" si="133"/>
        <v>5</v>
      </c>
      <c r="G663" s="26">
        <f t="shared" si="134"/>
        <v>20</v>
      </c>
      <c r="H663" s="26">
        <f t="shared" si="139"/>
        <v>660</v>
      </c>
      <c r="I663" s="26">
        <f t="shared" si="136"/>
        <v>0</v>
      </c>
      <c r="J663" s="26">
        <v>2</v>
      </c>
      <c r="K663" s="26">
        <v>10</v>
      </c>
      <c r="L663" s="31">
        <f t="shared" si="137"/>
        <v>493.63</v>
      </c>
      <c r="M663" s="31">
        <f t="shared" si="138"/>
        <v>106.37</v>
      </c>
      <c r="N663" s="25">
        <f t="shared" si="135"/>
        <v>648</v>
      </c>
    </row>
    <row r="664" spans="1:15" ht="12.75" customHeight="1" x14ac:dyDescent="0.25">
      <c r="A664">
        <v>661</v>
      </c>
      <c r="B664" s="2">
        <f t="shared" si="140"/>
        <v>304.39</v>
      </c>
      <c r="C664" s="2">
        <f t="shared" si="131"/>
        <v>494.47</v>
      </c>
      <c r="D664" s="2">
        <f t="shared" si="141"/>
        <v>106.54</v>
      </c>
      <c r="E664" s="2">
        <f t="shared" si="132"/>
        <v>23</v>
      </c>
      <c r="F664" s="2">
        <f t="shared" si="133"/>
        <v>5</v>
      </c>
      <c r="G664" s="2">
        <f t="shared" si="134"/>
        <v>20</v>
      </c>
      <c r="H664" s="2">
        <f t="shared" si="139"/>
        <v>661.01</v>
      </c>
      <c r="I664" s="2">
        <f t="shared" si="136"/>
        <v>-9.9999999999909051E-3</v>
      </c>
      <c r="J664" s="2">
        <v>2</v>
      </c>
      <c r="K664" s="2">
        <v>10</v>
      </c>
      <c r="L664" s="30">
        <f t="shared" si="137"/>
        <v>494.46000000000004</v>
      </c>
      <c r="M664" s="30">
        <f t="shared" si="138"/>
        <v>106.54</v>
      </c>
      <c r="N664">
        <f t="shared" si="135"/>
        <v>649</v>
      </c>
    </row>
    <row r="665" spans="1:15" s="25" customFormat="1" ht="12.75" customHeight="1" x14ac:dyDescent="0.25">
      <c r="A665" s="25">
        <v>662</v>
      </c>
      <c r="B665" s="26">
        <f t="shared" si="140"/>
        <v>304.87</v>
      </c>
      <c r="C665" s="26">
        <f t="shared" si="131"/>
        <v>495.28</v>
      </c>
      <c r="D665" s="26">
        <f t="shared" si="141"/>
        <v>106.71000000000001</v>
      </c>
      <c r="E665" s="26">
        <f t="shared" si="132"/>
        <v>23</v>
      </c>
      <c r="F665" s="26">
        <f t="shared" si="133"/>
        <v>5</v>
      </c>
      <c r="G665" s="26">
        <f t="shared" si="134"/>
        <v>20</v>
      </c>
      <c r="H665" s="26">
        <f t="shared" si="139"/>
        <v>661.99</v>
      </c>
      <c r="I665" s="26">
        <f t="shared" si="136"/>
        <v>9.9999999999909051E-3</v>
      </c>
      <c r="J665" s="26">
        <v>2</v>
      </c>
      <c r="K665" s="26">
        <v>10</v>
      </c>
      <c r="L665" s="31">
        <f t="shared" si="137"/>
        <v>495.28999999999996</v>
      </c>
      <c r="M665" s="31">
        <f t="shared" si="138"/>
        <v>106.71000000000001</v>
      </c>
      <c r="N665" s="25">
        <f t="shared" si="135"/>
        <v>650</v>
      </c>
    </row>
    <row r="666" spans="1:15" ht="12.75" customHeight="1" x14ac:dyDescent="0.25">
      <c r="A666">
        <v>663</v>
      </c>
      <c r="B666" s="2">
        <f t="shared" si="140"/>
        <v>305.36</v>
      </c>
      <c r="C666" s="2">
        <f t="shared" si="131"/>
        <v>496.12</v>
      </c>
      <c r="D666" s="2">
        <f t="shared" si="141"/>
        <v>106.88000000000001</v>
      </c>
      <c r="E666" s="2">
        <f t="shared" si="132"/>
        <v>23</v>
      </c>
      <c r="F666" s="2">
        <f t="shared" si="133"/>
        <v>5</v>
      </c>
      <c r="G666" s="2">
        <f t="shared" si="134"/>
        <v>20</v>
      </c>
      <c r="H666" s="2">
        <f t="shared" si="139"/>
        <v>663</v>
      </c>
      <c r="I666" s="2">
        <f t="shared" si="136"/>
        <v>0</v>
      </c>
      <c r="J666" s="2">
        <v>2</v>
      </c>
      <c r="K666" s="2">
        <v>10</v>
      </c>
      <c r="L666" s="30">
        <f t="shared" si="137"/>
        <v>496.12</v>
      </c>
      <c r="M666" s="30">
        <f t="shared" si="138"/>
        <v>106.88000000000001</v>
      </c>
      <c r="N666">
        <f t="shared" si="135"/>
        <v>651</v>
      </c>
    </row>
    <row r="667" spans="1:15" s="25" customFormat="1" ht="12.75" customHeight="1" x14ac:dyDescent="0.25">
      <c r="A667" s="25">
        <v>664</v>
      </c>
      <c r="B667" s="26">
        <f t="shared" si="140"/>
        <v>305.85000000000002</v>
      </c>
      <c r="C667" s="26">
        <f t="shared" si="131"/>
        <v>496.95000000000005</v>
      </c>
      <c r="D667" s="26">
        <f t="shared" si="141"/>
        <v>107.05000000000001</v>
      </c>
      <c r="E667" s="26">
        <f t="shared" si="132"/>
        <v>23</v>
      </c>
      <c r="F667" s="26">
        <f t="shared" si="133"/>
        <v>5</v>
      </c>
      <c r="G667" s="26">
        <f t="shared" si="134"/>
        <v>20</v>
      </c>
      <c r="H667" s="26">
        <f t="shared" si="139"/>
        <v>664</v>
      </c>
      <c r="I667" s="26">
        <f t="shared" si="136"/>
        <v>0</v>
      </c>
      <c r="J667" s="26">
        <v>2</v>
      </c>
      <c r="K667" s="26">
        <v>10</v>
      </c>
      <c r="L667" s="31">
        <f t="shared" si="137"/>
        <v>496.95000000000005</v>
      </c>
      <c r="M667" s="31">
        <f t="shared" si="138"/>
        <v>107.05000000000001</v>
      </c>
      <c r="N667" s="25">
        <f t="shared" si="135"/>
        <v>652</v>
      </c>
    </row>
    <row r="668" spans="1:15" ht="12.75" customHeight="1" x14ac:dyDescent="0.25">
      <c r="A668">
        <v>665</v>
      </c>
      <c r="B668" s="2">
        <f t="shared" si="140"/>
        <v>306.33999999999997</v>
      </c>
      <c r="C668" s="2">
        <f t="shared" si="131"/>
        <v>497.78</v>
      </c>
      <c r="D668" s="2">
        <f t="shared" si="141"/>
        <v>107.22</v>
      </c>
      <c r="E668" s="2">
        <f t="shared" si="132"/>
        <v>23</v>
      </c>
      <c r="F668" s="2">
        <f t="shared" si="133"/>
        <v>5</v>
      </c>
      <c r="G668" s="2">
        <f t="shared" si="134"/>
        <v>20</v>
      </c>
      <c r="H668" s="2">
        <f t="shared" si="139"/>
        <v>665</v>
      </c>
      <c r="I668" s="2">
        <f t="shared" si="136"/>
        <v>0</v>
      </c>
      <c r="J668" s="2">
        <v>2</v>
      </c>
      <c r="K668" s="2">
        <v>10</v>
      </c>
      <c r="L668" s="30">
        <f t="shared" si="137"/>
        <v>497.78</v>
      </c>
      <c r="M668" s="30">
        <f t="shared" si="138"/>
        <v>107.22</v>
      </c>
      <c r="N668">
        <f t="shared" si="135"/>
        <v>653</v>
      </c>
    </row>
    <row r="669" spans="1:15" s="25" customFormat="1" ht="12.75" customHeight="1" x14ac:dyDescent="0.25">
      <c r="A669" s="25">
        <v>666</v>
      </c>
      <c r="B669" s="26">
        <f t="shared" si="140"/>
        <v>306.82</v>
      </c>
      <c r="C669" s="26">
        <f t="shared" si="131"/>
        <v>498.6</v>
      </c>
      <c r="D669" s="26">
        <f t="shared" si="141"/>
        <v>107.39</v>
      </c>
      <c r="E669" s="26">
        <f t="shared" si="132"/>
        <v>23</v>
      </c>
      <c r="F669" s="26">
        <f t="shared" si="133"/>
        <v>5</v>
      </c>
      <c r="G669" s="26">
        <f t="shared" si="134"/>
        <v>20</v>
      </c>
      <c r="H669" s="26">
        <f t="shared" si="139"/>
        <v>665.99</v>
      </c>
      <c r="I669" s="26">
        <f t="shared" si="136"/>
        <v>9.9999999999909051E-3</v>
      </c>
      <c r="J669" s="26">
        <v>2</v>
      </c>
      <c r="K669" s="26">
        <v>10</v>
      </c>
      <c r="L669" s="31">
        <f t="shared" si="137"/>
        <v>498.61</v>
      </c>
      <c r="M669" s="31">
        <f t="shared" si="138"/>
        <v>107.39</v>
      </c>
      <c r="N669" s="25">
        <f t="shared" si="135"/>
        <v>654</v>
      </c>
    </row>
    <row r="670" spans="1:15" ht="12.75" customHeight="1" x14ac:dyDescent="0.25">
      <c r="A670">
        <v>667</v>
      </c>
      <c r="B670" s="2">
        <f t="shared" si="140"/>
        <v>307.31</v>
      </c>
      <c r="C670" s="2">
        <f t="shared" si="131"/>
        <v>499.42999999999995</v>
      </c>
      <c r="D670" s="2">
        <f t="shared" si="141"/>
        <v>107.56</v>
      </c>
      <c r="E670" s="2">
        <f t="shared" si="132"/>
        <v>23</v>
      </c>
      <c r="F670" s="2">
        <f t="shared" si="133"/>
        <v>5</v>
      </c>
      <c r="G670" s="2">
        <f t="shared" si="134"/>
        <v>20</v>
      </c>
      <c r="H670" s="2">
        <f t="shared" si="139"/>
        <v>666.99</v>
      </c>
      <c r="I670" s="2">
        <f t="shared" si="136"/>
        <v>9.9999999999909051E-3</v>
      </c>
      <c r="J670" s="2">
        <v>2</v>
      </c>
      <c r="K670" s="2">
        <v>10</v>
      </c>
      <c r="L670" s="30">
        <f t="shared" si="137"/>
        <v>499.43999999999994</v>
      </c>
      <c r="M670" s="30">
        <f t="shared" si="138"/>
        <v>107.56</v>
      </c>
      <c r="N670">
        <f t="shared" si="135"/>
        <v>655</v>
      </c>
    </row>
    <row r="671" spans="1:15" s="25" customFormat="1" x14ac:dyDescent="0.25">
      <c r="A671" s="25">
        <v>668</v>
      </c>
      <c r="B671" s="26">
        <f t="shared" si="140"/>
        <v>307.8</v>
      </c>
      <c r="C671" s="26">
        <f t="shared" si="131"/>
        <v>500.26</v>
      </c>
      <c r="D671" s="26">
        <f t="shared" si="141"/>
        <v>107.73</v>
      </c>
      <c r="E671" s="26">
        <f t="shared" si="132"/>
        <v>23</v>
      </c>
      <c r="F671" s="26">
        <f t="shared" si="133"/>
        <v>5</v>
      </c>
      <c r="G671" s="26">
        <f t="shared" si="134"/>
        <v>20</v>
      </c>
      <c r="H671" s="26">
        <f t="shared" si="139"/>
        <v>667.99</v>
      </c>
      <c r="I671" s="26">
        <f t="shared" si="136"/>
        <v>9.9999999999909051E-3</v>
      </c>
      <c r="J671" s="26">
        <v>2</v>
      </c>
      <c r="K671" s="26">
        <v>10</v>
      </c>
      <c r="L671" s="31">
        <f t="shared" si="137"/>
        <v>500.27</v>
      </c>
      <c r="M671" s="31">
        <f t="shared" si="138"/>
        <v>107.73</v>
      </c>
      <c r="N671" s="25">
        <f t="shared" si="135"/>
        <v>656</v>
      </c>
      <c r="O671" s="27"/>
    </row>
    <row r="672" spans="1:15" x14ac:dyDescent="0.25">
      <c r="A672">
        <v>669</v>
      </c>
      <c r="B672" s="2">
        <f t="shared" si="140"/>
        <v>308.29000000000002</v>
      </c>
      <c r="C672" s="2">
        <f t="shared" si="131"/>
        <v>501.1</v>
      </c>
      <c r="D672" s="2">
        <f t="shared" si="141"/>
        <v>107.91000000000001</v>
      </c>
      <c r="E672" s="2">
        <f t="shared" si="132"/>
        <v>23</v>
      </c>
      <c r="F672" s="2">
        <f t="shared" si="133"/>
        <v>5</v>
      </c>
      <c r="G672" s="2">
        <f t="shared" si="134"/>
        <v>20</v>
      </c>
      <c r="H672" s="2">
        <f t="shared" si="139"/>
        <v>669.01</v>
      </c>
      <c r="I672" s="2">
        <f t="shared" si="136"/>
        <v>-9.9999999999909051E-3</v>
      </c>
      <c r="J672" s="2">
        <v>2</v>
      </c>
      <c r="K672" s="2">
        <v>10</v>
      </c>
      <c r="L672" s="30">
        <f t="shared" si="137"/>
        <v>501.09000000000003</v>
      </c>
      <c r="M672" s="30">
        <f t="shared" si="138"/>
        <v>107.91000000000001</v>
      </c>
      <c r="N672">
        <f t="shared" si="135"/>
        <v>657</v>
      </c>
      <c r="O672" s="4"/>
    </row>
    <row r="673" spans="1:15" s="25" customFormat="1" x14ac:dyDescent="0.25">
      <c r="A673" s="25">
        <v>670</v>
      </c>
      <c r="B673" s="26">
        <f t="shared" si="140"/>
        <v>308.77999999999997</v>
      </c>
      <c r="C673" s="26">
        <f t="shared" si="131"/>
        <v>501.92999999999995</v>
      </c>
      <c r="D673" s="26">
        <f t="shared" si="141"/>
        <v>108.08</v>
      </c>
      <c r="E673" s="26">
        <f t="shared" si="132"/>
        <v>23</v>
      </c>
      <c r="F673" s="26">
        <f t="shared" si="133"/>
        <v>5</v>
      </c>
      <c r="G673" s="26">
        <f t="shared" si="134"/>
        <v>20</v>
      </c>
      <c r="H673" s="26">
        <f t="shared" si="139"/>
        <v>670.01</v>
      </c>
      <c r="I673" s="26">
        <f t="shared" si="136"/>
        <v>-9.9999999999909051E-3</v>
      </c>
      <c r="J673" s="26">
        <v>2</v>
      </c>
      <c r="K673" s="26">
        <v>10</v>
      </c>
      <c r="L673" s="31">
        <f t="shared" si="137"/>
        <v>501.91999999999996</v>
      </c>
      <c r="M673" s="31">
        <f t="shared" si="138"/>
        <v>108.08</v>
      </c>
      <c r="N673" s="25">
        <f t="shared" si="135"/>
        <v>658</v>
      </c>
      <c r="O673" s="27"/>
    </row>
    <row r="674" spans="1:15" x14ac:dyDescent="0.25">
      <c r="A674">
        <v>671</v>
      </c>
      <c r="B674" s="2">
        <f t="shared" si="140"/>
        <v>309.26</v>
      </c>
      <c r="C674" s="2">
        <f t="shared" si="131"/>
        <v>502.75</v>
      </c>
      <c r="D674" s="2">
        <f t="shared" si="141"/>
        <v>108.25</v>
      </c>
      <c r="E674" s="2">
        <f t="shared" si="132"/>
        <v>23</v>
      </c>
      <c r="F674" s="2">
        <f t="shared" si="133"/>
        <v>5</v>
      </c>
      <c r="G674" s="2">
        <f t="shared" si="134"/>
        <v>20</v>
      </c>
      <c r="H674" s="2">
        <f t="shared" si="139"/>
        <v>671</v>
      </c>
      <c r="I674" s="2">
        <f t="shared" si="136"/>
        <v>0</v>
      </c>
      <c r="J674" s="2">
        <v>2</v>
      </c>
      <c r="K674" s="2">
        <v>10</v>
      </c>
      <c r="L674" s="30">
        <f t="shared" si="137"/>
        <v>502.75</v>
      </c>
      <c r="M674" s="30">
        <f t="shared" si="138"/>
        <v>108.25</v>
      </c>
      <c r="N674">
        <f t="shared" si="135"/>
        <v>659</v>
      </c>
    </row>
    <row r="675" spans="1:15" s="25" customFormat="1" x14ac:dyDescent="0.25">
      <c r="A675" s="25">
        <v>672</v>
      </c>
      <c r="B675" s="26">
        <f t="shared" si="140"/>
        <v>309.75</v>
      </c>
      <c r="C675" s="26">
        <f t="shared" si="131"/>
        <v>503.58000000000004</v>
      </c>
      <c r="D675" s="26">
        <f t="shared" si="141"/>
        <v>108.42</v>
      </c>
      <c r="E675" s="26">
        <f t="shared" si="132"/>
        <v>23</v>
      </c>
      <c r="F675" s="26">
        <f t="shared" si="133"/>
        <v>5</v>
      </c>
      <c r="G675" s="26">
        <f t="shared" si="134"/>
        <v>20</v>
      </c>
      <c r="H675" s="26">
        <f t="shared" si="139"/>
        <v>672</v>
      </c>
      <c r="I675" s="26">
        <f t="shared" si="136"/>
        <v>0</v>
      </c>
      <c r="J675" s="26">
        <v>2</v>
      </c>
      <c r="K675" s="26">
        <v>10</v>
      </c>
      <c r="L675" s="31">
        <f t="shared" si="137"/>
        <v>503.58000000000004</v>
      </c>
      <c r="M675" s="31">
        <f t="shared" si="138"/>
        <v>108.42</v>
      </c>
      <c r="N675" s="25">
        <f t="shared" si="135"/>
        <v>660</v>
      </c>
    </row>
    <row r="676" spans="1:15" ht="12.75" customHeight="1" x14ac:dyDescent="0.25">
      <c r="A676">
        <v>673</v>
      </c>
      <c r="B676" s="2">
        <f t="shared" si="140"/>
        <v>310.24</v>
      </c>
      <c r="C676" s="2">
        <f t="shared" si="131"/>
        <v>504.40999999999997</v>
      </c>
      <c r="D676" s="2">
        <f t="shared" si="141"/>
        <v>108.59</v>
      </c>
      <c r="E676" s="2">
        <f t="shared" si="132"/>
        <v>23</v>
      </c>
      <c r="F676" s="2">
        <f t="shared" si="133"/>
        <v>5</v>
      </c>
      <c r="G676" s="2">
        <f t="shared" si="134"/>
        <v>20</v>
      </c>
      <c r="H676" s="2">
        <f t="shared" si="139"/>
        <v>673</v>
      </c>
      <c r="I676" s="2">
        <f t="shared" si="136"/>
        <v>0</v>
      </c>
      <c r="J676" s="2">
        <v>2</v>
      </c>
      <c r="K676" s="2">
        <v>10</v>
      </c>
      <c r="L676" s="29">
        <f t="shared" si="137"/>
        <v>504.40999999999997</v>
      </c>
      <c r="M676" s="30">
        <f t="shared" si="138"/>
        <v>108.59</v>
      </c>
      <c r="N676">
        <f t="shared" si="135"/>
        <v>661</v>
      </c>
    </row>
    <row r="677" spans="1:15" s="25" customFormat="1" ht="12.75" customHeight="1" x14ac:dyDescent="0.25">
      <c r="A677" s="25">
        <v>674</v>
      </c>
      <c r="B677" s="26">
        <f t="shared" si="140"/>
        <v>310.73</v>
      </c>
      <c r="C677" s="26">
        <f t="shared" si="131"/>
        <v>505.25</v>
      </c>
      <c r="D677" s="26">
        <f t="shared" si="141"/>
        <v>108.76</v>
      </c>
      <c r="E677" s="26">
        <f t="shared" si="132"/>
        <v>23</v>
      </c>
      <c r="F677" s="26">
        <f t="shared" si="133"/>
        <v>5</v>
      </c>
      <c r="G677" s="26">
        <f t="shared" si="134"/>
        <v>20</v>
      </c>
      <c r="H677" s="26">
        <f t="shared" si="139"/>
        <v>674.01</v>
      </c>
      <c r="I677" s="26">
        <f t="shared" si="136"/>
        <v>-9.9999999999909051E-3</v>
      </c>
      <c r="J677" s="26">
        <v>2</v>
      </c>
      <c r="K677" s="26">
        <v>10</v>
      </c>
      <c r="L677" s="31">
        <f t="shared" si="137"/>
        <v>505.24</v>
      </c>
      <c r="M677" s="31">
        <f t="shared" si="138"/>
        <v>108.76</v>
      </c>
      <c r="N677" s="25">
        <f t="shared" si="135"/>
        <v>662</v>
      </c>
    </row>
    <row r="678" spans="1:15" ht="12.75" customHeight="1" x14ac:dyDescent="0.25">
      <c r="A678">
        <v>675</v>
      </c>
      <c r="B678" s="2">
        <f t="shared" si="140"/>
        <v>311.20999999999998</v>
      </c>
      <c r="C678" s="2">
        <f t="shared" si="131"/>
        <v>506.05999999999995</v>
      </c>
      <c r="D678" s="2">
        <f t="shared" si="141"/>
        <v>108.93</v>
      </c>
      <c r="E678" s="2">
        <f t="shared" si="132"/>
        <v>23</v>
      </c>
      <c r="F678" s="2">
        <f t="shared" si="133"/>
        <v>5</v>
      </c>
      <c r="G678" s="2">
        <f t="shared" si="134"/>
        <v>20</v>
      </c>
      <c r="H678" s="2">
        <f t="shared" si="139"/>
        <v>674.99</v>
      </c>
      <c r="I678" s="2">
        <f t="shared" si="136"/>
        <v>9.9999999999909051E-3</v>
      </c>
      <c r="J678" s="2">
        <v>2</v>
      </c>
      <c r="K678" s="2">
        <v>10</v>
      </c>
      <c r="L678" s="30">
        <f t="shared" si="137"/>
        <v>506.06999999999994</v>
      </c>
      <c r="M678" s="30">
        <f t="shared" si="138"/>
        <v>108.93</v>
      </c>
      <c r="N678">
        <f t="shared" si="135"/>
        <v>663</v>
      </c>
    </row>
    <row r="679" spans="1:15" s="25" customFormat="1" ht="12.75" customHeight="1" x14ac:dyDescent="0.25">
      <c r="A679" s="25">
        <v>676</v>
      </c>
      <c r="B679" s="26">
        <f t="shared" si="140"/>
        <v>311.7</v>
      </c>
      <c r="C679" s="26">
        <f t="shared" si="131"/>
        <v>506.89</v>
      </c>
      <c r="D679" s="26">
        <f t="shared" si="141"/>
        <v>109.10000000000001</v>
      </c>
      <c r="E679" s="26">
        <f t="shared" si="132"/>
        <v>23</v>
      </c>
      <c r="F679" s="26">
        <f t="shared" si="133"/>
        <v>5</v>
      </c>
      <c r="G679" s="26">
        <f t="shared" si="134"/>
        <v>20</v>
      </c>
      <c r="H679" s="26">
        <f t="shared" si="139"/>
        <v>675.99</v>
      </c>
      <c r="I679" s="26">
        <f t="shared" si="136"/>
        <v>9.9999999999909051E-3</v>
      </c>
      <c r="J679" s="26">
        <v>2</v>
      </c>
      <c r="K679" s="26">
        <v>10</v>
      </c>
      <c r="L679" s="31">
        <f t="shared" si="137"/>
        <v>506.9</v>
      </c>
      <c r="M679" s="31">
        <f t="shared" si="138"/>
        <v>109.10000000000001</v>
      </c>
      <c r="N679" s="25">
        <f t="shared" si="135"/>
        <v>664</v>
      </c>
    </row>
    <row r="680" spans="1:15" ht="12.75" customHeight="1" x14ac:dyDescent="0.25">
      <c r="A680">
        <v>677</v>
      </c>
      <c r="B680" s="2">
        <f t="shared" si="140"/>
        <v>312.19</v>
      </c>
      <c r="C680" s="2">
        <f t="shared" si="131"/>
        <v>507.73</v>
      </c>
      <c r="D680" s="2">
        <f t="shared" si="141"/>
        <v>109.27000000000001</v>
      </c>
      <c r="E680" s="2">
        <f t="shared" si="132"/>
        <v>23</v>
      </c>
      <c r="F680" s="2">
        <f t="shared" si="133"/>
        <v>5</v>
      </c>
      <c r="G680" s="2">
        <f t="shared" si="134"/>
        <v>20</v>
      </c>
      <c r="H680" s="2">
        <f t="shared" si="139"/>
        <v>677</v>
      </c>
      <c r="I680" s="2">
        <f t="shared" si="136"/>
        <v>0</v>
      </c>
      <c r="J680" s="2">
        <v>2</v>
      </c>
      <c r="K680" s="2">
        <v>10</v>
      </c>
      <c r="L680" s="30">
        <f t="shared" si="137"/>
        <v>507.73</v>
      </c>
      <c r="M680" s="30">
        <f t="shared" si="138"/>
        <v>109.27000000000001</v>
      </c>
      <c r="N680">
        <f t="shared" si="135"/>
        <v>665</v>
      </c>
    </row>
    <row r="681" spans="1:15" s="25" customFormat="1" ht="12.75" customHeight="1" x14ac:dyDescent="0.25">
      <c r="A681" s="25">
        <v>678</v>
      </c>
      <c r="B681" s="26">
        <f t="shared" si="140"/>
        <v>312.68</v>
      </c>
      <c r="C681" s="26">
        <f t="shared" si="131"/>
        <v>508.55999999999995</v>
      </c>
      <c r="D681" s="26">
        <f t="shared" si="141"/>
        <v>109.44000000000001</v>
      </c>
      <c r="E681" s="26">
        <f t="shared" si="132"/>
        <v>23</v>
      </c>
      <c r="F681" s="26">
        <f t="shared" si="133"/>
        <v>5</v>
      </c>
      <c r="G681" s="26">
        <f t="shared" si="134"/>
        <v>20</v>
      </c>
      <c r="H681" s="26">
        <f t="shared" si="139"/>
        <v>678</v>
      </c>
      <c r="I681" s="26">
        <f t="shared" si="136"/>
        <v>0</v>
      </c>
      <c r="J681" s="26">
        <v>2</v>
      </c>
      <c r="K681" s="26">
        <v>10</v>
      </c>
      <c r="L681" s="31">
        <f t="shared" si="137"/>
        <v>508.55999999999995</v>
      </c>
      <c r="M681" s="31">
        <f t="shared" si="138"/>
        <v>109.44000000000001</v>
      </c>
      <c r="N681" s="25">
        <f t="shared" si="135"/>
        <v>666</v>
      </c>
    </row>
    <row r="682" spans="1:15" ht="12.75" customHeight="1" x14ac:dyDescent="0.25">
      <c r="A682">
        <v>679</v>
      </c>
      <c r="B682" s="2">
        <f t="shared" si="140"/>
        <v>313.17</v>
      </c>
      <c r="C682" s="2">
        <f t="shared" si="131"/>
        <v>509.39</v>
      </c>
      <c r="D682" s="2">
        <f t="shared" si="141"/>
        <v>109.61</v>
      </c>
      <c r="E682" s="2">
        <f t="shared" si="132"/>
        <v>23</v>
      </c>
      <c r="F682" s="2">
        <f t="shared" si="133"/>
        <v>5</v>
      </c>
      <c r="G682" s="2">
        <f t="shared" si="134"/>
        <v>20</v>
      </c>
      <c r="H682" s="2">
        <f t="shared" si="139"/>
        <v>679</v>
      </c>
      <c r="I682" s="2">
        <f t="shared" si="136"/>
        <v>0</v>
      </c>
      <c r="J682" s="2">
        <v>2</v>
      </c>
      <c r="K682" s="2">
        <v>10</v>
      </c>
      <c r="L682" s="30">
        <f t="shared" si="137"/>
        <v>509.39</v>
      </c>
      <c r="M682" s="30">
        <f t="shared" si="138"/>
        <v>109.61</v>
      </c>
      <c r="N682">
        <f t="shared" si="135"/>
        <v>667</v>
      </c>
    </row>
    <row r="683" spans="1:15" s="25" customFormat="1" ht="12.75" customHeight="1" x14ac:dyDescent="0.25">
      <c r="A683" s="25">
        <v>680</v>
      </c>
      <c r="B683" s="26">
        <f t="shared" si="140"/>
        <v>313.64999999999998</v>
      </c>
      <c r="C683" s="26">
        <f t="shared" si="131"/>
        <v>510.21000000000004</v>
      </c>
      <c r="D683" s="26">
        <f t="shared" si="141"/>
        <v>109.78</v>
      </c>
      <c r="E683" s="26">
        <f t="shared" si="132"/>
        <v>23</v>
      </c>
      <c r="F683" s="26">
        <f t="shared" si="133"/>
        <v>5</v>
      </c>
      <c r="G683" s="26">
        <f t="shared" si="134"/>
        <v>20</v>
      </c>
      <c r="H683" s="26">
        <f t="shared" si="139"/>
        <v>679.99</v>
      </c>
      <c r="I683" s="26">
        <f t="shared" si="136"/>
        <v>9.9999999999909051E-3</v>
      </c>
      <c r="J683" s="26">
        <v>2</v>
      </c>
      <c r="K683" s="26">
        <v>10</v>
      </c>
      <c r="L683" s="31">
        <f t="shared" si="137"/>
        <v>510.22</v>
      </c>
      <c r="M683" s="31">
        <f t="shared" si="138"/>
        <v>109.78</v>
      </c>
      <c r="N683" s="25">
        <f t="shared" si="135"/>
        <v>668</v>
      </c>
    </row>
    <row r="684" spans="1:15" ht="12.75" customHeight="1" x14ac:dyDescent="0.25">
      <c r="A684">
        <v>681</v>
      </c>
      <c r="B684" s="2">
        <f t="shared" si="140"/>
        <v>314.14</v>
      </c>
      <c r="C684" s="2">
        <f t="shared" si="131"/>
        <v>511.03999999999996</v>
      </c>
      <c r="D684" s="2">
        <f t="shared" si="141"/>
        <v>109.95</v>
      </c>
      <c r="E684" s="2">
        <f t="shared" si="132"/>
        <v>23</v>
      </c>
      <c r="F684" s="2">
        <f t="shared" si="133"/>
        <v>5</v>
      </c>
      <c r="G684" s="2">
        <f t="shared" si="134"/>
        <v>20</v>
      </c>
      <c r="H684" s="2">
        <f t="shared" si="139"/>
        <v>680.99</v>
      </c>
      <c r="I684" s="2">
        <f t="shared" si="136"/>
        <v>9.9999999999909051E-3</v>
      </c>
      <c r="J684" s="2">
        <v>2</v>
      </c>
      <c r="K684" s="2">
        <v>10</v>
      </c>
      <c r="L684" s="30">
        <f t="shared" si="137"/>
        <v>511.04999999999995</v>
      </c>
      <c r="M684" s="30">
        <f t="shared" si="138"/>
        <v>109.95</v>
      </c>
      <c r="N684">
        <f t="shared" si="135"/>
        <v>669</v>
      </c>
    </row>
    <row r="685" spans="1:15" s="25" customFormat="1" x14ac:dyDescent="0.25">
      <c r="A685" s="25">
        <v>682</v>
      </c>
      <c r="B685" s="26">
        <f t="shared" si="140"/>
        <v>314.63</v>
      </c>
      <c r="C685" s="26">
        <f t="shared" si="131"/>
        <v>511.88</v>
      </c>
      <c r="D685" s="26">
        <f t="shared" si="141"/>
        <v>110.13000000000001</v>
      </c>
      <c r="E685" s="26">
        <f t="shared" si="132"/>
        <v>23</v>
      </c>
      <c r="F685" s="26">
        <f t="shared" si="133"/>
        <v>5</v>
      </c>
      <c r="G685" s="26">
        <f t="shared" si="134"/>
        <v>20</v>
      </c>
      <c r="H685" s="26">
        <f t="shared" si="139"/>
        <v>682.01</v>
      </c>
      <c r="I685" s="26">
        <f t="shared" si="136"/>
        <v>-9.9999999999909051E-3</v>
      </c>
      <c r="J685" s="26">
        <v>2</v>
      </c>
      <c r="K685" s="26">
        <v>10</v>
      </c>
      <c r="L685" s="31">
        <f t="shared" si="137"/>
        <v>511.87</v>
      </c>
      <c r="M685" s="31">
        <f t="shared" si="138"/>
        <v>110.13000000000001</v>
      </c>
      <c r="N685" s="25">
        <f t="shared" si="135"/>
        <v>670</v>
      </c>
      <c r="O685" s="27"/>
    </row>
    <row r="686" spans="1:15" x14ac:dyDescent="0.25">
      <c r="A686">
        <v>683</v>
      </c>
      <c r="B686" s="2">
        <f t="shared" si="140"/>
        <v>315.12</v>
      </c>
      <c r="C686" s="2">
        <f t="shared" ref="C686:C749" si="142">ROUNDUP(B686*1.7,2)-E686</f>
        <v>512.71</v>
      </c>
      <c r="D686" s="2">
        <f t="shared" si="141"/>
        <v>110.30000000000001</v>
      </c>
      <c r="E686" s="2">
        <f t="shared" ref="E686:E749" si="143">E685</f>
        <v>23</v>
      </c>
      <c r="F686" s="2">
        <f t="shared" ref="F686:F749" si="144">F685</f>
        <v>5</v>
      </c>
      <c r="G686" s="2">
        <f t="shared" ref="G686:G749" si="145">G685</f>
        <v>20</v>
      </c>
      <c r="H686" s="2">
        <f t="shared" si="139"/>
        <v>683.01</v>
      </c>
      <c r="I686" s="2">
        <f t="shared" si="136"/>
        <v>-9.9999999999909051E-3</v>
      </c>
      <c r="J686" s="2">
        <v>2</v>
      </c>
      <c r="K686" s="2">
        <v>10</v>
      </c>
      <c r="L686" s="30">
        <f t="shared" si="137"/>
        <v>512.70000000000005</v>
      </c>
      <c r="M686" s="30">
        <f t="shared" si="138"/>
        <v>110.30000000000001</v>
      </c>
      <c r="N686">
        <f t="shared" ref="N686:N749" si="146">SUM(E686:G686, L686:M686)</f>
        <v>671</v>
      </c>
      <c r="O686" s="4"/>
    </row>
    <row r="687" spans="1:15" s="25" customFormat="1" x14ac:dyDescent="0.25">
      <c r="A687" s="25">
        <v>684</v>
      </c>
      <c r="B687" s="26">
        <f t="shared" si="140"/>
        <v>315.60000000000002</v>
      </c>
      <c r="C687" s="26">
        <f t="shared" si="142"/>
        <v>513.52</v>
      </c>
      <c r="D687" s="26">
        <f t="shared" si="141"/>
        <v>110.46</v>
      </c>
      <c r="E687" s="26">
        <f t="shared" si="143"/>
        <v>23</v>
      </c>
      <c r="F687" s="26">
        <f t="shared" si="144"/>
        <v>5</v>
      </c>
      <c r="G687" s="26">
        <f t="shared" si="145"/>
        <v>20</v>
      </c>
      <c r="H687" s="26">
        <f t="shared" si="139"/>
        <v>683.98</v>
      </c>
      <c r="I687" s="26">
        <f t="shared" ref="I687:I750" si="147">A687-H687</f>
        <v>1.999999999998181E-2</v>
      </c>
      <c r="J687" s="26">
        <v>2</v>
      </c>
      <c r="K687" s="26">
        <v>10</v>
      </c>
      <c r="L687" s="31">
        <f t="shared" si="137"/>
        <v>513.54</v>
      </c>
      <c r="M687" s="31">
        <f t="shared" si="138"/>
        <v>110.46</v>
      </c>
      <c r="N687" s="25">
        <f t="shared" si="146"/>
        <v>672</v>
      </c>
      <c r="O687" s="27"/>
    </row>
    <row r="688" spans="1:15" x14ac:dyDescent="0.25">
      <c r="A688">
        <v>685</v>
      </c>
      <c r="B688" s="2">
        <f t="shared" si="140"/>
        <v>316.08999999999997</v>
      </c>
      <c r="C688" s="2">
        <f t="shared" si="142"/>
        <v>514.36</v>
      </c>
      <c r="D688" s="2">
        <f t="shared" si="141"/>
        <v>110.64</v>
      </c>
      <c r="E688" s="2">
        <f t="shared" si="143"/>
        <v>23</v>
      </c>
      <c r="F688" s="2">
        <f t="shared" si="144"/>
        <v>5</v>
      </c>
      <c r="G688" s="2">
        <f t="shared" si="145"/>
        <v>20</v>
      </c>
      <c r="H688" s="2">
        <f t="shared" si="139"/>
        <v>685</v>
      </c>
      <c r="I688" s="2">
        <f t="shared" si="147"/>
        <v>0</v>
      </c>
      <c r="J688" s="2">
        <v>2</v>
      </c>
      <c r="K688" s="2">
        <v>10</v>
      </c>
      <c r="L688" s="30">
        <f t="shared" si="137"/>
        <v>514.36</v>
      </c>
      <c r="M688" s="30">
        <f t="shared" si="138"/>
        <v>110.64</v>
      </c>
      <c r="N688">
        <f t="shared" si="146"/>
        <v>673</v>
      </c>
    </row>
    <row r="689" spans="1:15" s="25" customFormat="1" x14ac:dyDescent="0.25">
      <c r="A689" s="25">
        <v>686</v>
      </c>
      <c r="B689" s="26">
        <f t="shared" si="140"/>
        <v>316.58</v>
      </c>
      <c r="C689" s="26">
        <f t="shared" si="142"/>
        <v>515.18999999999994</v>
      </c>
      <c r="D689" s="26">
        <f t="shared" si="141"/>
        <v>110.81</v>
      </c>
      <c r="E689" s="26">
        <f t="shared" si="143"/>
        <v>23</v>
      </c>
      <c r="F689" s="26">
        <f t="shared" si="144"/>
        <v>5</v>
      </c>
      <c r="G689" s="26">
        <f t="shared" si="145"/>
        <v>20</v>
      </c>
      <c r="H689" s="26">
        <f t="shared" si="139"/>
        <v>686</v>
      </c>
      <c r="I689" s="26">
        <f t="shared" si="147"/>
        <v>0</v>
      </c>
      <c r="J689" s="26">
        <v>2</v>
      </c>
      <c r="K689" s="26">
        <v>10</v>
      </c>
      <c r="L689" s="31">
        <f t="shared" ref="L689:L752" si="148">C689+I689</f>
        <v>515.18999999999994</v>
      </c>
      <c r="M689" s="31">
        <f t="shared" ref="M689:M752" si="149">D689</f>
        <v>110.81</v>
      </c>
      <c r="N689" s="25">
        <f t="shared" si="146"/>
        <v>674</v>
      </c>
    </row>
    <row r="690" spans="1:15" ht="12.75" customHeight="1" x14ac:dyDescent="0.25">
      <c r="A690">
        <v>687</v>
      </c>
      <c r="B690" s="2">
        <f t="shared" si="140"/>
        <v>317.07</v>
      </c>
      <c r="C690" s="2">
        <f t="shared" si="142"/>
        <v>516.02</v>
      </c>
      <c r="D690" s="2">
        <f t="shared" si="141"/>
        <v>110.98</v>
      </c>
      <c r="E690" s="2">
        <f t="shared" si="143"/>
        <v>23</v>
      </c>
      <c r="F690" s="2">
        <f t="shared" si="144"/>
        <v>5</v>
      </c>
      <c r="G690" s="2">
        <f t="shared" si="145"/>
        <v>20</v>
      </c>
      <c r="H690" s="2">
        <f t="shared" si="139"/>
        <v>687</v>
      </c>
      <c r="I690" s="2">
        <f t="shared" si="147"/>
        <v>0</v>
      </c>
      <c r="J690" s="2">
        <v>2</v>
      </c>
      <c r="K690" s="2">
        <v>10</v>
      </c>
      <c r="L690" s="29">
        <f t="shared" si="148"/>
        <v>516.02</v>
      </c>
      <c r="M690" s="30">
        <f t="shared" si="149"/>
        <v>110.98</v>
      </c>
      <c r="N690">
        <f t="shared" si="146"/>
        <v>675</v>
      </c>
    </row>
    <row r="691" spans="1:15" s="25" customFormat="1" ht="12.75" customHeight="1" x14ac:dyDescent="0.25">
      <c r="A691" s="25">
        <v>688</v>
      </c>
      <c r="B691" s="26">
        <f t="shared" si="140"/>
        <v>317.56</v>
      </c>
      <c r="C691" s="26">
        <f t="shared" si="142"/>
        <v>516.86</v>
      </c>
      <c r="D691" s="26">
        <f t="shared" si="141"/>
        <v>111.15</v>
      </c>
      <c r="E691" s="26">
        <f t="shared" si="143"/>
        <v>23</v>
      </c>
      <c r="F691" s="26">
        <f t="shared" si="144"/>
        <v>5</v>
      </c>
      <c r="G691" s="26">
        <f t="shared" si="145"/>
        <v>20</v>
      </c>
      <c r="H691" s="26">
        <f t="shared" si="139"/>
        <v>688.01</v>
      </c>
      <c r="I691" s="26">
        <f t="shared" si="147"/>
        <v>-9.9999999999909051E-3</v>
      </c>
      <c r="J691" s="26">
        <v>2</v>
      </c>
      <c r="K691" s="26">
        <v>10</v>
      </c>
      <c r="L691" s="31">
        <f t="shared" si="148"/>
        <v>516.85</v>
      </c>
      <c r="M691" s="31">
        <f t="shared" si="149"/>
        <v>111.15</v>
      </c>
      <c r="N691" s="25">
        <f t="shared" si="146"/>
        <v>676</v>
      </c>
    </row>
    <row r="692" spans="1:15" ht="12.75" customHeight="1" x14ac:dyDescent="0.25">
      <c r="A692">
        <v>689</v>
      </c>
      <c r="B692" s="2">
        <f t="shared" si="140"/>
        <v>318.04000000000002</v>
      </c>
      <c r="C692" s="2">
        <f t="shared" si="142"/>
        <v>517.66999999999996</v>
      </c>
      <c r="D692" s="2">
        <f t="shared" si="141"/>
        <v>111.32000000000001</v>
      </c>
      <c r="E692" s="2">
        <f t="shared" si="143"/>
        <v>23</v>
      </c>
      <c r="F692" s="2">
        <f t="shared" si="144"/>
        <v>5</v>
      </c>
      <c r="G692" s="2">
        <f t="shared" si="145"/>
        <v>20</v>
      </c>
      <c r="H692" s="2">
        <f t="shared" si="139"/>
        <v>688.99</v>
      </c>
      <c r="I692" s="2">
        <f t="shared" si="147"/>
        <v>9.9999999999909051E-3</v>
      </c>
      <c r="J692" s="2">
        <v>2</v>
      </c>
      <c r="K692" s="2">
        <v>10</v>
      </c>
      <c r="L692" s="30">
        <f t="shared" si="148"/>
        <v>517.67999999999995</v>
      </c>
      <c r="M692" s="30">
        <f t="shared" si="149"/>
        <v>111.32000000000001</v>
      </c>
      <c r="N692">
        <f t="shared" si="146"/>
        <v>677</v>
      </c>
    </row>
    <row r="693" spans="1:15" s="25" customFormat="1" ht="12.75" customHeight="1" x14ac:dyDescent="0.25">
      <c r="A693" s="25">
        <v>690</v>
      </c>
      <c r="B693" s="26">
        <f t="shared" si="140"/>
        <v>318.52999999999997</v>
      </c>
      <c r="C693" s="26">
        <f t="shared" si="142"/>
        <v>518.51</v>
      </c>
      <c r="D693" s="26">
        <f t="shared" si="141"/>
        <v>111.49000000000001</v>
      </c>
      <c r="E693" s="26">
        <f t="shared" si="143"/>
        <v>23</v>
      </c>
      <c r="F693" s="26">
        <f t="shared" si="144"/>
        <v>5</v>
      </c>
      <c r="G693" s="26">
        <f t="shared" si="145"/>
        <v>20</v>
      </c>
      <c r="H693" s="26">
        <f t="shared" si="139"/>
        <v>690</v>
      </c>
      <c r="I693" s="26">
        <f t="shared" si="147"/>
        <v>0</v>
      </c>
      <c r="J693" s="26">
        <v>2</v>
      </c>
      <c r="K693" s="26">
        <v>10</v>
      </c>
      <c r="L693" s="31">
        <f t="shared" si="148"/>
        <v>518.51</v>
      </c>
      <c r="M693" s="31">
        <f t="shared" si="149"/>
        <v>111.49000000000001</v>
      </c>
      <c r="N693" s="25">
        <f t="shared" si="146"/>
        <v>678</v>
      </c>
    </row>
    <row r="694" spans="1:15" ht="12.75" customHeight="1" x14ac:dyDescent="0.25">
      <c r="A694">
        <v>691</v>
      </c>
      <c r="B694" s="2">
        <f t="shared" si="140"/>
        <v>319.02</v>
      </c>
      <c r="C694" s="2">
        <f t="shared" si="142"/>
        <v>519.34</v>
      </c>
      <c r="D694" s="2">
        <f t="shared" si="141"/>
        <v>111.66000000000001</v>
      </c>
      <c r="E694" s="2">
        <f t="shared" si="143"/>
        <v>23</v>
      </c>
      <c r="F694" s="2">
        <f t="shared" si="144"/>
        <v>5</v>
      </c>
      <c r="G694" s="2">
        <f t="shared" si="145"/>
        <v>20</v>
      </c>
      <c r="H694" s="2">
        <f t="shared" si="139"/>
        <v>691</v>
      </c>
      <c r="I694" s="2">
        <f t="shared" si="147"/>
        <v>0</v>
      </c>
      <c r="J694" s="2">
        <v>2</v>
      </c>
      <c r="K694" s="2">
        <v>10</v>
      </c>
      <c r="L694" s="30">
        <f t="shared" si="148"/>
        <v>519.34</v>
      </c>
      <c r="M694" s="30">
        <f t="shared" si="149"/>
        <v>111.66000000000001</v>
      </c>
      <c r="N694">
        <f t="shared" si="146"/>
        <v>679</v>
      </c>
    </row>
    <row r="695" spans="1:15" s="25" customFormat="1" ht="12.75" customHeight="1" x14ac:dyDescent="0.25">
      <c r="A695" s="25">
        <v>692</v>
      </c>
      <c r="B695" s="26">
        <f t="shared" si="140"/>
        <v>319.51</v>
      </c>
      <c r="C695" s="26">
        <f t="shared" si="142"/>
        <v>520.16999999999996</v>
      </c>
      <c r="D695" s="26">
        <f t="shared" si="141"/>
        <v>111.83</v>
      </c>
      <c r="E695" s="26">
        <f t="shared" si="143"/>
        <v>23</v>
      </c>
      <c r="F695" s="26">
        <f t="shared" si="144"/>
        <v>5</v>
      </c>
      <c r="G695" s="26">
        <f t="shared" si="145"/>
        <v>20</v>
      </c>
      <c r="H695" s="26">
        <f t="shared" si="139"/>
        <v>692</v>
      </c>
      <c r="I695" s="26">
        <f t="shared" si="147"/>
        <v>0</v>
      </c>
      <c r="J695" s="26">
        <v>2</v>
      </c>
      <c r="K695" s="26">
        <v>10</v>
      </c>
      <c r="L695" s="31">
        <f t="shared" si="148"/>
        <v>520.16999999999996</v>
      </c>
      <c r="M695" s="31">
        <f t="shared" si="149"/>
        <v>111.83</v>
      </c>
      <c r="N695" s="25">
        <f t="shared" si="146"/>
        <v>680</v>
      </c>
    </row>
    <row r="696" spans="1:15" ht="12.75" customHeight="1" x14ac:dyDescent="0.25">
      <c r="A696">
        <v>693</v>
      </c>
      <c r="B696" s="2">
        <f t="shared" si="140"/>
        <v>320</v>
      </c>
      <c r="C696" s="2">
        <f t="shared" si="142"/>
        <v>521</v>
      </c>
      <c r="D696" s="2">
        <f t="shared" si="141"/>
        <v>112</v>
      </c>
      <c r="E696" s="2">
        <f t="shared" si="143"/>
        <v>23</v>
      </c>
      <c r="F696" s="2">
        <f t="shared" si="144"/>
        <v>5</v>
      </c>
      <c r="G696" s="2">
        <f t="shared" si="145"/>
        <v>20</v>
      </c>
      <c r="H696" s="2">
        <f t="shared" si="139"/>
        <v>693</v>
      </c>
      <c r="I696" s="2">
        <f t="shared" si="147"/>
        <v>0</v>
      </c>
      <c r="J696" s="2">
        <v>2</v>
      </c>
      <c r="K696" s="2">
        <v>10</v>
      </c>
      <c r="L696" s="30">
        <f t="shared" si="148"/>
        <v>521</v>
      </c>
      <c r="M696" s="30">
        <f t="shared" si="149"/>
        <v>112</v>
      </c>
      <c r="N696">
        <f t="shared" si="146"/>
        <v>681</v>
      </c>
    </row>
    <row r="697" spans="1:15" s="25" customFormat="1" ht="12.75" customHeight="1" x14ac:dyDescent="0.25">
      <c r="A697" s="25">
        <v>694</v>
      </c>
      <c r="B697" s="26">
        <f t="shared" si="140"/>
        <v>320.48</v>
      </c>
      <c r="C697" s="26">
        <f t="shared" si="142"/>
        <v>521.81999999999994</v>
      </c>
      <c r="D697" s="26">
        <f t="shared" si="141"/>
        <v>112.17</v>
      </c>
      <c r="E697" s="26">
        <f t="shared" si="143"/>
        <v>23</v>
      </c>
      <c r="F697" s="26">
        <f t="shared" si="144"/>
        <v>5</v>
      </c>
      <c r="G697" s="26">
        <f t="shared" si="145"/>
        <v>20</v>
      </c>
      <c r="H697" s="26">
        <f t="shared" si="139"/>
        <v>693.9899999999999</v>
      </c>
      <c r="I697" s="26">
        <f t="shared" si="147"/>
        <v>1.0000000000104592E-2</v>
      </c>
      <c r="J697" s="26">
        <v>2</v>
      </c>
      <c r="K697" s="26">
        <v>10</v>
      </c>
      <c r="L697" s="31">
        <f t="shared" si="148"/>
        <v>521.83000000000004</v>
      </c>
      <c r="M697" s="31">
        <f t="shared" si="149"/>
        <v>112.17</v>
      </c>
      <c r="N697" s="25">
        <f t="shared" si="146"/>
        <v>682</v>
      </c>
    </row>
    <row r="698" spans="1:15" ht="12.75" customHeight="1" x14ac:dyDescent="0.25">
      <c r="A698">
        <v>695</v>
      </c>
      <c r="B698" s="2">
        <f t="shared" si="140"/>
        <v>320.97000000000003</v>
      </c>
      <c r="C698" s="2">
        <f t="shared" si="142"/>
        <v>522.65</v>
      </c>
      <c r="D698" s="2">
        <f t="shared" si="141"/>
        <v>112.34</v>
      </c>
      <c r="E698" s="2">
        <f t="shared" si="143"/>
        <v>23</v>
      </c>
      <c r="F698" s="2">
        <f t="shared" si="144"/>
        <v>5</v>
      </c>
      <c r="G698" s="2">
        <f t="shared" si="145"/>
        <v>20</v>
      </c>
      <c r="H698" s="2">
        <f t="shared" si="139"/>
        <v>694.99</v>
      </c>
      <c r="I698" s="2">
        <f t="shared" si="147"/>
        <v>9.9999999999909051E-3</v>
      </c>
      <c r="J698" s="2">
        <v>2</v>
      </c>
      <c r="K698" s="2">
        <v>10</v>
      </c>
      <c r="L698" s="30">
        <f t="shared" si="148"/>
        <v>522.66</v>
      </c>
      <c r="M698" s="30">
        <f t="shared" si="149"/>
        <v>112.34</v>
      </c>
      <c r="N698">
        <f t="shared" si="146"/>
        <v>683</v>
      </c>
    </row>
    <row r="699" spans="1:15" s="25" customFormat="1" x14ac:dyDescent="0.25">
      <c r="A699" s="25">
        <v>696</v>
      </c>
      <c r="B699" s="26">
        <f t="shared" si="140"/>
        <v>321.45999999999998</v>
      </c>
      <c r="C699" s="26">
        <f t="shared" si="142"/>
        <v>523.49</v>
      </c>
      <c r="D699" s="26">
        <f t="shared" si="141"/>
        <v>112.52000000000001</v>
      </c>
      <c r="E699" s="26">
        <f t="shared" si="143"/>
        <v>23</v>
      </c>
      <c r="F699" s="26">
        <f t="shared" si="144"/>
        <v>5</v>
      </c>
      <c r="G699" s="26">
        <f t="shared" si="145"/>
        <v>20</v>
      </c>
      <c r="H699" s="26">
        <f t="shared" si="139"/>
        <v>696.01</v>
      </c>
      <c r="I699" s="26">
        <f t="shared" si="147"/>
        <v>-9.9999999999909051E-3</v>
      </c>
      <c r="J699" s="26">
        <v>2</v>
      </c>
      <c r="K699" s="26">
        <v>10</v>
      </c>
      <c r="L699" s="31">
        <f t="shared" si="148"/>
        <v>523.48</v>
      </c>
      <c r="M699" s="31">
        <f t="shared" si="149"/>
        <v>112.52000000000001</v>
      </c>
      <c r="N699" s="25">
        <f t="shared" si="146"/>
        <v>684</v>
      </c>
      <c r="O699" s="27"/>
    </row>
    <row r="700" spans="1:15" x14ac:dyDescent="0.25">
      <c r="A700">
        <v>697</v>
      </c>
      <c r="B700" s="2">
        <f t="shared" si="140"/>
        <v>321.95</v>
      </c>
      <c r="C700" s="2">
        <f t="shared" si="142"/>
        <v>524.31999999999994</v>
      </c>
      <c r="D700" s="2">
        <f t="shared" si="141"/>
        <v>112.69000000000001</v>
      </c>
      <c r="E700" s="2">
        <f t="shared" si="143"/>
        <v>23</v>
      </c>
      <c r="F700" s="2">
        <f t="shared" si="144"/>
        <v>5</v>
      </c>
      <c r="G700" s="2">
        <f t="shared" si="145"/>
        <v>20</v>
      </c>
      <c r="H700" s="2">
        <f t="shared" si="139"/>
        <v>697.01</v>
      </c>
      <c r="I700" s="2">
        <f t="shared" si="147"/>
        <v>-9.9999999999909051E-3</v>
      </c>
      <c r="J700" s="2">
        <v>2</v>
      </c>
      <c r="K700" s="2">
        <v>10</v>
      </c>
      <c r="L700" s="30">
        <f t="shared" si="148"/>
        <v>524.30999999999995</v>
      </c>
      <c r="M700" s="30">
        <f t="shared" si="149"/>
        <v>112.69000000000001</v>
      </c>
      <c r="N700">
        <f t="shared" si="146"/>
        <v>685</v>
      </c>
      <c r="O700" s="4"/>
    </row>
    <row r="701" spans="1:15" s="25" customFormat="1" x14ac:dyDescent="0.25">
      <c r="A701" s="25">
        <v>698</v>
      </c>
      <c r="B701" s="26">
        <f t="shared" si="140"/>
        <v>322.43</v>
      </c>
      <c r="C701" s="26">
        <f t="shared" si="142"/>
        <v>525.14</v>
      </c>
      <c r="D701" s="26">
        <f t="shared" si="141"/>
        <v>112.86</v>
      </c>
      <c r="E701" s="26">
        <f t="shared" si="143"/>
        <v>23</v>
      </c>
      <c r="F701" s="26">
        <f t="shared" si="144"/>
        <v>5</v>
      </c>
      <c r="G701" s="26">
        <f t="shared" si="145"/>
        <v>20</v>
      </c>
      <c r="H701" s="26">
        <f t="shared" si="139"/>
        <v>698</v>
      </c>
      <c r="I701" s="26">
        <f t="shared" si="147"/>
        <v>0</v>
      </c>
      <c r="J701" s="26">
        <v>2</v>
      </c>
      <c r="K701" s="26">
        <v>10</v>
      </c>
      <c r="L701" s="31">
        <f t="shared" si="148"/>
        <v>525.14</v>
      </c>
      <c r="M701" s="31">
        <f t="shared" si="149"/>
        <v>112.86</v>
      </c>
      <c r="N701" s="25">
        <f t="shared" si="146"/>
        <v>686</v>
      </c>
      <c r="O701" s="27"/>
    </row>
    <row r="702" spans="1:15" x14ac:dyDescent="0.25">
      <c r="A702">
        <v>699</v>
      </c>
      <c r="B702" s="2">
        <f t="shared" si="140"/>
        <v>322.92</v>
      </c>
      <c r="C702" s="2">
        <f t="shared" si="142"/>
        <v>525.97</v>
      </c>
      <c r="D702" s="2">
        <f t="shared" si="141"/>
        <v>113.03</v>
      </c>
      <c r="E702" s="2">
        <f t="shared" si="143"/>
        <v>23</v>
      </c>
      <c r="F702" s="2">
        <f t="shared" si="144"/>
        <v>5</v>
      </c>
      <c r="G702" s="2">
        <f t="shared" si="145"/>
        <v>20</v>
      </c>
      <c r="H702" s="2">
        <f t="shared" si="139"/>
        <v>699</v>
      </c>
      <c r="I702" s="2">
        <f t="shared" si="147"/>
        <v>0</v>
      </c>
      <c r="J702" s="2">
        <v>2</v>
      </c>
      <c r="K702" s="2">
        <v>10</v>
      </c>
      <c r="L702" s="30">
        <f t="shared" si="148"/>
        <v>525.97</v>
      </c>
      <c r="M702" s="30">
        <f t="shared" si="149"/>
        <v>113.03</v>
      </c>
      <c r="N702">
        <f t="shared" si="146"/>
        <v>687</v>
      </c>
    </row>
    <row r="703" spans="1:15" s="25" customFormat="1" x14ac:dyDescent="0.25">
      <c r="A703" s="25">
        <v>700</v>
      </c>
      <c r="B703" s="26">
        <f t="shared" si="140"/>
        <v>323.41000000000003</v>
      </c>
      <c r="C703" s="26">
        <f t="shared" si="142"/>
        <v>526.79999999999995</v>
      </c>
      <c r="D703" s="26">
        <f t="shared" si="141"/>
        <v>113.2</v>
      </c>
      <c r="E703" s="26">
        <f t="shared" si="143"/>
        <v>23</v>
      </c>
      <c r="F703" s="26">
        <f t="shared" si="144"/>
        <v>5</v>
      </c>
      <c r="G703" s="26">
        <f t="shared" si="145"/>
        <v>20</v>
      </c>
      <c r="H703" s="26">
        <f t="shared" si="139"/>
        <v>700</v>
      </c>
      <c r="I703" s="26">
        <f t="shared" si="147"/>
        <v>0</v>
      </c>
      <c r="J703" s="26">
        <v>2</v>
      </c>
      <c r="K703" s="26">
        <v>10</v>
      </c>
      <c r="L703" s="31">
        <f t="shared" si="148"/>
        <v>526.79999999999995</v>
      </c>
      <c r="M703" s="31">
        <f t="shared" si="149"/>
        <v>113.2</v>
      </c>
      <c r="N703" s="25">
        <f t="shared" si="146"/>
        <v>688</v>
      </c>
    </row>
    <row r="704" spans="1:15" ht="12.75" customHeight="1" x14ac:dyDescent="0.25">
      <c r="A704">
        <v>701</v>
      </c>
      <c r="B704" s="2">
        <f t="shared" si="140"/>
        <v>323.89999999999998</v>
      </c>
      <c r="C704" s="2">
        <f t="shared" si="142"/>
        <v>527.63</v>
      </c>
      <c r="D704" s="2">
        <f t="shared" si="141"/>
        <v>113.37</v>
      </c>
      <c r="E704" s="2">
        <f t="shared" si="143"/>
        <v>23</v>
      </c>
      <c r="F704" s="2">
        <f t="shared" si="144"/>
        <v>5</v>
      </c>
      <c r="G704" s="2">
        <f t="shared" si="145"/>
        <v>20</v>
      </c>
      <c r="H704" s="2">
        <f t="shared" si="139"/>
        <v>701</v>
      </c>
      <c r="I704" s="2">
        <f t="shared" si="147"/>
        <v>0</v>
      </c>
      <c r="J704" s="2">
        <v>2</v>
      </c>
      <c r="K704" s="2">
        <v>10</v>
      </c>
      <c r="L704" s="29">
        <f t="shared" si="148"/>
        <v>527.63</v>
      </c>
      <c r="M704" s="30">
        <f t="shared" si="149"/>
        <v>113.37</v>
      </c>
      <c r="N704">
        <f t="shared" si="146"/>
        <v>689</v>
      </c>
    </row>
    <row r="705" spans="1:15" s="25" customFormat="1" ht="12.75" customHeight="1" x14ac:dyDescent="0.25">
      <c r="A705" s="25">
        <v>702</v>
      </c>
      <c r="B705" s="26">
        <f t="shared" si="140"/>
        <v>324.39</v>
      </c>
      <c r="C705" s="26">
        <f t="shared" si="142"/>
        <v>528.47</v>
      </c>
      <c r="D705" s="26">
        <f t="shared" si="141"/>
        <v>113.54</v>
      </c>
      <c r="E705" s="26">
        <f t="shared" si="143"/>
        <v>23</v>
      </c>
      <c r="F705" s="26">
        <f t="shared" si="144"/>
        <v>5</v>
      </c>
      <c r="G705" s="26">
        <f t="shared" si="145"/>
        <v>20</v>
      </c>
      <c r="H705" s="26">
        <f t="shared" ref="H705:H768" si="150">SUM(C705:G705)+(J705+K705)</f>
        <v>702.01</v>
      </c>
      <c r="I705" s="26">
        <f t="shared" si="147"/>
        <v>-9.9999999999909051E-3</v>
      </c>
      <c r="J705" s="26">
        <v>2</v>
      </c>
      <c r="K705" s="26">
        <v>10</v>
      </c>
      <c r="L705" s="31">
        <f t="shared" si="148"/>
        <v>528.46</v>
      </c>
      <c r="M705" s="31">
        <f t="shared" si="149"/>
        <v>113.54</v>
      </c>
      <c r="N705" s="25">
        <f t="shared" si="146"/>
        <v>690</v>
      </c>
    </row>
    <row r="706" spans="1:15" ht="12.75" customHeight="1" x14ac:dyDescent="0.25">
      <c r="A706">
        <v>703</v>
      </c>
      <c r="B706" s="2">
        <f t="shared" ref="B706:B769" si="151">ROUNDDOWN((A706-(F706+G706+J706+K706))/2.05,2)</f>
        <v>324.87</v>
      </c>
      <c r="C706" s="2">
        <f t="shared" si="142"/>
        <v>529.28</v>
      </c>
      <c r="D706" s="2">
        <f t="shared" si="141"/>
        <v>113.71000000000001</v>
      </c>
      <c r="E706" s="2">
        <f t="shared" si="143"/>
        <v>23</v>
      </c>
      <c r="F706" s="2">
        <f t="shared" si="144"/>
        <v>5</v>
      </c>
      <c r="G706" s="2">
        <f t="shared" si="145"/>
        <v>20</v>
      </c>
      <c r="H706" s="2">
        <f t="shared" si="150"/>
        <v>702.99</v>
      </c>
      <c r="I706" s="2">
        <f t="shared" si="147"/>
        <v>9.9999999999909051E-3</v>
      </c>
      <c r="J706" s="2">
        <v>2</v>
      </c>
      <c r="K706" s="2">
        <v>10</v>
      </c>
      <c r="L706" s="30">
        <f t="shared" si="148"/>
        <v>529.29</v>
      </c>
      <c r="M706" s="30">
        <f t="shared" si="149"/>
        <v>113.71000000000001</v>
      </c>
      <c r="N706">
        <f t="shared" si="146"/>
        <v>691</v>
      </c>
    </row>
    <row r="707" spans="1:15" s="25" customFormat="1" ht="12.75" customHeight="1" x14ac:dyDescent="0.25">
      <c r="A707" s="25">
        <v>704</v>
      </c>
      <c r="B707" s="26">
        <f t="shared" si="151"/>
        <v>325.36</v>
      </c>
      <c r="C707" s="26">
        <f t="shared" si="142"/>
        <v>530.12</v>
      </c>
      <c r="D707" s="26">
        <f t="shared" si="141"/>
        <v>113.88000000000001</v>
      </c>
      <c r="E707" s="26">
        <f t="shared" si="143"/>
        <v>23</v>
      </c>
      <c r="F707" s="26">
        <f t="shared" si="144"/>
        <v>5</v>
      </c>
      <c r="G707" s="26">
        <f t="shared" si="145"/>
        <v>20</v>
      </c>
      <c r="H707" s="26">
        <f t="shared" si="150"/>
        <v>704</v>
      </c>
      <c r="I707" s="26">
        <f t="shared" si="147"/>
        <v>0</v>
      </c>
      <c r="J707" s="26">
        <v>2</v>
      </c>
      <c r="K707" s="26">
        <v>10</v>
      </c>
      <c r="L707" s="31">
        <f t="shared" si="148"/>
        <v>530.12</v>
      </c>
      <c r="M707" s="31">
        <f t="shared" si="149"/>
        <v>113.88000000000001</v>
      </c>
      <c r="N707" s="25">
        <f t="shared" si="146"/>
        <v>692</v>
      </c>
    </row>
    <row r="708" spans="1:15" ht="12.75" customHeight="1" x14ac:dyDescent="0.25">
      <c r="A708">
        <v>705</v>
      </c>
      <c r="B708" s="2">
        <f t="shared" si="151"/>
        <v>325.85000000000002</v>
      </c>
      <c r="C708" s="2">
        <f t="shared" si="142"/>
        <v>530.95000000000005</v>
      </c>
      <c r="D708" s="2">
        <f t="shared" si="141"/>
        <v>114.05000000000001</v>
      </c>
      <c r="E708" s="2">
        <f t="shared" si="143"/>
        <v>23</v>
      </c>
      <c r="F708" s="2">
        <f t="shared" si="144"/>
        <v>5</v>
      </c>
      <c r="G708" s="2">
        <f t="shared" si="145"/>
        <v>20</v>
      </c>
      <c r="H708" s="2">
        <f t="shared" si="150"/>
        <v>705</v>
      </c>
      <c r="I708" s="2">
        <f t="shared" si="147"/>
        <v>0</v>
      </c>
      <c r="J708" s="2">
        <v>2</v>
      </c>
      <c r="K708" s="2">
        <v>10</v>
      </c>
      <c r="L708" s="30">
        <f t="shared" si="148"/>
        <v>530.95000000000005</v>
      </c>
      <c r="M708" s="30">
        <f t="shared" si="149"/>
        <v>114.05000000000001</v>
      </c>
      <c r="N708">
        <f t="shared" si="146"/>
        <v>693</v>
      </c>
    </row>
    <row r="709" spans="1:15" s="25" customFormat="1" ht="12.75" customHeight="1" x14ac:dyDescent="0.25">
      <c r="A709" s="25">
        <v>706</v>
      </c>
      <c r="B709" s="26">
        <f t="shared" si="151"/>
        <v>326.33999999999997</v>
      </c>
      <c r="C709" s="26">
        <f t="shared" si="142"/>
        <v>531.78</v>
      </c>
      <c r="D709" s="26">
        <f t="shared" ref="D709:D772" si="152">ROUNDUP(B709*0.35,2)</f>
        <v>114.22</v>
      </c>
      <c r="E709" s="26">
        <f t="shared" si="143"/>
        <v>23</v>
      </c>
      <c r="F709" s="26">
        <f t="shared" si="144"/>
        <v>5</v>
      </c>
      <c r="G709" s="26">
        <f t="shared" si="145"/>
        <v>20</v>
      </c>
      <c r="H709" s="26">
        <f t="shared" si="150"/>
        <v>706</v>
      </c>
      <c r="I709" s="26">
        <f t="shared" si="147"/>
        <v>0</v>
      </c>
      <c r="J709" s="26">
        <v>2</v>
      </c>
      <c r="K709" s="26">
        <v>10</v>
      </c>
      <c r="L709" s="31">
        <f t="shared" si="148"/>
        <v>531.78</v>
      </c>
      <c r="M709" s="31">
        <f t="shared" si="149"/>
        <v>114.22</v>
      </c>
      <c r="N709" s="25">
        <f t="shared" si="146"/>
        <v>694</v>
      </c>
    </row>
    <row r="710" spans="1:15" ht="12.75" customHeight="1" x14ac:dyDescent="0.25">
      <c r="A710">
        <v>707</v>
      </c>
      <c r="B710" s="2">
        <f t="shared" si="151"/>
        <v>326.82</v>
      </c>
      <c r="C710" s="2">
        <f t="shared" si="142"/>
        <v>532.6</v>
      </c>
      <c r="D710" s="2">
        <f t="shared" si="152"/>
        <v>114.39</v>
      </c>
      <c r="E710" s="2">
        <f t="shared" si="143"/>
        <v>23</v>
      </c>
      <c r="F710" s="2">
        <f t="shared" si="144"/>
        <v>5</v>
      </c>
      <c r="G710" s="2">
        <f t="shared" si="145"/>
        <v>20</v>
      </c>
      <c r="H710" s="2">
        <f t="shared" si="150"/>
        <v>706.99</v>
      </c>
      <c r="I710" s="2">
        <f t="shared" si="147"/>
        <v>9.9999999999909051E-3</v>
      </c>
      <c r="J710" s="2">
        <v>2</v>
      </c>
      <c r="K710" s="2">
        <v>10</v>
      </c>
      <c r="L710" s="30">
        <f t="shared" si="148"/>
        <v>532.61</v>
      </c>
      <c r="M710" s="30">
        <f t="shared" si="149"/>
        <v>114.39</v>
      </c>
      <c r="N710">
        <f t="shared" si="146"/>
        <v>695</v>
      </c>
    </row>
    <row r="711" spans="1:15" s="25" customFormat="1" ht="12.75" customHeight="1" x14ac:dyDescent="0.25">
      <c r="A711" s="25">
        <v>708</v>
      </c>
      <c r="B711" s="26">
        <f t="shared" si="151"/>
        <v>327.31</v>
      </c>
      <c r="C711" s="26">
        <f t="shared" si="142"/>
        <v>533.42999999999995</v>
      </c>
      <c r="D711" s="26">
        <f t="shared" si="152"/>
        <v>114.56</v>
      </c>
      <c r="E711" s="26">
        <f t="shared" si="143"/>
        <v>23</v>
      </c>
      <c r="F711" s="26">
        <f t="shared" si="144"/>
        <v>5</v>
      </c>
      <c r="G711" s="26">
        <f t="shared" si="145"/>
        <v>20</v>
      </c>
      <c r="H711" s="26">
        <f t="shared" si="150"/>
        <v>707.99</v>
      </c>
      <c r="I711" s="26">
        <f t="shared" si="147"/>
        <v>9.9999999999909051E-3</v>
      </c>
      <c r="J711" s="26">
        <v>2</v>
      </c>
      <c r="K711" s="26">
        <v>10</v>
      </c>
      <c r="L711" s="31">
        <f t="shared" si="148"/>
        <v>533.43999999999994</v>
      </c>
      <c r="M711" s="31">
        <f t="shared" si="149"/>
        <v>114.56</v>
      </c>
      <c r="N711" s="25">
        <f t="shared" si="146"/>
        <v>696</v>
      </c>
    </row>
    <row r="712" spans="1:15" ht="12.75" customHeight="1" x14ac:dyDescent="0.25">
      <c r="A712">
        <v>709</v>
      </c>
      <c r="B712" s="2">
        <f t="shared" si="151"/>
        <v>327.8</v>
      </c>
      <c r="C712" s="2">
        <f t="shared" si="142"/>
        <v>534.26</v>
      </c>
      <c r="D712" s="2">
        <f t="shared" si="152"/>
        <v>114.73</v>
      </c>
      <c r="E712" s="2">
        <f t="shared" si="143"/>
        <v>23</v>
      </c>
      <c r="F712" s="2">
        <f t="shared" si="144"/>
        <v>5</v>
      </c>
      <c r="G712" s="2">
        <f t="shared" si="145"/>
        <v>20</v>
      </c>
      <c r="H712" s="2">
        <f t="shared" si="150"/>
        <v>708.99</v>
      </c>
      <c r="I712" s="2">
        <f t="shared" si="147"/>
        <v>9.9999999999909051E-3</v>
      </c>
      <c r="J712" s="2">
        <v>2</v>
      </c>
      <c r="K712" s="2">
        <v>10</v>
      </c>
      <c r="L712" s="30">
        <f t="shared" si="148"/>
        <v>534.27</v>
      </c>
      <c r="M712" s="30">
        <f t="shared" si="149"/>
        <v>114.73</v>
      </c>
      <c r="N712">
        <f t="shared" si="146"/>
        <v>697</v>
      </c>
    </row>
    <row r="713" spans="1:15" s="25" customFormat="1" x14ac:dyDescent="0.25">
      <c r="A713" s="25">
        <v>710</v>
      </c>
      <c r="B713" s="26">
        <f t="shared" si="151"/>
        <v>328.29</v>
      </c>
      <c r="C713" s="26">
        <f t="shared" si="142"/>
        <v>535.1</v>
      </c>
      <c r="D713" s="26">
        <f t="shared" si="152"/>
        <v>114.91000000000001</v>
      </c>
      <c r="E713" s="26">
        <f t="shared" si="143"/>
        <v>23</v>
      </c>
      <c r="F713" s="26">
        <f t="shared" si="144"/>
        <v>5</v>
      </c>
      <c r="G713" s="26">
        <f t="shared" si="145"/>
        <v>20</v>
      </c>
      <c r="H713" s="26">
        <f t="shared" si="150"/>
        <v>710.01</v>
      </c>
      <c r="I713" s="26">
        <f t="shared" si="147"/>
        <v>-9.9999999999909051E-3</v>
      </c>
      <c r="J713" s="26">
        <v>2</v>
      </c>
      <c r="K713" s="26">
        <v>10</v>
      </c>
      <c r="L713" s="31">
        <f t="shared" si="148"/>
        <v>535.09</v>
      </c>
      <c r="M713" s="31">
        <f t="shared" si="149"/>
        <v>114.91000000000001</v>
      </c>
      <c r="N713" s="25">
        <f t="shared" si="146"/>
        <v>698</v>
      </c>
      <c r="O713" s="27"/>
    </row>
    <row r="714" spans="1:15" x14ac:dyDescent="0.25">
      <c r="A714">
        <v>711</v>
      </c>
      <c r="B714" s="2">
        <f t="shared" si="151"/>
        <v>328.78</v>
      </c>
      <c r="C714" s="2">
        <f t="shared" si="142"/>
        <v>535.92999999999995</v>
      </c>
      <c r="D714" s="2">
        <f t="shared" si="152"/>
        <v>115.08</v>
      </c>
      <c r="E714" s="2">
        <f t="shared" si="143"/>
        <v>23</v>
      </c>
      <c r="F714" s="2">
        <f t="shared" si="144"/>
        <v>5</v>
      </c>
      <c r="G714" s="2">
        <f t="shared" si="145"/>
        <v>20</v>
      </c>
      <c r="H714" s="2">
        <f t="shared" si="150"/>
        <v>711.01</v>
      </c>
      <c r="I714" s="2">
        <f t="shared" si="147"/>
        <v>-9.9999999999909051E-3</v>
      </c>
      <c r="J714" s="2">
        <v>2</v>
      </c>
      <c r="K714" s="2">
        <v>10</v>
      </c>
      <c r="L714" s="30">
        <f t="shared" si="148"/>
        <v>535.91999999999996</v>
      </c>
      <c r="M714" s="30">
        <f t="shared" si="149"/>
        <v>115.08</v>
      </c>
      <c r="N714">
        <f t="shared" si="146"/>
        <v>699</v>
      </c>
      <c r="O714" s="4"/>
    </row>
    <row r="715" spans="1:15" s="25" customFormat="1" x14ac:dyDescent="0.25">
      <c r="A715" s="25">
        <v>712</v>
      </c>
      <c r="B715" s="26">
        <f t="shared" si="151"/>
        <v>329.26</v>
      </c>
      <c r="C715" s="26">
        <f t="shared" si="142"/>
        <v>536.75</v>
      </c>
      <c r="D715" s="26">
        <f t="shared" si="152"/>
        <v>115.25</v>
      </c>
      <c r="E715" s="26">
        <f t="shared" si="143"/>
        <v>23</v>
      </c>
      <c r="F715" s="26">
        <f t="shared" si="144"/>
        <v>5</v>
      </c>
      <c r="G715" s="26">
        <f t="shared" si="145"/>
        <v>20</v>
      </c>
      <c r="H715" s="26">
        <f t="shared" si="150"/>
        <v>712</v>
      </c>
      <c r="I715" s="26">
        <f t="shared" si="147"/>
        <v>0</v>
      </c>
      <c r="J715" s="26">
        <v>2</v>
      </c>
      <c r="K715" s="26">
        <v>10</v>
      </c>
      <c r="L715" s="31">
        <f t="shared" si="148"/>
        <v>536.75</v>
      </c>
      <c r="M715" s="31">
        <f t="shared" si="149"/>
        <v>115.25</v>
      </c>
      <c r="N715" s="25">
        <f t="shared" si="146"/>
        <v>700</v>
      </c>
      <c r="O715" s="27"/>
    </row>
    <row r="716" spans="1:15" x14ac:dyDescent="0.25">
      <c r="A716">
        <v>713</v>
      </c>
      <c r="B716" s="2">
        <f t="shared" si="151"/>
        <v>329.75</v>
      </c>
      <c r="C716" s="2">
        <f t="shared" si="142"/>
        <v>537.58000000000004</v>
      </c>
      <c r="D716" s="2">
        <f t="shared" si="152"/>
        <v>115.42</v>
      </c>
      <c r="E716" s="2">
        <f t="shared" si="143"/>
        <v>23</v>
      </c>
      <c r="F716" s="2">
        <f t="shared" si="144"/>
        <v>5</v>
      </c>
      <c r="G716" s="2">
        <f t="shared" si="145"/>
        <v>20</v>
      </c>
      <c r="H716" s="2">
        <f t="shared" si="150"/>
        <v>713</v>
      </c>
      <c r="I716" s="2">
        <f t="shared" si="147"/>
        <v>0</v>
      </c>
      <c r="J716" s="2">
        <v>2</v>
      </c>
      <c r="K716" s="2">
        <v>10</v>
      </c>
      <c r="L716" s="30">
        <f t="shared" si="148"/>
        <v>537.58000000000004</v>
      </c>
      <c r="M716" s="30">
        <f t="shared" si="149"/>
        <v>115.42</v>
      </c>
      <c r="N716">
        <f t="shared" si="146"/>
        <v>701</v>
      </c>
    </row>
    <row r="717" spans="1:15" s="25" customFormat="1" x14ac:dyDescent="0.25">
      <c r="A717" s="25">
        <v>714</v>
      </c>
      <c r="B717" s="26">
        <f t="shared" si="151"/>
        <v>330.24</v>
      </c>
      <c r="C717" s="26">
        <f t="shared" si="142"/>
        <v>538.41</v>
      </c>
      <c r="D717" s="26">
        <f t="shared" si="152"/>
        <v>115.59</v>
      </c>
      <c r="E717" s="26">
        <f t="shared" si="143"/>
        <v>23</v>
      </c>
      <c r="F717" s="26">
        <f t="shared" si="144"/>
        <v>5</v>
      </c>
      <c r="G717" s="26">
        <f t="shared" si="145"/>
        <v>20</v>
      </c>
      <c r="H717" s="26">
        <f t="shared" si="150"/>
        <v>714</v>
      </c>
      <c r="I717" s="26">
        <f t="shared" si="147"/>
        <v>0</v>
      </c>
      <c r="J717" s="26">
        <v>2</v>
      </c>
      <c r="K717" s="26">
        <v>10</v>
      </c>
      <c r="L717" s="31">
        <f t="shared" si="148"/>
        <v>538.41</v>
      </c>
      <c r="M717" s="31">
        <f t="shared" si="149"/>
        <v>115.59</v>
      </c>
      <c r="N717" s="25">
        <f t="shared" si="146"/>
        <v>702</v>
      </c>
    </row>
    <row r="718" spans="1:15" ht="12.75" customHeight="1" x14ac:dyDescent="0.25">
      <c r="A718">
        <v>715</v>
      </c>
      <c r="B718" s="2">
        <f t="shared" si="151"/>
        <v>330.73</v>
      </c>
      <c r="C718" s="2">
        <f t="shared" si="142"/>
        <v>539.25</v>
      </c>
      <c r="D718" s="2">
        <f t="shared" si="152"/>
        <v>115.76</v>
      </c>
      <c r="E718" s="2">
        <f t="shared" si="143"/>
        <v>23</v>
      </c>
      <c r="F718" s="2">
        <f t="shared" si="144"/>
        <v>5</v>
      </c>
      <c r="G718" s="2">
        <f t="shared" si="145"/>
        <v>20</v>
      </c>
      <c r="H718" s="2">
        <f t="shared" si="150"/>
        <v>715.01</v>
      </c>
      <c r="I718" s="2">
        <f t="shared" si="147"/>
        <v>-9.9999999999909051E-3</v>
      </c>
      <c r="J718" s="2">
        <v>2</v>
      </c>
      <c r="K718" s="2">
        <v>10</v>
      </c>
      <c r="L718" s="29">
        <f t="shared" si="148"/>
        <v>539.24</v>
      </c>
      <c r="M718" s="30">
        <f t="shared" si="149"/>
        <v>115.76</v>
      </c>
      <c r="N718">
        <f t="shared" si="146"/>
        <v>703</v>
      </c>
    </row>
    <row r="719" spans="1:15" s="25" customFormat="1" ht="12.75" customHeight="1" x14ac:dyDescent="0.25">
      <c r="A719" s="25">
        <v>716</v>
      </c>
      <c r="B719" s="26">
        <f t="shared" si="151"/>
        <v>331.21</v>
      </c>
      <c r="C719" s="26">
        <f t="shared" si="142"/>
        <v>540.05999999999995</v>
      </c>
      <c r="D719" s="26">
        <f t="shared" si="152"/>
        <v>115.93</v>
      </c>
      <c r="E719" s="26">
        <f t="shared" si="143"/>
        <v>23</v>
      </c>
      <c r="F719" s="26">
        <f t="shared" si="144"/>
        <v>5</v>
      </c>
      <c r="G719" s="26">
        <f t="shared" si="145"/>
        <v>20</v>
      </c>
      <c r="H719" s="26">
        <f t="shared" si="150"/>
        <v>715.99</v>
      </c>
      <c r="I719" s="26">
        <f t="shared" si="147"/>
        <v>9.9999999999909051E-3</v>
      </c>
      <c r="J719" s="26">
        <v>2</v>
      </c>
      <c r="K719" s="26">
        <v>10</v>
      </c>
      <c r="L719" s="31">
        <f t="shared" si="148"/>
        <v>540.06999999999994</v>
      </c>
      <c r="M719" s="31">
        <f t="shared" si="149"/>
        <v>115.93</v>
      </c>
      <c r="N719" s="25">
        <f t="shared" si="146"/>
        <v>704</v>
      </c>
    </row>
    <row r="720" spans="1:15" ht="12.75" customHeight="1" x14ac:dyDescent="0.25">
      <c r="A720">
        <v>717</v>
      </c>
      <c r="B720" s="2">
        <f t="shared" si="151"/>
        <v>331.7</v>
      </c>
      <c r="C720" s="2">
        <f t="shared" si="142"/>
        <v>540.89</v>
      </c>
      <c r="D720" s="2">
        <f t="shared" si="152"/>
        <v>116.10000000000001</v>
      </c>
      <c r="E720" s="2">
        <f t="shared" si="143"/>
        <v>23</v>
      </c>
      <c r="F720" s="2">
        <f t="shared" si="144"/>
        <v>5</v>
      </c>
      <c r="G720" s="2">
        <f t="shared" si="145"/>
        <v>20</v>
      </c>
      <c r="H720" s="2">
        <f t="shared" si="150"/>
        <v>716.99</v>
      </c>
      <c r="I720" s="2">
        <f t="shared" si="147"/>
        <v>9.9999999999909051E-3</v>
      </c>
      <c r="J720" s="2">
        <v>2</v>
      </c>
      <c r="K720" s="2">
        <v>10</v>
      </c>
      <c r="L720" s="30">
        <f t="shared" si="148"/>
        <v>540.9</v>
      </c>
      <c r="M720" s="30">
        <f t="shared" si="149"/>
        <v>116.10000000000001</v>
      </c>
      <c r="N720">
        <f t="shared" si="146"/>
        <v>705</v>
      </c>
    </row>
    <row r="721" spans="1:15" s="25" customFormat="1" ht="12.75" customHeight="1" x14ac:dyDescent="0.25">
      <c r="A721" s="25">
        <v>718</v>
      </c>
      <c r="B721" s="26">
        <f t="shared" si="151"/>
        <v>332.19</v>
      </c>
      <c r="C721" s="26">
        <f t="shared" si="142"/>
        <v>541.73</v>
      </c>
      <c r="D721" s="26">
        <f t="shared" si="152"/>
        <v>116.27000000000001</v>
      </c>
      <c r="E721" s="26">
        <f t="shared" si="143"/>
        <v>23</v>
      </c>
      <c r="F721" s="26">
        <f t="shared" si="144"/>
        <v>5</v>
      </c>
      <c r="G721" s="26">
        <f t="shared" si="145"/>
        <v>20</v>
      </c>
      <c r="H721" s="26">
        <f t="shared" si="150"/>
        <v>718</v>
      </c>
      <c r="I721" s="26">
        <f t="shared" si="147"/>
        <v>0</v>
      </c>
      <c r="J721" s="26">
        <v>2</v>
      </c>
      <c r="K721" s="26">
        <v>10</v>
      </c>
      <c r="L721" s="31">
        <f t="shared" si="148"/>
        <v>541.73</v>
      </c>
      <c r="M721" s="31">
        <f t="shared" si="149"/>
        <v>116.27000000000001</v>
      </c>
      <c r="N721" s="25">
        <f t="shared" si="146"/>
        <v>706</v>
      </c>
    </row>
    <row r="722" spans="1:15" ht="12.75" customHeight="1" x14ac:dyDescent="0.25">
      <c r="A722">
        <v>719</v>
      </c>
      <c r="B722" s="2">
        <f t="shared" si="151"/>
        <v>332.68</v>
      </c>
      <c r="C722" s="2">
        <f t="shared" si="142"/>
        <v>542.55999999999995</v>
      </c>
      <c r="D722" s="2">
        <f t="shared" si="152"/>
        <v>116.44000000000001</v>
      </c>
      <c r="E722" s="2">
        <f t="shared" si="143"/>
        <v>23</v>
      </c>
      <c r="F722" s="2">
        <f t="shared" si="144"/>
        <v>5</v>
      </c>
      <c r="G722" s="2">
        <f t="shared" si="145"/>
        <v>20</v>
      </c>
      <c r="H722" s="2">
        <f t="shared" si="150"/>
        <v>719</v>
      </c>
      <c r="I722" s="2">
        <f t="shared" si="147"/>
        <v>0</v>
      </c>
      <c r="J722" s="2">
        <v>2</v>
      </c>
      <c r="K722" s="2">
        <v>10</v>
      </c>
      <c r="L722" s="30">
        <f t="shared" si="148"/>
        <v>542.55999999999995</v>
      </c>
      <c r="M722" s="30">
        <f t="shared" si="149"/>
        <v>116.44000000000001</v>
      </c>
      <c r="N722">
        <f t="shared" si="146"/>
        <v>707</v>
      </c>
    </row>
    <row r="723" spans="1:15" s="25" customFormat="1" ht="12.75" customHeight="1" x14ac:dyDescent="0.25">
      <c r="A723" s="25">
        <v>720</v>
      </c>
      <c r="B723" s="26">
        <f t="shared" si="151"/>
        <v>333.17</v>
      </c>
      <c r="C723" s="26">
        <f t="shared" si="142"/>
        <v>543.39</v>
      </c>
      <c r="D723" s="26">
        <f t="shared" si="152"/>
        <v>116.61</v>
      </c>
      <c r="E723" s="26">
        <f t="shared" si="143"/>
        <v>23</v>
      </c>
      <c r="F723" s="26">
        <f t="shared" si="144"/>
        <v>5</v>
      </c>
      <c r="G723" s="26">
        <f t="shared" si="145"/>
        <v>20</v>
      </c>
      <c r="H723" s="26">
        <f t="shared" si="150"/>
        <v>720</v>
      </c>
      <c r="I723" s="26">
        <f t="shared" si="147"/>
        <v>0</v>
      </c>
      <c r="J723" s="26">
        <v>2</v>
      </c>
      <c r="K723" s="26">
        <v>10</v>
      </c>
      <c r="L723" s="31">
        <f t="shared" si="148"/>
        <v>543.39</v>
      </c>
      <c r="M723" s="31">
        <f t="shared" si="149"/>
        <v>116.61</v>
      </c>
      <c r="N723" s="25">
        <f t="shared" si="146"/>
        <v>708</v>
      </c>
    </row>
    <row r="724" spans="1:15" ht="12.75" customHeight="1" x14ac:dyDescent="0.25">
      <c r="A724">
        <v>721</v>
      </c>
      <c r="B724" s="2">
        <f t="shared" si="151"/>
        <v>333.65</v>
      </c>
      <c r="C724" s="2">
        <f t="shared" si="142"/>
        <v>544.21</v>
      </c>
      <c r="D724" s="2">
        <f t="shared" si="152"/>
        <v>116.78</v>
      </c>
      <c r="E724" s="2">
        <f t="shared" si="143"/>
        <v>23</v>
      </c>
      <c r="F724" s="2">
        <f t="shared" si="144"/>
        <v>5</v>
      </c>
      <c r="G724" s="2">
        <f t="shared" si="145"/>
        <v>20</v>
      </c>
      <c r="H724" s="2">
        <f t="shared" si="150"/>
        <v>720.99</v>
      </c>
      <c r="I724" s="2">
        <f t="shared" si="147"/>
        <v>9.9999999999909051E-3</v>
      </c>
      <c r="J724" s="2">
        <v>2</v>
      </c>
      <c r="K724" s="2">
        <v>10</v>
      </c>
      <c r="L724" s="30">
        <f t="shared" si="148"/>
        <v>544.22</v>
      </c>
      <c r="M724" s="30">
        <f t="shared" si="149"/>
        <v>116.78</v>
      </c>
      <c r="N724">
        <f t="shared" si="146"/>
        <v>709</v>
      </c>
    </row>
    <row r="725" spans="1:15" s="25" customFormat="1" ht="12.75" customHeight="1" x14ac:dyDescent="0.25">
      <c r="A725" s="25">
        <v>722</v>
      </c>
      <c r="B725" s="26">
        <f t="shared" si="151"/>
        <v>334.14</v>
      </c>
      <c r="C725" s="26">
        <f t="shared" si="142"/>
        <v>545.04</v>
      </c>
      <c r="D725" s="26">
        <f t="shared" si="152"/>
        <v>116.95</v>
      </c>
      <c r="E725" s="26">
        <f t="shared" si="143"/>
        <v>23</v>
      </c>
      <c r="F725" s="26">
        <f t="shared" si="144"/>
        <v>5</v>
      </c>
      <c r="G725" s="26">
        <f t="shared" si="145"/>
        <v>20</v>
      </c>
      <c r="H725" s="26">
        <f t="shared" si="150"/>
        <v>721.99</v>
      </c>
      <c r="I725" s="26">
        <f t="shared" si="147"/>
        <v>9.9999999999909051E-3</v>
      </c>
      <c r="J725" s="26">
        <v>2</v>
      </c>
      <c r="K725" s="26">
        <v>10</v>
      </c>
      <c r="L725" s="31">
        <f t="shared" si="148"/>
        <v>545.04999999999995</v>
      </c>
      <c r="M725" s="31">
        <f t="shared" si="149"/>
        <v>116.95</v>
      </c>
      <c r="N725" s="25">
        <f t="shared" si="146"/>
        <v>710</v>
      </c>
    </row>
    <row r="726" spans="1:15" ht="12.75" customHeight="1" x14ac:dyDescent="0.25">
      <c r="A726">
        <v>723</v>
      </c>
      <c r="B726" s="2">
        <f t="shared" si="151"/>
        <v>334.63</v>
      </c>
      <c r="C726" s="2">
        <f t="shared" si="142"/>
        <v>545.88</v>
      </c>
      <c r="D726" s="2">
        <f t="shared" si="152"/>
        <v>117.13000000000001</v>
      </c>
      <c r="E726" s="2">
        <f t="shared" si="143"/>
        <v>23</v>
      </c>
      <c r="F726" s="2">
        <f t="shared" si="144"/>
        <v>5</v>
      </c>
      <c r="G726" s="2">
        <f t="shared" si="145"/>
        <v>20</v>
      </c>
      <c r="H726" s="2">
        <f t="shared" si="150"/>
        <v>723.01</v>
      </c>
      <c r="I726" s="2">
        <f t="shared" si="147"/>
        <v>-9.9999999999909051E-3</v>
      </c>
      <c r="J726" s="2">
        <v>2</v>
      </c>
      <c r="K726" s="2">
        <v>10</v>
      </c>
      <c r="L726" s="30">
        <f t="shared" si="148"/>
        <v>545.87</v>
      </c>
      <c r="M726" s="30">
        <f t="shared" si="149"/>
        <v>117.13000000000001</v>
      </c>
      <c r="N726">
        <f t="shared" si="146"/>
        <v>711</v>
      </c>
    </row>
    <row r="727" spans="1:15" s="25" customFormat="1" x14ac:dyDescent="0.25">
      <c r="A727" s="25">
        <v>724</v>
      </c>
      <c r="B727" s="26">
        <f t="shared" si="151"/>
        <v>335.12</v>
      </c>
      <c r="C727" s="26">
        <f t="shared" si="142"/>
        <v>546.71</v>
      </c>
      <c r="D727" s="26">
        <f t="shared" si="152"/>
        <v>117.30000000000001</v>
      </c>
      <c r="E727" s="26">
        <f t="shared" si="143"/>
        <v>23</v>
      </c>
      <c r="F727" s="26">
        <f t="shared" si="144"/>
        <v>5</v>
      </c>
      <c r="G727" s="26">
        <f t="shared" si="145"/>
        <v>20</v>
      </c>
      <c r="H727" s="26">
        <f t="shared" si="150"/>
        <v>724.01</v>
      </c>
      <c r="I727" s="26">
        <f t="shared" si="147"/>
        <v>-9.9999999999909051E-3</v>
      </c>
      <c r="J727" s="26">
        <v>2</v>
      </c>
      <c r="K727" s="26">
        <v>10</v>
      </c>
      <c r="L727" s="31">
        <f t="shared" si="148"/>
        <v>546.70000000000005</v>
      </c>
      <c r="M727" s="31">
        <f t="shared" si="149"/>
        <v>117.30000000000001</v>
      </c>
      <c r="N727" s="25">
        <f t="shared" si="146"/>
        <v>712</v>
      </c>
      <c r="O727" s="27"/>
    </row>
    <row r="728" spans="1:15" x14ac:dyDescent="0.25">
      <c r="A728">
        <v>725</v>
      </c>
      <c r="B728" s="2">
        <f t="shared" si="151"/>
        <v>335.6</v>
      </c>
      <c r="C728" s="2">
        <f t="shared" si="142"/>
        <v>547.52</v>
      </c>
      <c r="D728" s="2">
        <f t="shared" si="152"/>
        <v>117.46</v>
      </c>
      <c r="E728" s="2">
        <f t="shared" si="143"/>
        <v>23</v>
      </c>
      <c r="F728" s="2">
        <f t="shared" si="144"/>
        <v>5</v>
      </c>
      <c r="G728" s="2">
        <f t="shared" si="145"/>
        <v>20</v>
      </c>
      <c r="H728" s="2">
        <f t="shared" si="150"/>
        <v>724.98</v>
      </c>
      <c r="I728" s="2">
        <f t="shared" si="147"/>
        <v>1.999999999998181E-2</v>
      </c>
      <c r="J728" s="2">
        <v>2</v>
      </c>
      <c r="K728" s="2">
        <v>10</v>
      </c>
      <c r="L728" s="30">
        <f t="shared" si="148"/>
        <v>547.54</v>
      </c>
      <c r="M728" s="30">
        <f t="shared" si="149"/>
        <v>117.46</v>
      </c>
      <c r="N728">
        <f t="shared" si="146"/>
        <v>713</v>
      </c>
      <c r="O728" s="4"/>
    </row>
    <row r="729" spans="1:15" s="25" customFormat="1" x14ac:dyDescent="0.25">
      <c r="A729" s="25">
        <v>726</v>
      </c>
      <c r="B729" s="26">
        <f t="shared" si="151"/>
        <v>336.09</v>
      </c>
      <c r="C729" s="26">
        <f t="shared" si="142"/>
        <v>548.36</v>
      </c>
      <c r="D729" s="26">
        <f t="shared" si="152"/>
        <v>117.64</v>
      </c>
      <c r="E729" s="26">
        <f t="shared" si="143"/>
        <v>23</v>
      </c>
      <c r="F729" s="26">
        <f t="shared" si="144"/>
        <v>5</v>
      </c>
      <c r="G729" s="26">
        <f t="shared" si="145"/>
        <v>20</v>
      </c>
      <c r="H729" s="26">
        <f t="shared" si="150"/>
        <v>726</v>
      </c>
      <c r="I729" s="26">
        <f t="shared" si="147"/>
        <v>0</v>
      </c>
      <c r="J729" s="26">
        <v>2</v>
      </c>
      <c r="K729" s="26">
        <v>10</v>
      </c>
      <c r="L729" s="31">
        <f t="shared" si="148"/>
        <v>548.36</v>
      </c>
      <c r="M729" s="31">
        <f t="shared" si="149"/>
        <v>117.64</v>
      </c>
      <c r="N729" s="25">
        <f t="shared" si="146"/>
        <v>714</v>
      </c>
      <c r="O729" s="27"/>
    </row>
    <row r="730" spans="1:15" x14ac:dyDescent="0.25">
      <c r="A730">
        <v>727</v>
      </c>
      <c r="B730" s="2">
        <f t="shared" si="151"/>
        <v>336.58</v>
      </c>
      <c r="C730" s="2">
        <f t="shared" si="142"/>
        <v>549.18999999999994</v>
      </c>
      <c r="D730" s="2">
        <f t="shared" si="152"/>
        <v>117.81</v>
      </c>
      <c r="E730" s="2">
        <f t="shared" si="143"/>
        <v>23</v>
      </c>
      <c r="F730" s="2">
        <f t="shared" si="144"/>
        <v>5</v>
      </c>
      <c r="G730" s="2">
        <f t="shared" si="145"/>
        <v>20</v>
      </c>
      <c r="H730" s="2">
        <f t="shared" si="150"/>
        <v>727</v>
      </c>
      <c r="I730" s="2">
        <f t="shared" si="147"/>
        <v>0</v>
      </c>
      <c r="J730" s="2">
        <v>2</v>
      </c>
      <c r="K730" s="2">
        <v>10</v>
      </c>
      <c r="L730" s="30">
        <f t="shared" si="148"/>
        <v>549.18999999999994</v>
      </c>
      <c r="M730" s="30">
        <f t="shared" si="149"/>
        <v>117.81</v>
      </c>
      <c r="N730">
        <f t="shared" si="146"/>
        <v>715</v>
      </c>
    </row>
    <row r="731" spans="1:15" s="25" customFormat="1" x14ac:dyDescent="0.25">
      <c r="A731" s="25">
        <v>728</v>
      </c>
      <c r="B731" s="26">
        <f t="shared" si="151"/>
        <v>337.07</v>
      </c>
      <c r="C731" s="26">
        <f t="shared" si="142"/>
        <v>550.02</v>
      </c>
      <c r="D731" s="26">
        <f t="shared" si="152"/>
        <v>117.98</v>
      </c>
      <c r="E731" s="26">
        <f t="shared" si="143"/>
        <v>23</v>
      </c>
      <c r="F731" s="26">
        <f t="shared" si="144"/>
        <v>5</v>
      </c>
      <c r="G731" s="26">
        <f t="shared" si="145"/>
        <v>20</v>
      </c>
      <c r="H731" s="26">
        <f t="shared" si="150"/>
        <v>728</v>
      </c>
      <c r="I731" s="26">
        <f t="shared" si="147"/>
        <v>0</v>
      </c>
      <c r="J731" s="26">
        <v>2</v>
      </c>
      <c r="K731" s="26">
        <v>10</v>
      </c>
      <c r="L731" s="31">
        <f t="shared" si="148"/>
        <v>550.02</v>
      </c>
      <c r="M731" s="31">
        <f t="shared" si="149"/>
        <v>117.98</v>
      </c>
      <c r="N731" s="25">
        <f t="shared" si="146"/>
        <v>716</v>
      </c>
    </row>
    <row r="732" spans="1:15" ht="12.75" customHeight="1" x14ac:dyDescent="0.25">
      <c r="A732">
        <v>729</v>
      </c>
      <c r="B732" s="2">
        <f t="shared" si="151"/>
        <v>337.56</v>
      </c>
      <c r="C732" s="2">
        <f t="shared" si="142"/>
        <v>550.86</v>
      </c>
      <c r="D732" s="2">
        <f t="shared" si="152"/>
        <v>118.15</v>
      </c>
      <c r="E732" s="2">
        <f t="shared" si="143"/>
        <v>23</v>
      </c>
      <c r="F732" s="2">
        <f t="shared" si="144"/>
        <v>5</v>
      </c>
      <c r="G732" s="2">
        <f t="shared" si="145"/>
        <v>20</v>
      </c>
      <c r="H732" s="2">
        <f t="shared" si="150"/>
        <v>729.01</v>
      </c>
      <c r="I732" s="2">
        <f t="shared" si="147"/>
        <v>-9.9999999999909051E-3</v>
      </c>
      <c r="J732" s="2">
        <v>2</v>
      </c>
      <c r="K732" s="2">
        <v>10</v>
      </c>
      <c r="L732" s="29">
        <f t="shared" si="148"/>
        <v>550.85</v>
      </c>
      <c r="M732" s="30">
        <f t="shared" si="149"/>
        <v>118.15</v>
      </c>
      <c r="N732">
        <f t="shared" si="146"/>
        <v>717</v>
      </c>
    </row>
    <row r="733" spans="1:15" s="25" customFormat="1" ht="12.75" customHeight="1" x14ac:dyDescent="0.25">
      <c r="A733" s="25">
        <v>730</v>
      </c>
      <c r="B733" s="26">
        <f t="shared" si="151"/>
        <v>338.04</v>
      </c>
      <c r="C733" s="26">
        <f t="shared" si="142"/>
        <v>551.66999999999996</v>
      </c>
      <c r="D733" s="26">
        <f t="shared" si="152"/>
        <v>118.32000000000001</v>
      </c>
      <c r="E733" s="26">
        <f t="shared" si="143"/>
        <v>23</v>
      </c>
      <c r="F733" s="26">
        <f t="shared" si="144"/>
        <v>5</v>
      </c>
      <c r="G733" s="26">
        <f t="shared" si="145"/>
        <v>20</v>
      </c>
      <c r="H733" s="26">
        <f t="shared" si="150"/>
        <v>729.99</v>
      </c>
      <c r="I733" s="26">
        <f t="shared" si="147"/>
        <v>9.9999999999909051E-3</v>
      </c>
      <c r="J733" s="26">
        <v>2</v>
      </c>
      <c r="K733" s="26">
        <v>10</v>
      </c>
      <c r="L733" s="31">
        <f t="shared" si="148"/>
        <v>551.67999999999995</v>
      </c>
      <c r="M733" s="31">
        <f t="shared" si="149"/>
        <v>118.32000000000001</v>
      </c>
      <c r="N733" s="25">
        <f t="shared" si="146"/>
        <v>718</v>
      </c>
    </row>
    <row r="734" spans="1:15" ht="12.75" customHeight="1" x14ac:dyDescent="0.25">
      <c r="A734">
        <v>731</v>
      </c>
      <c r="B734" s="2">
        <f t="shared" si="151"/>
        <v>338.53</v>
      </c>
      <c r="C734" s="2">
        <f t="shared" si="142"/>
        <v>552.51</v>
      </c>
      <c r="D734" s="2">
        <f t="shared" si="152"/>
        <v>118.49000000000001</v>
      </c>
      <c r="E734" s="2">
        <f t="shared" si="143"/>
        <v>23</v>
      </c>
      <c r="F734" s="2">
        <f t="shared" si="144"/>
        <v>5</v>
      </c>
      <c r="G734" s="2">
        <f t="shared" si="145"/>
        <v>20</v>
      </c>
      <c r="H734" s="2">
        <f t="shared" si="150"/>
        <v>731</v>
      </c>
      <c r="I734" s="2">
        <f t="shared" si="147"/>
        <v>0</v>
      </c>
      <c r="J734" s="2">
        <v>2</v>
      </c>
      <c r="K734" s="2">
        <v>10</v>
      </c>
      <c r="L734" s="30">
        <f t="shared" si="148"/>
        <v>552.51</v>
      </c>
      <c r="M734" s="30">
        <f t="shared" si="149"/>
        <v>118.49000000000001</v>
      </c>
      <c r="N734">
        <f t="shared" si="146"/>
        <v>719</v>
      </c>
    </row>
    <row r="735" spans="1:15" s="25" customFormat="1" ht="12.75" customHeight="1" x14ac:dyDescent="0.25">
      <c r="A735" s="25">
        <v>732</v>
      </c>
      <c r="B735" s="26">
        <f t="shared" si="151"/>
        <v>339.02</v>
      </c>
      <c r="C735" s="26">
        <f t="shared" si="142"/>
        <v>553.34</v>
      </c>
      <c r="D735" s="26">
        <f t="shared" si="152"/>
        <v>118.66000000000001</v>
      </c>
      <c r="E735" s="26">
        <f t="shared" si="143"/>
        <v>23</v>
      </c>
      <c r="F735" s="26">
        <f t="shared" si="144"/>
        <v>5</v>
      </c>
      <c r="G735" s="26">
        <f t="shared" si="145"/>
        <v>20</v>
      </c>
      <c r="H735" s="26">
        <f t="shared" si="150"/>
        <v>732</v>
      </c>
      <c r="I735" s="26">
        <f t="shared" si="147"/>
        <v>0</v>
      </c>
      <c r="J735" s="26">
        <v>2</v>
      </c>
      <c r="K735" s="26">
        <v>10</v>
      </c>
      <c r="L735" s="31">
        <f t="shared" si="148"/>
        <v>553.34</v>
      </c>
      <c r="M735" s="31">
        <f t="shared" si="149"/>
        <v>118.66000000000001</v>
      </c>
      <c r="N735" s="25">
        <f t="shared" si="146"/>
        <v>720</v>
      </c>
    </row>
    <row r="736" spans="1:15" ht="12.75" customHeight="1" x14ac:dyDescent="0.25">
      <c r="A736">
        <v>733</v>
      </c>
      <c r="B736" s="2">
        <f t="shared" si="151"/>
        <v>339.51</v>
      </c>
      <c r="C736" s="2">
        <f t="shared" si="142"/>
        <v>554.16999999999996</v>
      </c>
      <c r="D736" s="2">
        <f t="shared" si="152"/>
        <v>118.83</v>
      </c>
      <c r="E736" s="2">
        <f t="shared" si="143"/>
        <v>23</v>
      </c>
      <c r="F736" s="2">
        <f t="shared" si="144"/>
        <v>5</v>
      </c>
      <c r="G736" s="2">
        <f t="shared" si="145"/>
        <v>20</v>
      </c>
      <c r="H736" s="2">
        <f t="shared" si="150"/>
        <v>733</v>
      </c>
      <c r="I736" s="2">
        <f t="shared" si="147"/>
        <v>0</v>
      </c>
      <c r="J736" s="2">
        <v>2</v>
      </c>
      <c r="K736" s="2">
        <v>10</v>
      </c>
      <c r="L736" s="30">
        <f t="shared" si="148"/>
        <v>554.16999999999996</v>
      </c>
      <c r="M736" s="30">
        <f t="shared" si="149"/>
        <v>118.83</v>
      </c>
      <c r="N736">
        <f t="shared" si="146"/>
        <v>721</v>
      </c>
    </row>
    <row r="737" spans="1:15" s="25" customFormat="1" ht="12.75" customHeight="1" x14ac:dyDescent="0.25">
      <c r="A737" s="25">
        <v>734</v>
      </c>
      <c r="B737" s="26">
        <f t="shared" si="151"/>
        <v>340</v>
      </c>
      <c r="C737" s="26">
        <f t="shared" si="142"/>
        <v>555</v>
      </c>
      <c r="D737" s="26">
        <f t="shared" si="152"/>
        <v>119</v>
      </c>
      <c r="E737" s="26">
        <f t="shared" si="143"/>
        <v>23</v>
      </c>
      <c r="F737" s="26">
        <f t="shared" si="144"/>
        <v>5</v>
      </c>
      <c r="G737" s="26">
        <f t="shared" si="145"/>
        <v>20</v>
      </c>
      <c r="H737" s="26">
        <f t="shared" si="150"/>
        <v>734</v>
      </c>
      <c r="I737" s="26">
        <f t="shared" si="147"/>
        <v>0</v>
      </c>
      <c r="J737" s="26">
        <v>2</v>
      </c>
      <c r="K737" s="26">
        <v>10</v>
      </c>
      <c r="L737" s="31">
        <f t="shared" si="148"/>
        <v>555</v>
      </c>
      <c r="M737" s="31">
        <f t="shared" si="149"/>
        <v>119</v>
      </c>
      <c r="N737" s="25">
        <f t="shared" si="146"/>
        <v>722</v>
      </c>
    </row>
    <row r="738" spans="1:15" ht="12.75" customHeight="1" x14ac:dyDescent="0.25">
      <c r="A738">
        <v>735</v>
      </c>
      <c r="B738" s="2">
        <f t="shared" si="151"/>
        <v>340.48</v>
      </c>
      <c r="C738" s="2">
        <f t="shared" si="142"/>
        <v>555.81999999999994</v>
      </c>
      <c r="D738" s="2">
        <f t="shared" si="152"/>
        <v>119.17</v>
      </c>
      <c r="E738" s="2">
        <f t="shared" si="143"/>
        <v>23</v>
      </c>
      <c r="F738" s="2">
        <f t="shared" si="144"/>
        <v>5</v>
      </c>
      <c r="G738" s="2">
        <f t="shared" si="145"/>
        <v>20</v>
      </c>
      <c r="H738" s="2">
        <f t="shared" si="150"/>
        <v>734.9899999999999</v>
      </c>
      <c r="I738" s="2">
        <f t="shared" si="147"/>
        <v>1.0000000000104592E-2</v>
      </c>
      <c r="J738" s="2">
        <v>2</v>
      </c>
      <c r="K738" s="2">
        <v>10</v>
      </c>
      <c r="L738" s="30">
        <f t="shared" si="148"/>
        <v>555.83000000000004</v>
      </c>
      <c r="M738" s="30">
        <f t="shared" si="149"/>
        <v>119.17</v>
      </c>
      <c r="N738">
        <f t="shared" si="146"/>
        <v>723</v>
      </c>
    </row>
    <row r="739" spans="1:15" s="25" customFormat="1" ht="12.75" customHeight="1" x14ac:dyDescent="0.25">
      <c r="A739" s="25">
        <v>736</v>
      </c>
      <c r="B739" s="26">
        <f t="shared" si="151"/>
        <v>340.97</v>
      </c>
      <c r="C739" s="26">
        <f t="shared" si="142"/>
        <v>556.65</v>
      </c>
      <c r="D739" s="26">
        <f t="shared" si="152"/>
        <v>119.34</v>
      </c>
      <c r="E739" s="26">
        <f t="shared" si="143"/>
        <v>23</v>
      </c>
      <c r="F739" s="26">
        <f t="shared" si="144"/>
        <v>5</v>
      </c>
      <c r="G739" s="26">
        <f t="shared" si="145"/>
        <v>20</v>
      </c>
      <c r="H739" s="26">
        <f t="shared" si="150"/>
        <v>735.99</v>
      </c>
      <c r="I739" s="26">
        <f t="shared" si="147"/>
        <v>9.9999999999909051E-3</v>
      </c>
      <c r="J739" s="26">
        <v>2</v>
      </c>
      <c r="K739" s="26">
        <v>10</v>
      </c>
      <c r="L739" s="31">
        <f t="shared" si="148"/>
        <v>556.66</v>
      </c>
      <c r="M739" s="31">
        <f t="shared" si="149"/>
        <v>119.34</v>
      </c>
      <c r="N739" s="25">
        <f t="shared" si="146"/>
        <v>724</v>
      </c>
    </row>
    <row r="740" spans="1:15" ht="12.75" customHeight="1" x14ac:dyDescent="0.25">
      <c r="A740">
        <v>737</v>
      </c>
      <c r="B740" s="2">
        <f t="shared" si="151"/>
        <v>341.46</v>
      </c>
      <c r="C740" s="2">
        <f t="shared" si="142"/>
        <v>557.49</v>
      </c>
      <c r="D740" s="2">
        <f t="shared" si="152"/>
        <v>119.52000000000001</v>
      </c>
      <c r="E740" s="2">
        <f t="shared" si="143"/>
        <v>23</v>
      </c>
      <c r="F740" s="2">
        <f t="shared" si="144"/>
        <v>5</v>
      </c>
      <c r="G740" s="2">
        <f t="shared" si="145"/>
        <v>20</v>
      </c>
      <c r="H740" s="2">
        <f t="shared" si="150"/>
        <v>737.01</v>
      </c>
      <c r="I740" s="2">
        <f t="shared" si="147"/>
        <v>-9.9999999999909051E-3</v>
      </c>
      <c r="J740" s="2">
        <v>2</v>
      </c>
      <c r="K740" s="2">
        <v>10</v>
      </c>
      <c r="L740" s="30">
        <f t="shared" si="148"/>
        <v>557.48</v>
      </c>
      <c r="M740" s="30">
        <f t="shared" si="149"/>
        <v>119.52000000000001</v>
      </c>
      <c r="N740">
        <f t="shared" si="146"/>
        <v>725</v>
      </c>
    </row>
    <row r="741" spans="1:15" s="25" customFormat="1" x14ac:dyDescent="0.25">
      <c r="A741" s="25">
        <v>738</v>
      </c>
      <c r="B741" s="26">
        <f t="shared" si="151"/>
        <v>341.95</v>
      </c>
      <c r="C741" s="26">
        <f t="shared" si="142"/>
        <v>558.31999999999994</v>
      </c>
      <c r="D741" s="26">
        <f t="shared" si="152"/>
        <v>119.69000000000001</v>
      </c>
      <c r="E741" s="26">
        <f t="shared" si="143"/>
        <v>23</v>
      </c>
      <c r="F741" s="26">
        <f t="shared" si="144"/>
        <v>5</v>
      </c>
      <c r="G741" s="26">
        <f t="shared" si="145"/>
        <v>20</v>
      </c>
      <c r="H741" s="26">
        <f t="shared" si="150"/>
        <v>738.01</v>
      </c>
      <c r="I741" s="26">
        <f t="shared" si="147"/>
        <v>-9.9999999999909051E-3</v>
      </c>
      <c r="J741" s="26">
        <v>2</v>
      </c>
      <c r="K741" s="26">
        <v>10</v>
      </c>
      <c r="L741" s="31">
        <f t="shared" si="148"/>
        <v>558.30999999999995</v>
      </c>
      <c r="M741" s="31">
        <f t="shared" si="149"/>
        <v>119.69000000000001</v>
      </c>
      <c r="N741" s="25">
        <f t="shared" si="146"/>
        <v>726</v>
      </c>
      <c r="O741" s="27"/>
    </row>
    <row r="742" spans="1:15" x14ac:dyDescent="0.25">
      <c r="A742">
        <v>739</v>
      </c>
      <c r="B742" s="2">
        <f t="shared" si="151"/>
        <v>342.43</v>
      </c>
      <c r="C742" s="2">
        <f t="shared" si="142"/>
        <v>559.14</v>
      </c>
      <c r="D742" s="2">
        <f t="shared" si="152"/>
        <v>119.86</v>
      </c>
      <c r="E742" s="2">
        <f t="shared" si="143"/>
        <v>23</v>
      </c>
      <c r="F742" s="2">
        <f t="shared" si="144"/>
        <v>5</v>
      </c>
      <c r="G742" s="2">
        <f t="shared" si="145"/>
        <v>20</v>
      </c>
      <c r="H742" s="2">
        <f t="shared" si="150"/>
        <v>739</v>
      </c>
      <c r="I742" s="2">
        <f t="shared" si="147"/>
        <v>0</v>
      </c>
      <c r="J742" s="2">
        <v>2</v>
      </c>
      <c r="K742" s="2">
        <v>10</v>
      </c>
      <c r="L742" s="30">
        <f t="shared" si="148"/>
        <v>559.14</v>
      </c>
      <c r="M742" s="30">
        <f t="shared" si="149"/>
        <v>119.86</v>
      </c>
      <c r="N742">
        <f t="shared" si="146"/>
        <v>727</v>
      </c>
      <c r="O742" s="4"/>
    </row>
    <row r="743" spans="1:15" s="25" customFormat="1" x14ac:dyDescent="0.25">
      <c r="A743" s="25">
        <v>740</v>
      </c>
      <c r="B743" s="26">
        <f t="shared" si="151"/>
        <v>342.92</v>
      </c>
      <c r="C743" s="26">
        <f t="shared" si="142"/>
        <v>559.97</v>
      </c>
      <c r="D743" s="26">
        <f t="shared" si="152"/>
        <v>120.03</v>
      </c>
      <c r="E743" s="26">
        <f t="shared" si="143"/>
        <v>23</v>
      </c>
      <c r="F743" s="26">
        <f t="shared" si="144"/>
        <v>5</v>
      </c>
      <c r="G743" s="26">
        <f t="shared" si="145"/>
        <v>20</v>
      </c>
      <c r="H743" s="26">
        <f t="shared" si="150"/>
        <v>740</v>
      </c>
      <c r="I743" s="26">
        <f t="shared" si="147"/>
        <v>0</v>
      </c>
      <c r="J743" s="26">
        <v>2</v>
      </c>
      <c r="K743" s="26">
        <v>10</v>
      </c>
      <c r="L743" s="31">
        <f t="shared" si="148"/>
        <v>559.97</v>
      </c>
      <c r="M743" s="31">
        <f t="shared" si="149"/>
        <v>120.03</v>
      </c>
      <c r="N743" s="25">
        <f t="shared" si="146"/>
        <v>728</v>
      </c>
      <c r="O743" s="27"/>
    </row>
    <row r="744" spans="1:15" x14ac:dyDescent="0.25">
      <c r="A744">
        <v>741</v>
      </c>
      <c r="B744" s="2">
        <f t="shared" si="151"/>
        <v>343.41</v>
      </c>
      <c r="C744" s="2">
        <f t="shared" si="142"/>
        <v>560.79999999999995</v>
      </c>
      <c r="D744" s="2">
        <f t="shared" si="152"/>
        <v>120.2</v>
      </c>
      <c r="E744" s="2">
        <f t="shared" si="143"/>
        <v>23</v>
      </c>
      <c r="F744" s="2">
        <f t="shared" si="144"/>
        <v>5</v>
      </c>
      <c r="G744" s="2">
        <f t="shared" si="145"/>
        <v>20</v>
      </c>
      <c r="H744" s="2">
        <f t="shared" si="150"/>
        <v>741</v>
      </c>
      <c r="I744" s="2">
        <f t="shared" si="147"/>
        <v>0</v>
      </c>
      <c r="J744" s="2">
        <v>2</v>
      </c>
      <c r="K744" s="2">
        <v>10</v>
      </c>
      <c r="L744" s="30">
        <f t="shared" si="148"/>
        <v>560.79999999999995</v>
      </c>
      <c r="M744" s="30">
        <f t="shared" si="149"/>
        <v>120.2</v>
      </c>
      <c r="N744">
        <f t="shared" si="146"/>
        <v>729</v>
      </c>
    </row>
    <row r="745" spans="1:15" s="25" customFormat="1" x14ac:dyDescent="0.25">
      <c r="A745" s="25">
        <v>742</v>
      </c>
      <c r="B745" s="26">
        <f t="shared" si="151"/>
        <v>343.9</v>
      </c>
      <c r="C745" s="26">
        <f t="shared" si="142"/>
        <v>561.63</v>
      </c>
      <c r="D745" s="26">
        <f t="shared" si="152"/>
        <v>120.37</v>
      </c>
      <c r="E745" s="26">
        <f t="shared" si="143"/>
        <v>23</v>
      </c>
      <c r="F745" s="26">
        <f t="shared" si="144"/>
        <v>5</v>
      </c>
      <c r="G745" s="26">
        <f t="shared" si="145"/>
        <v>20</v>
      </c>
      <c r="H745" s="26">
        <f t="shared" si="150"/>
        <v>742</v>
      </c>
      <c r="I745" s="26">
        <f t="shared" si="147"/>
        <v>0</v>
      </c>
      <c r="J745" s="26">
        <v>2</v>
      </c>
      <c r="K745" s="26">
        <v>10</v>
      </c>
      <c r="L745" s="31">
        <f t="shared" si="148"/>
        <v>561.63</v>
      </c>
      <c r="M745" s="31">
        <f t="shared" si="149"/>
        <v>120.37</v>
      </c>
      <c r="N745" s="25">
        <f t="shared" si="146"/>
        <v>730</v>
      </c>
    </row>
    <row r="746" spans="1:15" ht="12.75" customHeight="1" x14ac:dyDescent="0.25">
      <c r="A746">
        <v>743</v>
      </c>
      <c r="B746" s="2">
        <f t="shared" si="151"/>
        <v>344.39</v>
      </c>
      <c r="C746" s="2">
        <f t="shared" si="142"/>
        <v>562.47</v>
      </c>
      <c r="D746" s="2">
        <f t="shared" si="152"/>
        <v>120.54</v>
      </c>
      <c r="E746" s="2">
        <f t="shared" si="143"/>
        <v>23</v>
      </c>
      <c r="F746" s="2">
        <f t="shared" si="144"/>
        <v>5</v>
      </c>
      <c r="G746" s="2">
        <f t="shared" si="145"/>
        <v>20</v>
      </c>
      <c r="H746" s="2">
        <f t="shared" si="150"/>
        <v>743.01</v>
      </c>
      <c r="I746" s="2">
        <f t="shared" si="147"/>
        <v>-9.9999999999909051E-3</v>
      </c>
      <c r="J746" s="2">
        <v>2</v>
      </c>
      <c r="K746" s="2">
        <v>10</v>
      </c>
      <c r="L746" s="29">
        <f t="shared" si="148"/>
        <v>562.46</v>
      </c>
      <c r="M746" s="30">
        <f t="shared" si="149"/>
        <v>120.54</v>
      </c>
      <c r="N746">
        <f t="shared" si="146"/>
        <v>731</v>
      </c>
    </row>
    <row r="747" spans="1:15" s="25" customFormat="1" ht="12.75" customHeight="1" x14ac:dyDescent="0.25">
      <c r="A747" s="25">
        <v>744</v>
      </c>
      <c r="B747" s="26">
        <f t="shared" si="151"/>
        <v>344.87</v>
      </c>
      <c r="C747" s="26">
        <f t="shared" si="142"/>
        <v>563.28</v>
      </c>
      <c r="D747" s="26">
        <f t="shared" si="152"/>
        <v>120.71000000000001</v>
      </c>
      <c r="E747" s="26">
        <f t="shared" si="143"/>
        <v>23</v>
      </c>
      <c r="F747" s="26">
        <f t="shared" si="144"/>
        <v>5</v>
      </c>
      <c r="G747" s="26">
        <f t="shared" si="145"/>
        <v>20</v>
      </c>
      <c r="H747" s="26">
        <f t="shared" si="150"/>
        <v>743.99</v>
      </c>
      <c r="I747" s="26">
        <f t="shared" si="147"/>
        <v>9.9999999999909051E-3</v>
      </c>
      <c r="J747" s="26">
        <v>2</v>
      </c>
      <c r="K747" s="26">
        <v>10</v>
      </c>
      <c r="L747" s="31">
        <f t="shared" si="148"/>
        <v>563.29</v>
      </c>
      <c r="M747" s="31">
        <f t="shared" si="149"/>
        <v>120.71000000000001</v>
      </c>
      <c r="N747" s="25">
        <f t="shared" si="146"/>
        <v>732</v>
      </c>
    </row>
    <row r="748" spans="1:15" ht="12.75" customHeight="1" x14ac:dyDescent="0.25">
      <c r="A748">
        <v>745</v>
      </c>
      <c r="B748" s="2">
        <f t="shared" si="151"/>
        <v>345.36</v>
      </c>
      <c r="C748" s="2">
        <f t="shared" si="142"/>
        <v>564.12</v>
      </c>
      <c r="D748" s="2">
        <f t="shared" si="152"/>
        <v>120.88000000000001</v>
      </c>
      <c r="E748" s="2">
        <f t="shared" si="143"/>
        <v>23</v>
      </c>
      <c r="F748" s="2">
        <f t="shared" si="144"/>
        <v>5</v>
      </c>
      <c r="G748" s="2">
        <f t="shared" si="145"/>
        <v>20</v>
      </c>
      <c r="H748" s="2">
        <f t="shared" si="150"/>
        <v>745</v>
      </c>
      <c r="I748" s="2">
        <f t="shared" si="147"/>
        <v>0</v>
      </c>
      <c r="J748" s="2">
        <v>2</v>
      </c>
      <c r="K748" s="2">
        <v>10</v>
      </c>
      <c r="L748" s="30">
        <f t="shared" si="148"/>
        <v>564.12</v>
      </c>
      <c r="M748" s="30">
        <f t="shared" si="149"/>
        <v>120.88000000000001</v>
      </c>
      <c r="N748">
        <f t="shared" si="146"/>
        <v>733</v>
      </c>
    </row>
    <row r="749" spans="1:15" s="25" customFormat="1" ht="12.75" customHeight="1" x14ac:dyDescent="0.25">
      <c r="A749" s="25">
        <v>746</v>
      </c>
      <c r="B749" s="26">
        <f t="shared" si="151"/>
        <v>345.85</v>
      </c>
      <c r="C749" s="26">
        <f t="shared" si="142"/>
        <v>564.95000000000005</v>
      </c>
      <c r="D749" s="26">
        <f t="shared" si="152"/>
        <v>121.05000000000001</v>
      </c>
      <c r="E749" s="26">
        <f t="shared" si="143"/>
        <v>23</v>
      </c>
      <c r="F749" s="26">
        <f t="shared" si="144"/>
        <v>5</v>
      </c>
      <c r="G749" s="26">
        <f t="shared" si="145"/>
        <v>20</v>
      </c>
      <c r="H749" s="26">
        <f t="shared" si="150"/>
        <v>746</v>
      </c>
      <c r="I749" s="26">
        <f t="shared" si="147"/>
        <v>0</v>
      </c>
      <c r="J749" s="26">
        <v>2</v>
      </c>
      <c r="K749" s="26">
        <v>10</v>
      </c>
      <c r="L749" s="31">
        <f t="shared" si="148"/>
        <v>564.95000000000005</v>
      </c>
      <c r="M749" s="31">
        <f t="shared" si="149"/>
        <v>121.05000000000001</v>
      </c>
      <c r="N749" s="25">
        <f t="shared" si="146"/>
        <v>734</v>
      </c>
    </row>
    <row r="750" spans="1:15" ht="12.75" customHeight="1" x14ac:dyDescent="0.25">
      <c r="A750">
        <v>747</v>
      </c>
      <c r="B750" s="2">
        <f t="shared" si="151"/>
        <v>346.34</v>
      </c>
      <c r="C750" s="2">
        <f t="shared" ref="C750:C813" si="153">ROUNDUP(B750*1.7,2)-E750</f>
        <v>565.78</v>
      </c>
      <c r="D750" s="2">
        <f t="shared" si="152"/>
        <v>121.22</v>
      </c>
      <c r="E750" s="2">
        <f t="shared" ref="E750:E813" si="154">E749</f>
        <v>23</v>
      </c>
      <c r="F750" s="2">
        <f t="shared" ref="F750:F813" si="155">F749</f>
        <v>5</v>
      </c>
      <c r="G750" s="2">
        <f t="shared" ref="G750:G813" si="156">G749</f>
        <v>20</v>
      </c>
      <c r="H750" s="2">
        <f t="shared" si="150"/>
        <v>747</v>
      </c>
      <c r="I750" s="2">
        <f t="shared" si="147"/>
        <v>0</v>
      </c>
      <c r="J750" s="2">
        <v>2</v>
      </c>
      <c r="K750" s="2">
        <v>10</v>
      </c>
      <c r="L750" s="30">
        <f t="shared" si="148"/>
        <v>565.78</v>
      </c>
      <c r="M750" s="30">
        <f t="shared" si="149"/>
        <v>121.22</v>
      </c>
      <c r="N750">
        <f t="shared" ref="N750:N813" si="157">SUM(E750:G750, L750:M750)</f>
        <v>735</v>
      </c>
    </row>
    <row r="751" spans="1:15" s="25" customFormat="1" ht="12.75" customHeight="1" x14ac:dyDescent="0.25">
      <c r="A751" s="25">
        <v>748</v>
      </c>
      <c r="B751" s="26">
        <f t="shared" si="151"/>
        <v>346.82</v>
      </c>
      <c r="C751" s="26">
        <f t="shared" si="153"/>
        <v>566.6</v>
      </c>
      <c r="D751" s="26">
        <f t="shared" si="152"/>
        <v>121.39</v>
      </c>
      <c r="E751" s="26">
        <f t="shared" si="154"/>
        <v>23</v>
      </c>
      <c r="F751" s="26">
        <f t="shared" si="155"/>
        <v>5</v>
      </c>
      <c r="G751" s="26">
        <f t="shared" si="156"/>
        <v>20</v>
      </c>
      <c r="H751" s="26">
        <f t="shared" si="150"/>
        <v>747.99</v>
      </c>
      <c r="I751" s="26">
        <f t="shared" ref="I751:I814" si="158">A751-H751</f>
        <v>9.9999999999909051E-3</v>
      </c>
      <c r="J751" s="26">
        <v>2</v>
      </c>
      <c r="K751" s="26">
        <v>10</v>
      </c>
      <c r="L751" s="31">
        <f t="shared" si="148"/>
        <v>566.61</v>
      </c>
      <c r="M751" s="31">
        <f t="shared" si="149"/>
        <v>121.39</v>
      </c>
      <c r="N751" s="25">
        <f t="shared" si="157"/>
        <v>736</v>
      </c>
    </row>
    <row r="752" spans="1:15" ht="12.75" customHeight="1" x14ac:dyDescent="0.25">
      <c r="A752">
        <v>749</v>
      </c>
      <c r="B752" s="2">
        <f t="shared" si="151"/>
        <v>347.31</v>
      </c>
      <c r="C752" s="2">
        <f t="shared" si="153"/>
        <v>567.42999999999995</v>
      </c>
      <c r="D752" s="2">
        <f t="shared" si="152"/>
        <v>121.56</v>
      </c>
      <c r="E752" s="2">
        <f t="shared" si="154"/>
        <v>23</v>
      </c>
      <c r="F752" s="2">
        <f t="shared" si="155"/>
        <v>5</v>
      </c>
      <c r="G752" s="2">
        <f t="shared" si="156"/>
        <v>20</v>
      </c>
      <c r="H752" s="2">
        <f t="shared" si="150"/>
        <v>748.99</v>
      </c>
      <c r="I752" s="2">
        <f t="shared" si="158"/>
        <v>9.9999999999909051E-3</v>
      </c>
      <c r="J752" s="2">
        <v>2</v>
      </c>
      <c r="K752" s="2">
        <v>10</v>
      </c>
      <c r="L752" s="30">
        <f t="shared" si="148"/>
        <v>567.43999999999994</v>
      </c>
      <c r="M752" s="30">
        <f t="shared" si="149"/>
        <v>121.56</v>
      </c>
      <c r="N752">
        <f t="shared" si="157"/>
        <v>737</v>
      </c>
    </row>
    <row r="753" spans="1:15" s="25" customFormat="1" ht="12.75" customHeight="1" x14ac:dyDescent="0.25">
      <c r="A753" s="25">
        <v>750</v>
      </c>
      <c r="B753" s="26">
        <f t="shared" si="151"/>
        <v>347.8</v>
      </c>
      <c r="C753" s="26">
        <f t="shared" si="153"/>
        <v>568.26</v>
      </c>
      <c r="D753" s="26">
        <f t="shared" si="152"/>
        <v>121.73</v>
      </c>
      <c r="E753" s="26">
        <f t="shared" si="154"/>
        <v>23</v>
      </c>
      <c r="F753" s="26">
        <f t="shared" si="155"/>
        <v>5</v>
      </c>
      <c r="G753" s="26">
        <f t="shared" si="156"/>
        <v>20</v>
      </c>
      <c r="H753" s="26">
        <f t="shared" si="150"/>
        <v>749.99</v>
      </c>
      <c r="I753" s="26">
        <f t="shared" si="158"/>
        <v>9.9999999999909051E-3</v>
      </c>
      <c r="J753" s="26">
        <v>2</v>
      </c>
      <c r="K753" s="26">
        <v>10</v>
      </c>
      <c r="L753" s="31">
        <f t="shared" ref="L753:L816" si="159">C753+I753</f>
        <v>568.27</v>
      </c>
      <c r="M753" s="31">
        <f t="shared" ref="M753:M816" si="160">D753</f>
        <v>121.73</v>
      </c>
      <c r="N753" s="25">
        <f t="shared" si="157"/>
        <v>738</v>
      </c>
    </row>
    <row r="754" spans="1:15" ht="12.75" customHeight="1" x14ac:dyDescent="0.25">
      <c r="A754">
        <v>751</v>
      </c>
      <c r="B754" s="2">
        <f t="shared" si="151"/>
        <v>348.29</v>
      </c>
      <c r="C754" s="2">
        <f t="shared" si="153"/>
        <v>569.1</v>
      </c>
      <c r="D754" s="2">
        <f t="shared" si="152"/>
        <v>121.91000000000001</v>
      </c>
      <c r="E754" s="2">
        <f t="shared" si="154"/>
        <v>23</v>
      </c>
      <c r="F754" s="2">
        <f t="shared" si="155"/>
        <v>5</v>
      </c>
      <c r="G754" s="2">
        <f t="shared" si="156"/>
        <v>20</v>
      </c>
      <c r="H754" s="2">
        <f t="shared" si="150"/>
        <v>751.01</v>
      </c>
      <c r="I754" s="2">
        <f t="shared" si="158"/>
        <v>-9.9999999999909051E-3</v>
      </c>
      <c r="J754" s="2">
        <v>2</v>
      </c>
      <c r="K754" s="2">
        <v>10</v>
      </c>
      <c r="L754" s="30">
        <f t="shared" si="159"/>
        <v>569.09</v>
      </c>
      <c r="M754" s="30">
        <f t="shared" si="160"/>
        <v>121.91000000000001</v>
      </c>
      <c r="N754">
        <f t="shared" si="157"/>
        <v>739</v>
      </c>
    </row>
    <row r="755" spans="1:15" s="25" customFormat="1" x14ac:dyDescent="0.25">
      <c r="A755" s="25">
        <v>752</v>
      </c>
      <c r="B755" s="26">
        <f t="shared" si="151"/>
        <v>348.78</v>
      </c>
      <c r="C755" s="26">
        <f t="shared" si="153"/>
        <v>569.92999999999995</v>
      </c>
      <c r="D755" s="26">
        <f t="shared" si="152"/>
        <v>122.08</v>
      </c>
      <c r="E755" s="26">
        <f t="shared" si="154"/>
        <v>23</v>
      </c>
      <c r="F755" s="26">
        <f t="shared" si="155"/>
        <v>5</v>
      </c>
      <c r="G755" s="26">
        <f t="shared" si="156"/>
        <v>20</v>
      </c>
      <c r="H755" s="26">
        <f t="shared" si="150"/>
        <v>752.01</v>
      </c>
      <c r="I755" s="26">
        <f t="shared" si="158"/>
        <v>-9.9999999999909051E-3</v>
      </c>
      <c r="J755" s="26">
        <v>2</v>
      </c>
      <c r="K755" s="26">
        <v>10</v>
      </c>
      <c r="L755" s="31">
        <f t="shared" si="159"/>
        <v>569.91999999999996</v>
      </c>
      <c r="M755" s="31">
        <f t="shared" si="160"/>
        <v>122.08</v>
      </c>
      <c r="N755" s="25">
        <f t="shared" si="157"/>
        <v>740</v>
      </c>
      <c r="O755" s="27"/>
    </row>
    <row r="756" spans="1:15" x14ac:dyDescent="0.25">
      <c r="A756">
        <v>753</v>
      </c>
      <c r="B756" s="2">
        <f t="shared" si="151"/>
        <v>349.26</v>
      </c>
      <c r="C756" s="2">
        <f t="shared" si="153"/>
        <v>570.75</v>
      </c>
      <c r="D756" s="2">
        <f t="shared" si="152"/>
        <v>122.25</v>
      </c>
      <c r="E756" s="2">
        <f t="shared" si="154"/>
        <v>23</v>
      </c>
      <c r="F756" s="2">
        <f t="shared" si="155"/>
        <v>5</v>
      </c>
      <c r="G756" s="2">
        <f t="shared" si="156"/>
        <v>20</v>
      </c>
      <c r="H756" s="2">
        <f t="shared" si="150"/>
        <v>753</v>
      </c>
      <c r="I756" s="2">
        <f t="shared" si="158"/>
        <v>0</v>
      </c>
      <c r="J756" s="2">
        <v>2</v>
      </c>
      <c r="K756" s="2">
        <v>10</v>
      </c>
      <c r="L756" s="30">
        <f t="shared" si="159"/>
        <v>570.75</v>
      </c>
      <c r="M756" s="30">
        <f t="shared" si="160"/>
        <v>122.25</v>
      </c>
      <c r="N756">
        <f t="shared" si="157"/>
        <v>741</v>
      </c>
      <c r="O756" s="4"/>
    </row>
    <row r="757" spans="1:15" s="25" customFormat="1" x14ac:dyDescent="0.25">
      <c r="A757" s="25">
        <v>754</v>
      </c>
      <c r="B757" s="26">
        <f t="shared" si="151"/>
        <v>349.75</v>
      </c>
      <c r="C757" s="26">
        <f t="shared" si="153"/>
        <v>571.58000000000004</v>
      </c>
      <c r="D757" s="26">
        <f t="shared" si="152"/>
        <v>122.42</v>
      </c>
      <c r="E757" s="26">
        <f t="shared" si="154"/>
        <v>23</v>
      </c>
      <c r="F757" s="26">
        <f t="shared" si="155"/>
        <v>5</v>
      </c>
      <c r="G757" s="26">
        <f t="shared" si="156"/>
        <v>20</v>
      </c>
      <c r="H757" s="26">
        <f t="shared" si="150"/>
        <v>754</v>
      </c>
      <c r="I757" s="26">
        <f t="shared" si="158"/>
        <v>0</v>
      </c>
      <c r="J757" s="26">
        <v>2</v>
      </c>
      <c r="K757" s="26">
        <v>10</v>
      </c>
      <c r="L757" s="31">
        <f t="shared" si="159"/>
        <v>571.58000000000004</v>
      </c>
      <c r="M757" s="31">
        <f t="shared" si="160"/>
        <v>122.42</v>
      </c>
      <c r="N757" s="25">
        <f t="shared" si="157"/>
        <v>742</v>
      </c>
      <c r="O757" s="27"/>
    </row>
    <row r="758" spans="1:15" x14ac:dyDescent="0.25">
      <c r="A758">
        <v>755</v>
      </c>
      <c r="B758" s="2">
        <f t="shared" si="151"/>
        <v>350.24</v>
      </c>
      <c r="C758" s="2">
        <f t="shared" si="153"/>
        <v>572.41</v>
      </c>
      <c r="D758" s="2">
        <f t="shared" si="152"/>
        <v>122.59</v>
      </c>
      <c r="E758" s="2">
        <f t="shared" si="154"/>
        <v>23</v>
      </c>
      <c r="F758" s="2">
        <f t="shared" si="155"/>
        <v>5</v>
      </c>
      <c r="G758" s="2">
        <f t="shared" si="156"/>
        <v>20</v>
      </c>
      <c r="H758" s="2">
        <f t="shared" si="150"/>
        <v>755</v>
      </c>
      <c r="I758" s="2">
        <f t="shared" si="158"/>
        <v>0</v>
      </c>
      <c r="J758" s="2">
        <v>2</v>
      </c>
      <c r="K758" s="2">
        <v>10</v>
      </c>
      <c r="L758" s="30">
        <f t="shared" si="159"/>
        <v>572.41</v>
      </c>
      <c r="M758" s="30">
        <f t="shared" si="160"/>
        <v>122.59</v>
      </c>
      <c r="N758">
        <f t="shared" si="157"/>
        <v>743</v>
      </c>
    </row>
    <row r="759" spans="1:15" s="25" customFormat="1" x14ac:dyDescent="0.25">
      <c r="A759" s="25">
        <v>756</v>
      </c>
      <c r="B759" s="26">
        <f t="shared" si="151"/>
        <v>350.73</v>
      </c>
      <c r="C759" s="26">
        <f t="shared" si="153"/>
        <v>573.25</v>
      </c>
      <c r="D759" s="26">
        <f t="shared" si="152"/>
        <v>122.76</v>
      </c>
      <c r="E759" s="26">
        <f t="shared" si="154"/>
        <v>23</v>
      </c>
      <c r="F759" s="26">
        <f t="shared" si="155"/>
        <v>5</v>
      </c>
      <c r="G759" s="26">
        <f t="shared" si="156"/>
        <v>20</v>
      </c>
      <c r="H759" s="26">
        <f t="shared" si="150"/>
        <v>756.01</v>
      </c>
      <c r="I759" s="26">
        <f t="shared" si="158"/>
        <v>-9.9999999999909051E-3</v>
      </c>
      <c r="J759" s="26">
        <v>2</v>
      </c>
      <c r="K759" s="26">
        <v>10</v>
      </c>
      <c r="L759" s="31">
        <f t="shared" si="159"/>
        <v>573.24</v>
      </c>
      <c r="M759" s="31">
        <f t="shared" si="160"/>
        <v>122.76</v>
      </c>
      <c r="N759" s="25">
        <f t="shared" si="157"/>
        <v>744</v>
      </c>
    </row>
    <row r="760" spans="1:15" ht="12.75" customHeight="1" x14ac:dyDescent="0.25">
      <c r="A760">
        <v>757</v>
      </c>
      <c r="B760" s="2">
        <f t="shared" si="151"/>
        <v>351.21</v>
      </c>
      <c r="C760" s="2">
        <f t="shared" si="153"/>
        <v>574.05999999999995</v>
      </c>
      <c r="D760" s="2">
        <f t="shared" si="152"/>
        <v>122.93</v>
      </c>
      <c r="E760" s="2">
        <f t="shared" si="154"/>
        <v>23</v>
      </c>
      <c r="F760" s="2">
        <f t="shared" si="155"/>
        <v>5</v>
      </c>
      <c r="G760" s="2">
        <f t="shared" si="156"/>
        <v>20</v>
      </c>
      <c r="H760" s="2">
        <f t="shared" si="150"/>
        <v>756.99</v>
      </c>
      <c r="I760" s="2">
        <f t="shared" si="158"/>
        <v>9.9999999999909051E-3</v>
      </c>
      <c r="J760" s="2">
        <v>2</v>
      </c>
      <c r="K760" s="2">
        <v>10</v>
      </c>
      <c r="L760" s="29">
        <f t="shared" si="159"/>
        <v>574.06999999999994</v>
      </c>
      <c r="M760" s="30">
        <f t="shared" si="160"/>
        <v>122.93</v>
      </c>
      <c r="N760">
        <f t="shared" si="157"/>
        <v>745</v>
      </c>
    </row>
    <row r="761" spans="1:15" s="25" customFormat="1" ht="12.75" customHeight="1" x14ac:dyDescent="0.25">
      <c r="A761" s="25">
        <v>758</v>
      </c>
      <c r="B761" s="26">
        <f t="shared" si="151"/>
        <v>351.7</v>
      </c>
      <c r="C761" s="26">
        <f t="shared" si="153"/>
        <v>574.89</v>
      </c>
      <c r="D761" s="26">
        <f t="shared" si="152"/>
        <v>123.10000000000001</v>
      </c>
      <c r="E761" s="26">
        <f t="shared" si="154"/>
        <v>23</v>
      </c>
      <c r="F761" s="26">
        <f t="shared" si="155"/>
        <v>5</v>
      </c>
      <c r="G761" s="26">
        <f t="shared" si="156"/>
        <v>20</v>
      </c>
      <c r="H761" s="26">
        <f t="shared" si="150"/>
        <v>757.99</v>
      </c>
      <c r="I761" s="26">
        <f t="shared" si="158"/>
        <v>9.9999999999909051E-3</v>
      </c>
      <c r="J761" s="26">
        <v>2</v>
      </c>
      <c r="K761" s="26">
        <v>10</v>
      </c>
      <c r="L761" s="31">
        <f t="shared" si="159"/>
        <v>574.9</v>
      </c>
      <c r="M761" s="31">
        <f t="shared" si="160"/>
        <v>123.10000000000001</v>
      </c>
      <c r="N761" s="25">
        <f t="shared" si="157"/>
        <v>746</v>
      </c>
    </row>
    <row r="762" spans="1:15" ht="12.75" customHeight="1" x14ac:dyDescent="0.25">
      <c r="A762">
        <v>759</v>
      </c>
      <c r="B762" s="2">
        <f t="shared" si="151"/>
        <v>352.19</v>
      </c>
      <c r="C762" s="2">
        <f t="shared" si="153"/>
        <v>575.73</v>
      </c>
      <c r="D762" s="2">
        <f t="shared" si="152"/>
        <v>123.27000000000001</v>
      </c>
      <c r="E762" s="2">
        <f t="shared" si="154"/>
        <v>23</v>
      </c>
      <c r="F762" s="2">
        <f t="shared" si="155"/>
        <v>5</v>
      </c>
      <c r="G762" s="2">
        <f t="shared" si="156"/>
        <v>20</v>
      </c>
      <c r="H762" s="2">
        <f t="shared" si="150"/>
        <v>759</v>
      </c>
      <c r="I762" s="2">
        <f t="shared" si="158"/>
        <v>0</v>
      </c>
      <c r="J762" s="2">
        <v>2</v>
      </c>
      <c r="K762" s="2">
        <v>10</v>
      </c>
      <c r="L762" s="30">
        <f t="shared" si="159"/>
        <v>575.73</v>
      </c>
      <c r="M762" s="30">
        <f t="shared" si="160"/>
        <v>123.27000000000001</v>
      </c>
      <c r="N762">
        <f t="shared" si="157"/>
        <v>747</v>
      </c>
    </row>
    <row r="763" spans="1:15" s="25" customFormat="1" ht="12.75" customHeight="1" x14ac:dyDescent="0.25">
      <c r="A763" s="25">
        <v>760</v>
      </c>
      <c r="B763" s="26">
        <f t="shared" si="151"/>
        <v>352.68</v>
      </c>
      <c r="C763" s="26">
        <f t="shared" si="153"/>
        <v>576.55999999999995</v>
      </c>
      <c r="D763" s="26">
        <f t="shared" si="152"/>
        <v>123.44000000000001</v>
      </c>
      <c r="E763" s="26">
        <f t="shared" si="154"/>
        <v>23</v>
      </c>
      <c r="F763" s="26">
        <f t="shared" si="155"/>
        <v>5</v>
      </c>
      <c r="G763" s="26">
        <f t="shared" si="156"/>
        <v>20</v>
      </c>
      <c r="H763" s="26">
        <f t="shared" si="150"/>
        <v>760</v>
      </c>
      <c r="I763" s="26">
        <f t="shared" si="158"/>
        <v>0</v>
      </c>
      <c r="J763" s="26">
        <v>2</v>
      </c>
      <c r="K763" s="26">
        <v>10</v>
      </c>
      <c r="L763" s="31">
        <f t="shared" si="159"/>
        <v>576.55999999999995</v>
      </c>
      <c r="M763" s="31">
        <f t="shared" si="160"/>
        <v>123.44000000000001</v>
      </c>
      <c r="N763" s="25">
        <f t="shared" si="157"/>
        <v>748</v>
      </c>
    </row>
    <row r="764" spans="1:15" ht="12.75" customHeight="1" x14ac:dyDescent="0.25">
      <c r="A764">
        <v>761</v>
      </c>
      <c r="B764" s="2">
        <f t="shared" si="151"/>
        <v>353.17</v>
      </c>
      <c r="C764" s="2">
        <f t="shared" si="153"/>
        <v>577.39</v>
      </c>
      <c r="D764" s="2">
        <f t="shared" si="152"/>
        <v>123.61</v>
      </c>
      <c r="E764" s="2">
        <f t="shared" si="154"/>
        <v>23</v>
      </c>
      <c r="F764" s="2">
        <f t="shared" si="155"/>
        <v>5</v>
      </c>
      <c r="G764" s="2">
        <f t="shared" si="156"/>
        <v>20</v>
      </c>
      <c r="H764" s="2">
        <f t="shared" si="150"/>
        <v>761</v>
      </c>
      <c r="I764" s="2">
        <f t="shared" si="158"/>
        <v>0</v>
      </c>
      <c r="J764" s="2">
        <v>2</v>
      </c>
      <c r="K764" s="2">
        <v>10</v>
      </c>
      <c r="L764" s="30">
        <f t="shared" si="159"/>
        <v>577.39</v>
      </c>
      <c r="M764" s="30">
        <f t="shared" si="160"/>
        <v>123.61</v>
      </c>
      <c r="N764">
        <f t="shared" si="157"/>
        <v>749</v>
      </c>
    </row>
    <row r="765" spans="1:15" s="25" customFormat="1" ht="12.75" customHeight="1" x14ac:dyDescent="0.25">
      <c r="A765" s="25">
        <v>762</v>
      </c>
      <c r="B765" s="26">
        <f t="shared" si="151"/>
        <v>353.65</v>
      </c>
      <c r="C765" s="26">
        <f t="shared" si="153"/>
        <v>578.21</v>
      </c>
      <c r="D765" s="26">
        <f t="shared" si="152"/>
        <v>123.78</v>
      </c>
      <c r="E765" s="26">
        <f t="shared" si="154"/>
        <v>23</v>
      </c>
      <c r="F765" s="26">
        <f t="shared" si="155"/>
        <v>5</v>
      </c>
      <c r="G765" s="26">
        <f t="shared" si="156"/>
        <v>20</v>
      </c>
      <c r="H765" s="26">
        <f t="shared" si="150"/>
        <v>761.99</v>
      </c>
      <c r="I765" s="26">
        <f t="shared" si="158"/>
        <v>9.9999999999909051E-3</v>
      </c>
      <c r="J765" s="26">
        <v>2</v>
      </c>
      <c r="K765" s="26">
        <v>10</v>
      </c>
      <c r="L765" s="31">
        <f t="shared" si="159"/>
        <v>578.22</v>
      </c>
      <c r="M765" s="31">
        <f t="shared" si="160"/>
        <v>123.78</v>
      </c>
      <c r="N765" s="25">
        <f t="shared" si="157"/>
        <v>750</v>
      </c>
    </row>
    <row r="766" spans="1:15" ht="12.75" customHeight="1" x14ac:dyDescent="0.25">
      <c r="A766">
        <v>763</v>
      </c>
      <c r="B766" s="2">
        <f t="shared" si="151"/>
        <v>354.14</v>
      </c>
      <c r="C766" s="2">
        <f t="shared" si="153"/>
        <v>579.04</v>
      </c>
      <c r="D766" s="2">
        <f t="shared" si="152"/>
        <v>123.95</v>
      </c>
      <c r="E766" s="2">
        <f t="shared" si="154"/>
        <v>23</v>
      </c>
      <c r="F766" s="2">
        <f t="shared" si="155"/>
        <v>5</v>
      </c>
      <c r="G766" s="2">
        <f t="shared" si="156"/>
        <v>20</v>
      </c>
      <c r="H766" s="2">
        <f t="shared" si="150"/>
        <v>762.99</v>
      </c>
      <c r="I766" s="2">
        <f t="shared" si="158"/>
        <v>9.9999999999909051E-3</v>
      </c>
      <c r="J766" s="2">
        <v>2</v>
      </c>
      <c r="K766" s="2">
        <v>10</v>
      </c>
      <c r="L766" s="30">
        <f t="shared" si="159"/>
        <v>579.04999999999995</v>
      </c>
      <c r="M766" s="30">
        <f t="shared" si="160"/>
        <v>123.95</v>
      </c>
      <c r="N766">
        <f t="shared" si="157"/>
        <v>751</v>
      </c>
    </row>
    <row r="767" spans="1:15" s="25" customFormat="1" ht="12.75" customHeight="1" x14ac:dyDescent="0.25">
      <c r="A767" s="25">
        <v>764</v>
      </c>
      <c r="B767" s="26">
        <f t="shared" si="151"/>
        <v>354.63</v>
      </c>
      <c r="C767" s="26">
        <f t="shared" si="153"/>
        <v>579.88</v>
      </c>
      <c r="D767" s="26">
        <f t="shared" si="152"/>
        <v>124.13000000000001</v>
      </c>
      <c r="E767" s="26">
        <f t="shared" si="154"/>
        <v>23</v>
      </c>
      <c r="F767" s="26">
        <f t="shared" si="155"/>
        <v>5</v>
      </c>
      <c r="G767" s="26">
        <f t="shared" si="156"/>
        <v>20</v>
      </c>
      <c r="H767" s="26">
        <f t="shared" si="150"/>
        <v>764.01</v>
      </c>
      <c r="I767" s="26">
        <f t="shared" si="158"/>
        <v>-9.9999999999909051E-3</v>
      </c>
      <c r="J767" s="26">
        <v>2</v>
      </c>
      <c r="K767" s="26">
        <v>10</v>
      </c>
      <c r="L767" s="31">
        <f t="shared" si="159"/>
        <v>579.87</v>
      </c>
      <c r="M767" s="31">
        <f t="shared" si="160"/>
        <v>124.13000000000001</v>
      </c>
      <c r="N767" s="25">
        <f t="shared" si="157"/>
        <v>752</v>
      </c>
    </row>
    <row r="768" spans="1:15" ht="12.75" customHeight="1" x14ac:dyDescent="0.25">
      <c r="A768">
        <v>765</v>
      </c>
      <c r="B768" s="2">
        <f t="shared" si="151"/>
        <v>355.12</v>
      </c>
      <c r="C768" s="2">
        <f t="shared" si="153"/>
        <v>580.71</v>
      </c>
      <c r="D768" s="2">
        <f t="shared" si="152"/>
        <v>124.30000000000001</v>
      </c>
      <c r="E768" s="2">
        <f t="shared" si="154"/>
        <v>23</v>
      </c>
      <c r="F768" s="2">
        <f t="shared" si="155"/>
        <v>5</v>
      </c>
      <c r="G768" s="2">
        <f t="shared" si="156"/>
        <v>20</v>
      </c>
      <c r="H768" s="2">
        <f t="shared" si="150"/>
        <v>765.01</v>
      </c>
      <c r="I768" s="2">
        <f t="shared" si="158"/>
        <v>-9.9999999999909051E-3</v>
      </c>
      <c r="J768" s="2">
        <v>2</v>
      </c>
      <c r="K768" s="2">
        <v>10</v>
      </c>
      <c r="L768" s="30">
        <f t="shared" si="159"/>
        <v>580.70000000000005</v>
      </c>
      <c r="M768" s="30">
        <f t="shared" si="160"/>
        <v>124.30000000000001</v>
      </c>
      <c r="N768">
        <f t="shared" si="157"/>
        <v>753</v>
      </c>
    </row>
    <row r="769" spans="1:15" s="25" customFormat="1" x14ac:dyDescent="0.25">
      <c r="A769" s="25">
        <v>766</v>
      </c>
      <c r="B769" s="26">
        <f t="shared" si="151"/>
        <v>355.6</v>
      </c>
      <c r="C769" s="26">
        <f t="shared" si="153"/>
        <v>581.52</v>
      </c>
      <c r="D769" s="26">
        <f t="shared" si="152"/>
        <v>124.46</v>
      </c>
      <c r="E769" s="26">
        <f t="shared" si="154"/>
        <v>23</v>
      </c>
      <c r="F769" s="26">
        <f t="shared" si="155"/>
        <v>5</v>
      </c>
      <c r="G769" s="26">
        <f t="shared" si="156"/>
        <v>20</v>
      </c>
      <c r="H769" s="26">
        <f t="shared" ref="H769:H832" si="161">SUM(C769:G769)+(J769+K769)</f>
        <v>765.98</v>
      </c>
      <c r="I769" s="26">
        <f t="shared" si="158"/>
        <v>1.999999999998181E-2</v>
      </c>
      <c r="J769" s="26">
        <v>2</v>
      </c>
      <c r="K769" s="26">
        <v>10</v>
      </c>
      <c r="L769" s="31">
        <f t="shared" si="159"/>
        <v>581.54</v>
      </c>
      <c r="M769" s="31">
        <f t="shared" si="160"/>
        <v>124.46</v>
      </c>
      <c r="N769" s="25">
        <f t="shared" si="157"/>
        <v>754</v>
      </c>
      <c r="O769" s="27"/>
    </row>
    <row r="770" spans="1:15" x14ac:dyDescent="0.25">
      <c r="A770">
        <v>767</v>
      </c>
      <c r="B770" s="2">
        <f t="shared" ref="B770:B833" si="162">ROUNDDOWN((A770-(F770+G770+J770+K770))/2.05,2)</f>
        <v>356.09</v>
      </c>
      <c r="C770" s="2">
        <f t="shared" si="153"/>
        <v>582.36</v>
      </c>
      <c r="D770" s="2">
        <f t="shared" si="152"/>
        <v>124.64</v>
      </c>
      <c r="E770" s="2">
        <f t="shared" si="154"/>
        <v>23</v>
      </c>
      <c r="F770" s="2">
        <f t="shared" si="155"/>
        <v>5</v>
      </c>
      <c r="G770" s="2">
        <f t="shared" si="156"/>
        <v>20</v>
      </c>
      <c r="H770" s="2">
        <f t="shared" si="161"/>
        <v>767</v>
      </c>
      <c r="I770" s="2">
        <f t="shared" si="158"/>
        <v>0</v>
      </c>
      <c r="J770" s="2">
        <v>2</v>
      </c>
      <c r="K770" s="2">
        <v>10</v>
      </c>
      <c r="L770" s="30">
        <f t="shared" si="159"/>
        <v>582.36</v>
      </c>
      <c r="M770" s="30">
        <f t="shared" si="160"/>
        <v>124.64</v>
      </c>
      <c r="N770">
        <f t="shared" si="157"/>
        <v>755</v>
      </c>
      <c r="O770" s="4"/>
    </row>
    <row r="771" spans="1:15" s="25" customFormat="1" x14ac:dyDescent="0.25">
      <c r="A771" s="25">
        <v>768</v>
      </c>
      <c r="B771" s="26">
        <f t="shared" si="162"/>
        <v>356.58</v>
      </c>
      <c r="C771" s="26">
        <f t="shared" si="153"/>
        <v>583.18999999999994</v>
      </c>
      <c r="D771" s="26">
        <f t="shared" si="152"/>
        <v>124.81</v>
      </c>
      <c r="E771" s="26">
        <f t="shared" si="154"/>
        <v>23</v>
      </c>
      <c r="F771" s="26">
        <f t="shared" si="155"/>
        <v>5</v>
      </c>
      <c r="G771" s="26">
        <f t="shared" si="156"/>
        <v>20</v>
      </c>
      <c r="H771" s="26">
        <f t="shared" si="161"/>
        <v>768</v>
      </c>
      <c r="I771" s="26">
        <f t="shared" si="158"/>
        <v>0</v>
      </c>
      <c r="J771" s="26">
        <v>2</v>
      </c>
      <c r="K771" s="26">
        <v>10</v>
      </c>
      <c r="L771" s="31">
        <f t="shared" si="159"/>
        <v>583.18999999999994</v>
      </c>
      <c r="M771" s="31">
        <f t="shared" si="160"/>
        <v>124.81</v>
      </c>
      <c r="N771" s="25">
        <f t="shared" si="157"/>
        <v>756</v>
      </c>
      <c r="O771" s="27"/>
    </row>
    <row r="772" spans="1:15" x14ac:dyDescent="0.25">
      <c r="A772">
        <v>769</v>
      </c>
      <c r="B772" s="2">
        <f t="shared" si="162"/>
        <v>357.07</v>
      </c>
      <c r="C772" s="2">
        <f t="shared" si="153"/>
        <v>584.02</v>
      </c>
      <c r="D772" s="2">
        <f t="shared" si="152"/>
        <v>124.98</v>
      </c>
      <c r="E772" s="2">
        <f t="shared" si="154"/>
        <v>23</v>
      </c>
      <c r="F772" s="2">
        <f t="shared" si="155"/>
        <v>5</v>
      </c>
      <c r="G772" s="2">
        <f t="shared" si="156"/>
        <v>20</v>
      </c>
      <c r="H772" s="2">
        <f t="shared" si="161"/>
        <v>769</v>
      </c>
      <c r="I772" s="2">
        <f t="shared" si="158"/>
        <v>0</v>
      </c>
      <c r="J772" s="2">
        <v>2</v>
      </c>
      <c r="K772" s="2">
        <v>10</v>
      </c>
      <c r="L772" s="30">
        <f t="shared" si="159"/>
        <v>584.02</v>
      </c>
      <c r="M772" s="30">
        <f t="shared" si="160"/>
        <v>124.98</v>
      </c>
      <c r="N772">
        <f t="shared" si="157"/>
        <v>757</v>
      </c>
    </row>
    <row r="773" spans="1:15" s="25" customFormat="1" x14ac:dyDescent="0.25">
      <c r="A773" s="25">
        <v>770</v>
      </c>
      <c r="B773" s="26">
        <f t="shared" si="162"/>
        <v>357.56</v>
      </c>
      <c r="C773" s="26">
        <f t="shared" si="153"/>
        <v>584.86</v>
      </c>
      <c r="D773" s="26">
        <f t="shared" ref="D773:D836" si="163">ROUNDUP(B773*0.35,2)</f>
        <v>125.15</v>
      </c>
      <c r="E773" s="26">
        <f t="shared" si="154"/>
        <v>23</v>
      </c>
      <c r="F773" s="26">
        <f t="shared" si="155"/>
        <v>5</v>
      </c>
      <c r="G773" s="26">
        <f t="shared" si="156"/>
        <v>20</v>
      </c>
      <c r="H773" s="26">
        <f t="shared" si="161"/>
        <v>770.01</v>
      </c>
      <c r="I773" s="26">
        <f t="shared" si="158"/>
        <v>-9.9999999999909051E-3</v>
      </c>
      <c r="J773" s="26">
        <v>2</v>
      </c>
      <c r="K773" s="26">
        <v>10</v>
      </c>
      <c r="L773" s="31">
        <f t="shared" si="159"/>
        <v>584.85</v>
      </c>
      <c r="M773" s="31">
        <f t="shared" si="160"/>
        <v>125.15</v>
      </c>
      <c r="N773" s="25">
        <f t="shared" si="157"/>
        <v>758</v>
      </c>
    </row>
    <row r="774" spans="1:15" ht="12.75" customHeight="1" x14ac:dyDescent="0.25">
      <c r="A774">
        <v>771</v>
      </c>
      <c r="B774" s="2">
        <f t="shared" si="162"/>
        <v>358.04</v>
      </c>
      <c r="C774" s="2">
        <f t="shared" si="153"/>
        <v>585.66999999999996</v>
      </c>
      <c r="D774" s="2">
        <f t="shared" si="163"/>
        <v>125.32000000000001</v>
      </c>
      <c r="E774" s="2">
        <f t="shared" si="154"/>
        <v>23</v>
      </c>
      <c r="F774" s="2">
        <f t="shared" si="155"/>
        <v>5</v>
      </c>
      <c r="G774" s="2">
        <f t="shared" si="156"/>
        <v>20</v>
      </c>
      <c r="H774" s="2">
        <f t="shared" si="161"/>
        <v>770.99</v>
      </c>
      <c r="I774" s="2">
        <f t="shared" si="158"/>
        <v>9.9999999999909051E-3</v>
      </c>
      <c r="J774" s="2">
        <v>2</v>
      </c>
      <c r="K774" s="2">
        <v>10</v>
      </c>
      <c r="L774" s="29">
        <f t="shared" si="159"/>
        <v>585.67999999999995</v>
      </c>
      <c r="M774" s="30">
        <f t="shared" si="160"/>
        <v>125.32000000000001</v>
      </c>
      <c r="N774">
        <f t="shared" si="157"/>
        <v>759</v>
      </c>
    </row>
    <row r="775" spans="1:15" s="25" customFormat="1" ht="12.75" customHeight="1" x14ac:dyDescent="0.25">
      <c r="A775" s="25">
        <v>772</v>
      </c>
      <c r="B775" s="26">
        <f t="shared" si="162"/>
        <v>358.53</v>
      </c>
      <c r="C775" s="26">
        <f t="shared" si="153"/>
        <v>586.51</v>
      </c>
      <c r="D775" s="26">
        <f t="shared" si="163"/>
        <v>125.49000000000001</v>
      </c>
      <c r="E775" s="26">
        <f t="shared" si="154"/>
        <v>23</v>
      </c>
      <c r="F775" s="26">
        <f t="shared" si="155"/>
        <v>5</v>
      </c>
      <c r="G775" s="26">
        <f t="shared" si="156"/>
        <v>20</v>
      </c>
      <c r="H775" s="26">
        <f t="shared" si="161"/>
        <v>772</v>
      </c>
      <c r="I775" s="26">
        <f t="shared" si="158"/>
        <v>0</v>
      </c>
      <c r="J775" s="26">
        <v>2</v>
      </c>
      <c r="K775" s="26">
        <v>10</v>
      </c>
      <c r="L775" s="31">
        <f t="shared" si="159"/>
        <v>586.51</v>
      </c>
      <c r="M775" s="31">
        <f t="shared" si="160"/>
        <v>125.49000000000001</v>
      </c>
      <c r="N775" s="25">
        <f t="shared" si="157"/>
        <v>760</v>
      </c>
    </row>
    <row r="776" spans="1:15" ht="12.75" customHeight="1" x14ac:dyDescent="0.25">
      <c r="A776">
        <v>773</v>
      </c>
      <c r="B776" s="2">
        <f t="shared" si="162"/>
        <v>359.02</v>
      </c>
      <c r="C776" s="2">
        <f t="shared" si="153"/>
        <v>587.34</v>
      </c>
      <c r="D776" s="2">
        <f t="shared" si="163"/>
        <v>125.66000000000001</v>
      </c>
      <c r="E776" s="2">
        <f t="shared" si="154"/>
        <v>23</v>
      </c>
      <c r="F776" s="2">
        <f t="shared" si="155"/>
        <v>5</v>
      </c>
      <c r="G776" s="2">
        <f t="shared" si="156"/>
        <v>20</v>
      </c>
      <c r="H776" s="2">
        <f t="shared" si="161"/>
        <v>773</v>
      </c>
      <c r="I776" s="2">
        <f t="shared" si="158"/>
        <v>0</v>
      </c>
      <c r="J776" s="2">
        <v>2</v>
      </c>
      <c r="K776" s="2">
        <v>10</v>
      </c>
      <c r="L776" s="30">
        <f t="shared" si="159"/>
        <v>587.34</v>
      </c>
      <c r="M776" s="30">
        <f t="shared" si="160"/>
        <v>125.66000000000001</v>
      </c>
      <c r="N776">
        <f t="shared" si="157"/>
        <v>761</v>
      </c>
    </row>
    <row r="777" spans="1:15" s="25" customFormat="1" ht="12.75" customHeight="1" x14ac:dyDescent="0.25">
      <c r="A777" s="25">
        <v>774</v>
      </c>
      <c r="B777" s="26">
        <f t="shared" si="162"/>
        <v>359.51</v>
      </c>
      <c r="C777" s="26">
        <f t="shared" si="153"/>
        <v>588.16999999999996</v>
      </c>
      <c r="D777" s="26">
        <f t="shared" si="163"/>
        <v>125.83</v>
      </c>
      <c r="E777" s="26">
        <f t="shared" si="154"/>
        <v>23</v>
      </c>
      <c r="F777" s="26">
        <f t="shared" si="155"/>
        <v>5</v>
      </c>
      <c r="G777" s="26">
        <f t="shared" si="156"/>
        <v>20</v>
      </c>
      <c r="H777" s="26">
        <f t="shared" si="161"/>
        <v>774</v>
      </c>
      <c r="I777" s="26">
        <f t="shared" si="158"/>
        <v>0</v>
      </c>
      <c r="J777" s="26">
        <v>2</v>
      </c>
      <c r="K777" s="26">
        <v>10</v>
      </c>
      <c r="L777" s="31">
        <f t="shared" si="159"/>
        <v>588.16999999999996</v>
      </c>
      <c r="M777" s="31">
        <f t="shared" si="160"/>
        <v>125.83</v>
      </c>
      <c r="N777" s="25">
        <f t="shared" si="157"/>
        <v>762</v>
      </c>
    </row>
    <row r="778" spans="1:15" ht="12.75" customHeight="1" x14ac:dyDescent="0.25">
      <c r="A778">
        <v>775</v>
      </c>
      <c r="B778" s="2">
        <f t="shared" si="162"/>
        <v>360</v>
      </c>
      <c r="C778" s="2">
        <f t="shared" si="153"/>
        <v>589</v>
      </c>
      <c r="D778" s="2">
        <f t="shared" si="163"/>
        <v>126</v>
      </c>
      <c r="E778" s="2">
        <f t="shared" si="154"/>
        <v>23</v>
      </c>
      <c r="F778" s="2">
        <f t="shared" si="155"/>
        <v>5</v>
      </c>
      <c r="G778" s="2">
        <f t="shared" si="156"/>
        <v>20</v>
      </c>
      <c r="H778" s="2">
        <f t="shared" si="161"/>
        <v>775</v>
      </c>
      <c r="I778" s="2">
        <f t="shared" si="158"/>
        <v>0</v>
      </c>
      <c r="J778" s="2">
        <v>2</v>
      </c>
      <c r="K778" s="2">
        <v>10</v>
      </c>
      <c r="L778" s="30">
        <f t="shared" si="159"/>
        <v>589</v>
      </c>
      <c r="M778" s="30">
        <f t="shared" si="160"/>
        <v>126</v>
      </c>
      <c r="N778">
        <f t="shared" si="157"/>
        <v>763</v>
      </c>
    </row>
    <row r="779" spans="1:15" s="25" customFormat="1" ht="12.75" customHeight="1" x14ac:dyDescent="0.25">
      <c r="A779" s="25">
        <v>776</v>
      </c>
      <c r="B779" s="26">
        <f t="shared" si="162"/>
        <v>360.48</v>
      </c>
      <c r="C779" s="26">
        <f t="shared" si="153"/>
        <v>589.81999999999994</v>
      </c>
      <c r="D779" s="26">
        <f t="shared" si="163"/>
        <v>126.17</v>
      </c>
      <c r="E779" s="26">
        <f t="shared" si="154"/>
        <v>23</v>
      </c>
      <c r="F779" s="26">
        <f t="shared" si="155"/>
        <v>5</v>
      </c>
      <c r="G779" s="26">
        <f t="shared" si="156"/>
        <v>20</v>
      </c>
      <c r="H779" s="26">
        <f t="shared" si="161"/>
        <v>775.9899999999999</v>
      </c>
      <c r="I779" s="26">
        <f t="shared" si="158"/>
        <v>1.0000000000104592E-2</v>
      </c>
      <c r="J779" s="26">
        <v>2</v>
      </c>
      <c r="K779" s="26">
        <v>10</v>
      </c>
      <c r="L779" s="31">
        <f t="shared" si="159"/>
        <v>589.83000000000004</v>
      </c>
      <c r="M779" s="31">
        <f t="shared" si="160"/>
        <v>126.17</v>
      </c>
      <c r="N779" s="25">
        <f t="shared" si="157"/>
        <v>764</v>
      </c>
    </row>
    <row r="780" spans="1:15" ht="12.75" customHeight="1" x14ac:dyDescent="0.25">
      <c r="A780">
        <v>777</v>
      </c>
      <c r="B780" s="2">
        <f t="shared" si="162"/>
        <v>360.97</v>
      </c>
      <c r="C780" s="2">
        <f t="shared" si="153"/>
        <v>590.65</v>
      </c>
      <c r="D780" s="2">
        <f t="shared" si="163"/>
        <v>126.34</v>
      </c>
      <c r="E780" s="2">
        <f t="shared" si="154"/>
        <v>23</v>
      </c>
      <c r="F780" s="2">
        <f t="shared" si="155"/>
        <v>5</v>
      </c>
      <c r="G780" s="2">
        <f t="shared" si="156"/>
        <v>20</v>
      </c>
      <c r="H780" s="2">
        <f t="shared" si="161"/>
        <v>776.99</v>
      </c>
      <c r="I780" s="2">
        <f t="shared" si="158"/>
        <v>9.9999999999909051E-3</v>
      </c>
      <c r="J780" s="2">
        <v>2</v>
      </c>
      <c r="K780" s="2">
        <v>10</v>
      </c>
      <c r="L780" s="30">
        <f t="shared" si="159"/>
        <v>590.66</v>
      </c>
      <c r="M780" s="30">
        <f t="shared" si="160"/>
        <v>126.34</v>
      </c>
      <c r="N780">
        <f t="shared" si="157"/>
        <v>765</v>
      </c>
    </row>
    <row r="781" spans="1:15" s="25" customFormat="1" ht="12.75" customHeight="1" x14ac:dyDescent="0.25">
      <c r="A781" s="25">
        <v>778</v>
      </c>
      <c r="B781" s="26">
        <f t="shared" si="162"/>
        <v>361.46</v>
      </c>
      <c r="C781" s="26">
        <f t="shared" si="153"/>
        <v>591.49</v>
      </c>
      <c r="D781" s="26">
        <f t="shared" si="163"/>
        <v>126.52000000000001</v>
      </c>
      <c r="E781" s="26">
        <f t="shared" si="154"/>
        <v>23</v>
      </c>
      <c r="F781" s="26">
        <f t="shared" si="155"/>
        <v>5</v>
      </c>
      <c r="G781" s="26">
        <f t="shared" si="156"/>
        <v>20</v>
      </c>
      <c r="H781" s="26">
        <f t="shared" si="161"/>
        <v>778.01</v>
      </c>
      <c r="I781" s="26">
        <f t="shared" si="158"/>
        <v>-9.9999999999909051E-3</v>
      </c>
      <c r="J781" s="26">
        <v>2</v>
      </c>
      <c r="K781" s="26">
        <v>10</v>
      </c>
      <c r="L781" s="31">
        <f t="shared" si="159"/>
        <v>591.48</v>
      </c>
      <c r="M781" s="31">
        <f t="shared" si="160"/>
        <v>126.52000000000001</v>
      </c>
      <c r="N781" s="25">
        <f t="shared" si="157"/>
        <v>766</v>
      </c>
    </row>
    <row r="782" spans="1:15" ht="12.75" customHeight="1" x14ac:dyDescent="0.25">
      <c r="A782">
        <v>779</v>
      </c>
      <c r="B782" s="2">
        <f t="shared" si="162"/>
        <v>361.95</v>
      </c>
      <c r="C782" s="2">
        <f t="shared" si="153"/>
        <v>592.31999999999994</v>
      </c>
      <c r="D782" s="2">
        <f t="shared" si="163"/>
        <v>126.69000000000001</v>
      </c>
      <c r="E782" s="2">
        <f t="shared" si="154"/>
        <v>23</v>
      </c>
      <c r="F782" s="2">
        <f t="shared" si="155"/>
        <v>5</v>
      </c>
      <c r="G782" s="2">
        <f t="shared" si="156"/>
        <v>20</v>
      </c>
      <c r="H782" s="2">
        <f t="shared" si="161"/>
        <v>779.01</v>
      </c>
      <c r="I782" s="2">
        <f t="shared" si="158"/>
        <v>-9.9999999999909051E-3</v>
      </c>
      <c r="J782" s="2">
        <v>2</v>
      </c>
      <c r="K782" s="2">
        <v>10</v>
      </c>
      <c r="L782" s="30">
        <f t="shared" si="159"/>
        <v>592.30999999999995</v>
      </c>
      <c r="M782" s="30">
        <f t="shared" si="160"/>
        <v>126.69000000000001</v>
      </c>
      <c r="N782">
        <f t="shared" si="157"/>
        <v>767</v>
      </c>
    </row>
    <row r="783" spans="1:15" s="25" customFormat="1" x14ac:dyDescent="0.25">
      <c r="A783" s="25">
        <v>780</v>
      </c>
      <c r="B783" s="26">
        <f t="shared" si="162"/>
        <v>362.43</v>
      </c>
      <c r="C783" s="26">
        <f t="shared" si="153"/>
        <v>593.14</v>
      </c>
      <c r="D783" s="26">
        <f t="shared" si="163"/>
        <v>126.86</v>
      </c>
      <c r="E783" s="26">
        <f t="shared" si="154"/>
        <v>23</v>
      </c>
      <c r="F783" s="26">
        <f t="shared" si="155"/>
        <v>5</v>
      </c>
      <c r="G783" s="26">
        <f t="shared" si="156"/>
        <v>20</v>
      </c>
      <c r="H783" s="26">
        <f t="shared" si="161"/>
        <v>780</v>
      </c>
      <c r="I783" s="26">
        <f t="shared" si="158"/>
        <v>0</v>
      </c>
      <c r="J783" s="26">
        <v>2</v>
      </c>
      <c r="K783" s="26">
        <v>10</v>
      </c>
      <c r="L783" s="31">
        <f t="shared" si="159"/>
        <v>593.14</v>
      </c>
      <c r="M783" s="31">
        <f t="shared" si="160"/>
        <v>126.86</v>
      </c>
      <c r="N783" s="25">
        <f t="shared" si="157"/>
        <v>768</v>
      </c>
      <c r="O783" s="27"/>
    </row>
    <row r="784" spans="1:15" x14ac:dyDescent="0.25">
      <c r="A784">
        <v>781</v>
      </c>
      <c r="B784" s="2">
        <f t="shared" si="162"/>
        <v>362.92</v>
      </c>
      <c r="C784" s="2">
        <f t="shared" si="153"/>
        <v>593.97</v>
      </c>
      <c r="D784" s="2">
        <f t="shared" si="163"/>
        <v>127.03</v>
      </c>
      <c r="E784" s="2">
        <f t="shared" si="154"/>
        <v>23</v>
      </c>
      <c r="F784" s="2">
        <f t="shared" si="155"/>
        <v>5</v>
      </c>
      <c r="G784" s="2">
        <f t="shared" si="156"/>
        <v>20</v>
      </c>
      <c r="H784" s="2">
        <f t="shared" si="161"/>
        <v>781</v>
      </c>
      <c r="I784" s="2">
        <f t="shared" si="158"/>
        <v>0</v>
      </c>
      <c r="J784" s="2">
        <v>2</v>
      </c>
      <c r="K784" s="2">
        <v>10</v>
      </c>
      <c r="L784" s="30">
        <f t="shared" si="159"/>
        <v>593.97</v>
      </c>
      <c r="M784" s="30">
        <f t="shared" si="160"/>
        <v>127.03</v>
      </c>
      <c r="N784">
        <f t="shared" si="157"/>
        <v>769</v>
      </c>
      <c r="O784" s="4"/>
    </row>
    <row r="785" spans="1:15" s="25" customFormat="1" x14ac:dyDescent="0.25">
      <c r="A785" s="25">
        <v>782</v>
      </c>
      <c r="B785" s="26">
        <f t="shared" si="162"/>
        <v>363.41</v>
      </c>
      <c r="C785" s="26">
        <f t="shared" si="153"/>
        <v>594.79999999999995</v>
      </c>
      <c r="D785" s="26">
        <f t="shared" si="163"/>
        <v>127.2</v>
      </c>
      <c r="E785" s="26">
        <f t="shared" si="154"/>
        <v>23</v>
      </c>
      <c r="F785" s="26">
        <f t="shared" si="155"/>
        <v>5</v>
      </c>
      <c r="G785" s="26">
        <f t="shared" si="156"/>
        <v>20</v>
      </c>
      <c r="H785" s="26">
        <f t="shared" si="161"/>
        <v>782</v>
      </c>
      <c r="I785" s="26">
        <f t="shared" si="158"/>
        <v>0</v>
      </c>
      <c r="J785" s="26">
        <v>2</v>
      </c>
      <c r="K785" s="26">
        <v>10</v>
      </c>
      <c r="L785" s="31">
        <f t="shared" si="159"/>
        <v>594.79999999999995</v>
      </c>
      <c r="M785" s="31">
        <f t="shared" si="160"/>
        <v>127.2</v>
      </c>
      <c r="N785" s="25">
        <f t="shared" si="157"/>
        <v>770</v>
      </c>
      <c r="O785" s="27"/>
    </row>
    <row r="786" spans="1:15" x14ac:dyDescent="0.25">
      <c r="A786">
        <v>783</v>
      </c>
      <c r="B786" s="2">
        <f t="shared" si="162"/>
        <v>363.9</v>
      </c>
      <c r="C786" s="2">
        <f t="shared" si="153"/>
        <v>595.63</v>
      </c>
      <c r="D786" s="2">
        <f t="shared" si="163"/>
        <v>127.37</v>
      </c>
      <c r="E786" s="2">
        <f t="shared" si="154"/>
        <v>23</v>
      </c>
      <c r="F786" s="2">
        <f t="shared" si="155"/>
        <v>5</v>
      </c>
      <c r="G786" s="2">
        <f t="shared" si="156"/>
        <v>20</v>
      </c>
      <c r="H786" s="2">
        <f t="shared" si="161"/>
        <v>783</v>
      </c>
      <c r="I786" s="2">
        <f t="shared" si="158"/>
        <v>0</v>
      </c>
      <c r="J786" s="2">
        <v>2</v>
      </c>
      <c r="K786" s="2">
        <v>10</v>
      </c>
      <c r="L786" s="30">
        <f t="shared" si="159"/>
        <v>595.63</v>
      </c>
      <c r="M786" s="30">
        <f t="shared" si="160"/>
        <v>127.37</v>
      </c>
      <c r="N786">
        <f t="shared" si="157"/>
        <v>771</v>
      </c>
    </row>
    <row r="787" spans="1:15" s="25" customFormat="1" x14ac:dyDescent="0.25">
      <c r="A787" s="25">
        <v>784</v>
      </c>
      <c r="B787" s="26">
        <f t="shared" si="162"/>
        <v>364.39</v>
      </c>
      <c r="C787" s="26">
        <f t="shared" si="153"/>
        <v>596.47</v>
      </c>
      <c r="D787" s="26">
        <f t="shared" si="163"/>
        <v>127.54</v>
      </c>
      <c r="E787" s="26">
        <f t="shared" si="154"/>
        <v>23</v>
      </c>
      <c r="F787" s="26">
        <f t="shared" si="155"/>
        <v>5</v>
      </c>
      <c r="G787" s="26">
        <f t="shared" si="156"/>
        <v>20</v>
      </c>
      <c r="H787" s="26">
        <f t="shared" si="161"/>
        <v>784.01</v>
      </c>
      <c r="I787" s="26">
        <f t="shared" si="158"/>
        <v>-9.9999999999909051E-3</v>
      </c>
      <c r="J787" s="26">
        <v>2</v>
      </c>
      <c r="K787" s="26">
        <v>10</v>
      </c>
      <c r="L787" s="31">
        <f t="shared" si="159"/>
        <v>596.46</v>
      </c>
      <c r="M787" s="31">
        <f t="shared" si="160"/>
        <v>127.54</v>
      </c>
      <c r="N787" s="25">
        <f t="shared" si="157"/>
        <v>772</v>
      </c>
    </row>
    <row r="788" spans="1:15" ht="12.75" customHeight="1" x14ac:dyDescent="0.25">
      <c r="A788">
        <v>785</v>
      </c>
      <c r="B788" s="2">
        <f t="shared" si="162"/>
        <v>364.87</v>
      </c>
      <c r="C788" s="2">
        <f t="shared" si="153"/>
        <v>597.28</v>
      </c>
      <c r="D788" s="2">
        <f t="shared" si="163"/>
        <v>127.71000000000001</v>
      </c>
      <c r="E788" s="2">
        <f t="shared" si="154"/>
        <v>23</v>
      </c>
      <c r="F788" s="2">
        <f t="shared" si="155"/>
        <v>5</v>
      </c>
      <c r="G788" s="2">
        <f t="shared" si="156"/>
        <v>20</v>
      </c>
      <c r="H788" s="2">
        <f t="shared" si="161"/>
        <v>784.99</v>
      </c>
      <c r="I788" s="2">
        <f t="shared" si="158"/>
        <v>9.9999999999909051E-3</v>
      </c>
      <c r="J788" s="2">
        <v>2</v>
      </c>
      <c r="K788" s="2">
        <v>10</v>
      </c>
      <c r="L788" s="29">
        <f t="shared" si="159"/>
        <v>597.29</v>
      </c>
      <c r="M788" s="30">
        <f t="shared" si="160"/>
        <v>127.71000000000001</v>
      </c>
      <c r="N788">
        <f t="shared" si="157"/>
        <v>773</v>
      </c>
    </row>
    <row r="789" spans="1:15" s="25" customFormat="1" ht="12.75" customHeight="1" x14ac:dyDescent="0.25">
      <c r="A789" s="25">
        <v>786</v>
      </c>
      <c r="B789" s="26">
        <f t="shared" si="162"/>
        <v>365.36</v>
      </c>
      <c r="C789" s="26">
        <f t="shared" si="153"/>
        <v>598.12</v>
      </c>
      <c r="D789" s="26">
        <f t="shared" si="163"/>
        <v>127.88000000000001</v>
      </c>
      <c r="E789" s="26">
        <f t="shared" si="154"/>
        <v>23</v>
      </c>
      <c r="F789" s="26">
        <f t="shared" si="155"/>
        <v>5</v>
      </c>
      <c r="G789" s="26">
        <f t="shared" si="156"/>
        <v>20</v>
      </c>
      <c r="H789" s="26">
        <f t="shared" si="161"/>
        <v>786</v>
      </c>
      <c r="I789" s="26">
        <f t="shared" si="158"/>
        <v>0</v>
      </c>
      <c r="J789" s="26">
        <v>2</v>
      </c>
      <c r="K789" s="26">
        <v>10</v>
      </c>
      <c r="L789" s="31">
        <f t="shared" si="159"/>
        <v>598.12</v>
      </c>
      <c r="M789" s="31">
        <f t="shared" si="160"/>
        <v>127.88000000000001</v>
      </c>
      <c r="N789" s="25">
        <f t="shared" si="157"/>
        <v>774</v>
      </c>
    </row>
    <row r="790" spans="1:15" ht="12.75" customHeight="1" x14ac:dyDescent="0.25">
      <c r="A790">
        <v>787</v>
      </c>
      <c r="B790" s="2">
        <f t="shared" si="162"/>
        <v>365.85</v>
      </c>
      <c r="C790" s="2">
        <f t="shared" si="153"/>
        <v>598.95000000000005</v>
      </c>
      <c r="D790" s="2">
        <f t="shared" si="163"/>
        <v>128.04999999999998</v>
      </c>
      <c r="E790" s="2">
        <f t="shared" si="154"/>
        <v>23</v>
      </c>
      <c r="F790" s="2">
        <f t="shared" si="155"/>
        <v>5</v>
      </c>
      <c r="G790" s="2">
        <f t="shared" si="156"/>
        <v>20</v>
      </c>
      <c r="H790" s="2">
        <f t="shared" si="161"/>
        <v>787</v>
      </c>
      <c r="I790" s="2">
        <f t="shared" si="158"/>
        <v>0</v>
      </c>
      <c r="J790" s="2">
        <v>2</v>
      </c>
      <c r="K790" s="2">
        <v>10</v>
      </c>
      <c r="L790" s="30">
        <f t="shared" si="159"/>
        <v>598.95000000000005</v>
      </c>
      <c r="M790" s="30">
        <f t="shared" si="160"/>
        <v>128.04999999999998</v>
      </c>
      <c r="N790">
        <f t="shared" si="157"/>
        <v>775</v>
      </c>
    </row>
    <row r="791" spans="1:15" s="25" customFormat="1" ht="12.75" customHeight="1" x14ac:dyDescent="0.25">
      <c r="A791" s="25">
        <v>788</v>
      </c>
      <c r="B791" s="26">
        <f t="shared" si="162"/>
        <v>366.34</v>
      </c>
      <c r="C791" s="26">
        <f t="shared" si="153"/>
        <v>599.78</v>
      </c>
      <c r="D791" s="26">
        <f t="shared" si="163"/>
        <v>128.22</v>
      </c>
      <c r="E791" s="26">
        <f t="shared" si="154"/>
        <v>23</v>
      </c>
      <c r="F791" s="26">
        <f t="shared" si="155"/>
        <v>5</v>
      </c>
      <c r="G791" s="26">
        <f t="shared" si="156"/>
        <v>20</v>
      </c>
      <c r="H791" s="26">
        <f t="shared" si="161"/>
        <v>788</v>
      </c>
      <c r="I791" s="26">
        <f t="shared" si="158"/>
        <v>0</v>
      </c>
      <c r="J791" s="26">
        <v>2</v>
      </c>
      <c r="K791" s="26">
        <v>10</v>
      </c>
      <c r="L791" s="31">
        <f t="shared" si="159"/>
        <v>599.78</v>
      </c>
      <c r="M791" s="31">
        <f t="shared" si="160"/>
        <v>128.22</v>
      </c>
      <c r="N791" s="25">
        <f t="shared" si="157"/>
        <v>776</v>
      </c>
    </row>
    <row r="792" spans="1:15" ht="12.75" customHeight="1" x14ac:dyDescent="0.25">
      <c r="A792">
        <v>789</v>
      </c>
      <c r="B792" s="2">
        <f t="shared" si="162"/>
        <v>366.82</v>
      </c>
      <c r="C792" s="2">
        <f t="shared" si="153"/>
        <v>600.6</v>
      </c>
      <c r="D792" s="2">
        <f t="shared" si="163"/>
        <v>128.38999999999999</v>
      </c>
      <c r="E792" s="2">
        <f t="shared" si="154"/>
        <v>23</v>
      </c>
      <c r="F792" s="2">
        <f t="shared" si="155"/>
        <v>5</v>
      </c>
      <c r="G792" s="2">
        <f t="shared" si="156"/>
        <v>20</v>
      </c>
      <c r="H792" s="2">
        <f t="shared" si="161"/>
        <v>788.99</v>
      </c>
      <c r="I792" s="2">
        <f t="shared" si="158"/>
        <v>9.9999999999909051E-3</v>
      </c>
      <c r="J792" s="2">
        <v>2</v>
      </c>
      <c r="K792" s="2">
        <v>10</v>
      </c>
      <c r="L792" s="30">
        <f t="shared" si="159"/>
        <v>600.61</v>
      </c>
      <c r="M792" s="30">
        <f t="shared" si="160"/>
        <v>128.38999999999999</v>
      </c>
      <c r="N792">
        <f t="shared" si="157"/>
        <v>777</v>
      </c>
    </row>
    <row r="793" spans="1:15" s="25" customFormat="1" ht="12.75" customHeight="1" x14ac:dyDescent="0.25">
      <c r="A793" s="25">
        <v>790</v>
      </c>
      <c r="B793" s="26">
        <f t="shared" si="162"/>
        <v>367.31</v>
      </c>
      <c r="C793" s="26">
        <f t="shared" si="153"/>
        <v>601.42999999999995</v>
      </c>
      <c r="D793" s="26">
        <f t="shared" si="163"/>
        <v>128.56</v>
      </c>
      <c r="E793" s="26">
        <f t="shared" si="154"/>
        <v>23</v>
      </c>
      <c r="F793" s="26">
        <f t="shared" si="155"/>
        <v>5</v>
      </c>
      <c r="G793" s="26">
        <f t="shared" si="156"/>
        <v>20</v>
      </c>
      <c r="H793" s="26">
        <f t="shared" si="161"/>
        <v>789.99</v>
      </c>
      <c r="I793" s="26">
        <f t="shared" si="158"/>
        <v>9.9999999999909051E-3</v>
      </c>
      <c r="J793" s="26">
        <v>2</v>
      </c>
      <c r="K793" s="26">
        <v>10</v>
      </c>
      <c r="L793" s="31">
        <f t="shared" si="159"/>
        <v>601.43999999999994</v>
      </c>
      <c r="M793" s="31">
        <f t="shared" si="160"/>
        <v>128.56</v>
      </c>
      <c r="N793" s="25">
        <f t="shared" si="157"/>
        <v>778</v>
      </c>
    </row>
    <row r="794" spans="1:15" ht="12.75" customHeight="1" x14ac:dyDescent="0.25">
      <c r="A794">
        <v>791</v>
      </c>
      <c r="B794" s="2">
        <f t="shared" si="162"/>
        <v>367.8</v>
      </c>
      <c r="C794" s="2">
        <f t="shared" si="153"/>
        <v>602.26</v>
      </c>
      <c r="D794" s="2">
        <f t="shared" si="163"/>
        <v>128.72999999999999</v>
      </c>
      <c r="E794" s="2">
        <f t="shared" si="154"/>
        <v>23</v>
      </c>
      <c r="F794" s="2">
        <f t="shared" si="155"/>
        <v>5</v>
      </c>
      <c r="G794" s="2">
        <f t="shared" si="156"/>
        <v>20</v>
      </c>
      <c r="H794" s="2">
        <f t="shared" si="161"/>
        <v>790.99</v>
      </c>
      <c r="I794" s="2">
        <f t="shared" si="158"/>
        <v>9.9999999999909051E-3</v>
      </c>
      <c r="J794" s="2">
        <v>2</v>
      </c>
      <c r="K794" s="2">
        <v>10</v>
      </c>
      <c r="L794" s="30">
        <f t="shared" si="159"/>
        <v>602.27</v>
      </c>
      <c r="M794" s="30">
        <f t="shared" si="160"/>
        <v>128.72999999999999</v>
      </c>
      <c r="N794">
        <f t="shared" si="157"/>
        <v>779</v>
      </c>
    </row>
    <row r="795" spans="1:15" s="25" customFormat="1" ht="12.75" customHeight="1" x14ac:dyDescent="0.25">
      <c r="A795" s="25">
        <v>792</v>
      </c>
      <c r="B795" s="26">
        <f t="shared" si="162"/>
        <v>368.29</v>
      </c>
      <c r="C795" s="26">
        <f t="shared" si="153"/>
        <v>603.1</v>
      </c>
      <c r="D795" s="26">
        <f t="shared" si="163"/>
        <v>128.91</v>
      </c>
      <c r="E795" s="26">
        <f t="shared" si="154"/>
        <v>23</v>
      </c>
      <c r="F795" s="26">
        <f t="shared" si="155"/>
        <v>5</v>
      </c>
      <c r="G795" s="26">
        <f t="shared" si="156"/>
        <v>20</v>
      </c>
      <c r="H795" s="26">
        <f t="shared" si="161"/>
        <v>792.01</v>
      </c>
      <c r="I795" s="26">
        <f t="shared" si="158"/>
        <v>-9.9999999999909051E-3</v>
      </c>
      <c r="J795" s="26">
        <v>2</v>
      </c>
      <c r="K795" s="26">
        <v>10</v>
      </c>
      <c r="L795" s="31">
        <f t="shared" si="159"/>
        <v>603.09</v>
      </c>
      <c r="M795" s="31">
        <f t="shared" si="160"/>
        <v>128.91</v>
      </c>
      <c r="N795" s="25">
        <f t="shared" si="157"/>
        <v>780</v>
      </c>
    </row>
    <row r="796" spans="1:15" ht="12.75" customHeight="1" x14ac:dyDescent="0.25">
      <c r="A796">
        <v>793</v>
      </c>
      <c r="B796" s="2">
        <f t="shared" si="162"/>
        <v>368.78</v>
      </c>
      <c r="C796" s="2">
        <f t="shared" si="153"/>
        <v>603.92999999999995</v>
      </c>
      <c r="D796" s="2">
        <f t="shared" si="163"/>
        <v>129.07999999999998</v>
      </c>
      <c r="E796" s="2">
        <f t="shared" si="154"/>
        <v>23</v>
      </c>
      <c r="F796" s="2">
        <f t="shared" si="155"/>
        <v>5</v>
      </c>
      <c r="G796" s="2">
        <f t="shared" si="156"/>
        <v>20</v>
      </c>
      <c r="H796" s="2">
        <f t="shared" si="161"/>
        <v>793.01</v>
      </c>
      <c r="I796" s="2">
        <f t="shared" si="158"/>
        <v>-9.9999999999909051E-3</v>
      </c>
      <c r="J796" s="2">
        <v>2</v>
      </c>
      <c r="K796" s="2">
        <v>10</v>
      </c>
      <c r="L796" s="30">
        <f t="shared" si="159"/>
        <v>603.91999999999996</v>
      </c>
      <c r="M796" s="30">
        <f t="shared" si="160"/>
        <v>129.07999999999998</v>
      </c>
      <c r="N796">
        <f t="shared" si="157"/>
        <v>781</v>
      </c>
    </row>
    <row r="797" spans="1:15" s="25" customFormat="1" x14ac:dyDescent="0.25">
      <c r="A797" s="25">
        <v>794</v>
      </c>
      <c r="B797" s="26">
        <f t="shared" si="162"/>
        <v>369.26</v>
      </c>
      <c r="C797" s="26">
        <f t="shared" si="153"/>
        <v>604.75</v>
      </c>
      <c r="D797" s="26">
        <f t="shared" si="163"/>
        <v>129.25</v>
      </c>
      <c r="E797" s="26">
        <f t="shared" si="154"/>
        <v>23</v>
      </c>
      <c r="F797" s="26">
        <f t="shared" si="155"/>
        <v>5</v>
      </c>
      <c r="G797" s="26">
        <f t="shared" si="156"/>
        <v>20</v>
      </c>
      <c r="H797" s="26">
        <f t="shared" si="161"/>
        <v>794</v>
      </c>
      <c r="I797" s="26">
        <f t="shared" si="158"/>
        <v>0</v>
      </c>
      <c r="J797" s="26">
        <v>2</v>
      </c>
      <c r="K797" s="26">
        <v>10</v>
      </c>
      <c r="L797" s="31">
        <f t="shared" si="159"/>
        <v>604.75</v>
      </c>
      <c r="M797" s="31">
        <f t="shared" si="160"/>
        <v>129.25</v>
      </c>
      <c r="N797" s="25">
        <f t="shared" si="157"/>
        <v>782</v>
      </c>
      <c r="O797" s="27"/>
    </row>
    <row r="798" spans="1:15" x14ac:dyDescent="0.25">
      <c r="A798">
        <v>795</v>
      </c>
      <c r="B798" s="2">
        <f t="shared" si="162"/>
        <v>369.75</v>
      </c>
      <c r="C798" s="2">
        <f t="shared" si="153"/>
        <v>605.58000000000004</v>
      </c>
      <c r="D798" s="2">
        <f t="shared" si="163"/>
        <v>129.41999999999999</v>
      </c>
      <c r="E798" s="2">
        <f t="shared" si="154"/>
        <v>23</v>
      </c>
      <c r="F798" s="2">
        <f t="shared" si="155"/>
        <v>5</v>
      </c>
      <c r="G798" s="2">
        <f t="shared" si="156"/>
        <v>20</v>
      </c>
      <c r="H798" s="2">
        <f t="shared" si="161"/>
        <v>795</v>
      </c>
      <c r="I798" s="2">
        <f t="shared" si="158"/>
        <v>0</v>
      </c>
      <c r="J798" s="2">
        <v>2</v>
      </c>
      <c r="K798" s="2">
        <v>10</v>
      </c>
      <c r="L798" s="30">
        <f t="shared" si="159"/>
        <v>605.58000000000004</v>
      </c>
      <c r="M798" s="30">
        <f t="shared" si="160"/>
        <v>129.41999999999999</v>
      </c>
      <c r="N798">
        <f t="shared" si="157"/>
        <v>783</v>
      </c>
      <c r="O798" s="4"/>
    </row>
    <row r="799" spans="1:15" s="25" customFormat="1" x14ac:dyDescent="0.25">
      <c r="A799" s="25">
        <v>796</v>
      </c>
      <c r="B799" s="26">
        <f t="shared" si="162"/>
        <v>370.24</v>
      </c>
      <c r="C799" s="26">
        <f t="shared" si="153"/>
        <v>606.41</v>
      </c>
      <c r="D799" s="26">
        <f t="shared" si="163"/>
        <v>129.59</v>
      </c>
      <c r="E799" s="26">
        <f t="shared" si="154"/>
        <v>23</v>
      </c>
      <c r="F799" s="26">
        <f t="shared" si="155"/>
        <v>5</v>
      </c>
      <c r="G799" s="26">
        <f t="shared" si="156"/>
        <v>20</v>
      </c>
      <c r="H799" s="26">
        <f t="shared" si="161"/>
        <v>796</v>
      </c>
      <c r="I799" s="26">
        <f t="shared" si="158"/>
        <v>0</v>
      </c>
      <c r="J799" s="26">
        <v>2</v>
      </c>
      <c r="K799" s="26">
        <v>10</v>
      </c>
      <c r="L799" s="31">
        <f t="shared" si="159"/>
        <v>606.41</v>
      </c>
      <c r="M799" s="31">
        <f t="shared" si="160"/>
        <v>129.59</v>
      </c>
      <c r="N799" s="25">
        <f t="shared" si="157"/>
        <v>784</v>
      </c>
      <c r="O799" s="27"/>
    </row>
    <row r="800" spans="1:15" x14ac:dyDescent="0.25">
      <c r="A800">
        <v>797</v>
      </c>
      <c r="B800" s="2">
        <f t="shared" si="162"/>
        <v>370.73</v>
      </c>
      <c r="C800" s="2">
        <f t="shared" si="153"/>
        <v>607.25</v>
      </c>
      <c r="D800" s="2">
        <f t="shared" si="163"/>
        <v>129.76</v>
      </c>
      <c r="E800" s="2">
        <f t="shared" si="154"/>
        <v>23</v>
      </c>
      <c r="F800" s="2">
        <f t="shared" si="155"/>
        <v>5</v>
      </c>
      <c r="G800" s="2">
        <f t="shared" si="156"/>
        <v>20</v>
      </c>
      <c r="H800" s="2">
        <f t="shared" si="161"/>
        <v>797.01</v>
      </c>
      <c r="I800" s="2">
        <f t="shared" si="158"/>
        <v>-9.9999999999909051E-3</v>
      </c>
      <c r="J800" s="2">
        <v>2</v>
      </c>
      <c r="K800" s="2">
        <v>10</v>
      </c>
      <c r="L800" s="30">
        <f t="shared" si="159"/>
        <v>607.24</v>
      </c>
      <c r="M800" s="30">
        <f t="shared" si="160"/>
        <v>129.76</v>
      </c>
      <c r="N800">
        <f t="shared" si="157"/>
        <v>785</v>
      </c>
    </row>
    <row r="801" spans="1:15" s="25" customFormat="1" x14ac:dyDescent="0.25">
      <c r="A801" s="25">
        <v>798</v>
      </c>
      <c r="B801" s="26">
        <f t="shared" si="162"/>
        <v>371.21</v>
      </c>
      <c r="C801" s="26">
        <f t="shared" si="153"/>
        <v>608.05999999999995</v>
      </c>
      <c r="D801" s="26">
        <f t="shared" si="163"/>
        <v>129.92999999999998</v>
      </c>
      <c r="E801" s="26">
        <f t="shared" si="154"/>
        <v>23</v>
      </c>
      <c r="F801" s="26">
        <f t="shared" si="155"/>
        <v>5</v>
      </c>
      <c r="G801" s="26">
        <f t="shared" si="156"/>
        <v>20</v>
      </c>
      <c r="H801" s="26">
        <f t="shared" si="161"/>
        <v>797.9899999999999</v>
      </c>
      <c r="I801" s="26">
        <f t="shared" si="158"/>
        <v>1.0000000000104592E-2</v>
      </c>
      <c r="J801" s="26">
        <v>2</v>
      </c>
      <c r="K801" s="26">
        <v>10</v>
      </c>
      <c r="L801" s="31">
        <f t="shared" si="159"/>
        <v>608.07000000000005</v>
      </c>
      <c r="M801" s="31">
        <f t="shared" si="160"/>
        <v>129.92999999999998</v>
      </c>
      <c r="N801" s="25">
        <f t="shared" si="157"/>
        <v>786</v>
      </c>
    </row>
    <row r="802" spans="1:15" ht="12.75" customHeight="1" x14ac:dyDescent="0.25">
      <c r="A802">
        <v>799</v>
      </c>
      <c r="B802" s="2">
        <f t="shared" si="162"/>
        <v>371.7</v>
      </c>
      <c r="C802" s="2">
        <f t="shared" si="153"/>
        <v>608.89</v>
      </c>
      <c r="D802" s="2">
        <f t="shared" si="163"/>
        <v>130.1</v>
      </c>
      <c r="E802" s="2">
        <f t="shared" si="154"/>
        <v>23</v>
      </c>
      <c r="F802" s="2">
        <f t="shared" si="155"/>
        <v>5</v>
      </c>
      <c r="G802" s="2">
        <f t="shared" si="156"/>
        <v>20</v>
      </c>
      <c r="H802" s="2">
        <f t="shared" si="161"/>
        <v>798.99</v>
      </c>
      <c r="I802" s="2">
        <f t="shared" si="158"/>
        <v>9.9999999999909051E-3</v>
      </c>
      <c r="J802" s="2">
        <v>2</v>
      </c>
      <c r="K802" s="2">
        <v>10</v>
      </c>
      <c r="L802" s="29">
        <f t="shared" si="159"/>
        <v>608.9</v>
      </c>
      <c r="M802" s="30">
        <f t="shared" si="160"/>
        <v>130.1</v>
      </c>
      <c r="N802">
        <f t="shared" si="157"/>
        <v>787</v>
      </c>
    </row>
    <row r="803" spans="1:15" s="25" customFormat="1" ht="12.75" customHeight="1" x14ac:dyDescent="0.25">
      <c r="A803" s="25">
        <v>800</v>
      </c>
      <c r="B803" s="26">
        <f t="shared" si="162"/>
        <v>372.19</v>
      </c>
      <c r="C803" s="26">
        <f t="shared" si="153"/>
        <v>609.73</v>
      </c>
      <c r="D803" s="26">
        <f t="shared" si="163"/>
        <v>130.26999999999998</v>
      </c>
      <c r="E803" s="26">
        <f t="shared" si="154"/>
        <v>23</v>
      </c>
      <c r="F803" s="26">
        <f t="shared" si="155"/>
        <v>5</v>
      </c>
      <c r="G803" s="26">
        <f t="shared" si="156"/>
        <v>20</v>
      </c>
      <c r="H803" s="26">
        <f t="shared" si="161"/>
        <v>800</v>
      </c>
      <c r="I803" s="26">
        <f t="shared" si="158"/>
        <v>0</v>
      </c>
      <c r="J803" s="26">
        <v>2</v>
      </c>
      <c r="K803" s="26">
        <v>10</v>
      </c>
      <c r="L803" s="31">
        <f t="shared" si="159"/>
        <v>609.73</v>
      </c>
      <c r="M803" s="31">
        <f t="shared" si="160"/>
        <v>130.26999999999998</v>
      </c>
      <c r="N803" s="25">
        <f t="shared" si="157"/>
        <v>788</v>
      </c>
    </row>
    <row r="804" spans="1:15" ht="12.75" customHeight="1" x14ac:dyDescent="0.25">
      <c r="A804">
        <v>801</v>
      </c>
      <c r="B804" s="2">
        <f t="shared" si="162"/>
        <v>372.68</v>
      </c>
      <c r="C804" s="2">
        <f t="shared" si="153"/>
        <v>610.55999999999995</v>
      </c>
      <c r="D804" s="2">
        <f t="shared" si="163"/>
        <v>130.44</v>
      </c>
      <c r="E804" s="2">
        <f t="shared" si="154"/>
        <v>23</v>
      </c>
      <c r="F804" s="2">
        <f t="shared" si="155"/>
        <v>5</v>
      </c>
      <c r="G804" s="2">
        <f t="shared" si="156"/>
        <v>20</v>
      </c>
      <c r="H804" s="2">
        <f t="shared" si="161"/>
        <v>801</v>
      </c>
      <c r="I804" s="2">
        <f t="shared" si="158"/>
        <v>0</v>
      </c>
      <c r="J804" s="2">
        <v>2</v>
      </c>
      <c r="K804" s="2">
        <v>10</v>
      </c>
      <c r="L804" s="30">
        <f t="shared" si="159"/>
        <v>610.55999999999995</v>
      </c>
      <c r="M804" s="30">
        <f t="shared" si="160"/>
        <v>130.44</v>
      </c>
      <c r="N804">
        <f t="shared" si="157"/>
        <v>789</v>
      </c>
    </row>
    <row r="805" spans="1:15" s="25" customFormat="1" ht="12.75" customHeight="1" x14ac:dyDescent="0.25">
      <c r="A805" s="25">
        <v>802</v>
      </c>
      <c r="B805" s="26">
        <f t="shared" si="162"/>
        <v>373.17</v>
      </c>
      <c r="C805" s="26">
        <f t="shared" si="153"/>
        <v>611.39</v>
      </c>
      <c r="D805" s="26">
        <f t="shared" si="163"/>
        <v>130.60999999999999</v>
      </c>
      <c r="E805" s="26">
        <f t="shared" si="154"/>
        <v>23</v>
      </c>
      <c r="F805" s="26">
        <f t="shared" si="155"/>
        <v>5</v>
      </c>
      <c r="G805" s="26">
        <f t="shared" si="156"/>
        <v>20</v>
      </c>
      <c r="H805" s="26">
        <f t="shared" si="161"/>
        <v>802</v>
      </c>
      <c r="I805" s="26">
        <f t="shared" si="158"/>
        <v>0</v>
      </c>
      <c r="J805" s="26">
        <v>2</v>
      </c>
      <c r="K805" s="26">
        <v>10</v>
      </c>
      <c r="L805" s="31">
        <f t="shared" si="159"/>
        <v>611.39</v>
      </c>
      <c r="M805" s="31">
        <f t="shared" si="160"/>
        <v>130.60999999999999</v>
      </c>
      <c r="N805" s="25">
        <f t="shared" si="157"/>
        <v>790</v>
      </c>
    </row>
    <row r="806" spans="1:15" ht="12.75" customHeight="1" x14ac:dyDescent="0.25">
      <c r="A806">
        <v>803</v>
      </c>
      <c r="B806" s="2">
        <f t="shared" si="162"/>
        <v>373.65</v>
      </c>
      <c r="C806" s="2">
        <f t="shared" si="153"/>
        <v>612.21</v>
      </c>
      <c r="D806" s="2">
        <f t="shared" si="163"/>
        <v>130.78</v>
      </c>
      <c r="E806" s="2">
        <f t="shared" si="154"/>
        <v>23</v>
      </c>
      <c r="F806" s="2">
        <f t="shared" si="155"/>
        <v>5</v>
      </c>
      <c r="G806" s="2">
        <f t="shared" si="156"/>
        <v>20</v>
      </c>
      <c r="H806" s="2">
        <f t="shared" si="161"/>
        <v>802.99</v>
      </c>
      <c r="I806" s="2">
        <f t="shared" si="158"/>
        <v>9.9999999999909051E-3</v>
      </c>
      <c r="J806" s="2">
        <v>2</v>
      </c>
      <c r="K806" s="2">
        <v>10</v>
      </c>
      <c r="L806" s="30">
        <f t="shared" si="159"/>
        <v>612.22</v>
      </c>
      <c r="M806" s="30">
        <f t="shared" si="160"/>
        <v>130.78</v>
      </c>
      <c r="N806">
        <f t="shared" si="157"/>
        <v>791</v>
      </c>
    </row>
    <row r="807" spans="1:15" s="25" customFormat="1" ht="12.75" customHeight="1" x14ac:dyDescent="0.25">
      <c r="A807" s="25">
        <v>804</v>
      </c>
      <c r="B807" s="26">
        <f t="shared" si="162"/>
        <v>374.14</v>
      </c>
      <c r="C807" s="26">
        <f t="shared" si="153"/>
        <v>613.04</v>
      </c>
      <c r="D807" s="26">
        <f t="shared" si="163"/>
        <v>130.94999999999999</v>
      </c>
      <c r="E807" s="26">
        <f t="shared" si="154"/>
        <v>23</v>
      </c>
      <c r="F807" s="26">
        <f t="shared" si="155"/>
        <v>5</v>
      </c>
      <c r="G807" s="26">
        <f t="shared" si="156"/>
        <v>20</v>
      </c>
      <c r="H807" s="26">
        <f t="shared" si="161"/>
        <v>803.99</v>
      </c>
      <c r="I807" s="26">
        <f t="shared" si="158"/>
        <v>9.9999999999909051E-3</v>
      </c>
      <c r="J807" s="26">
        <v>2</v>
      </c>
      <c r="K807" s="26">
        <v>10</v>
      </c>
      <c r="L807" s="31">
        <f t="shared" si="159"/>
        <v>613.04999999999995</v>
      </c>
      <c r="M807" s="31">
        <f t="shared" si="160"/>
        <v>130.94999999999999</v>
      </c>
      <c r="N807" s="25">
        <f t="shared" si="157"/>
        <v>792</v>
      </c>
    </row>
    <row r="808" spans="1:15" ht="12.75" customHeight="1" x14ac:dyDescent="0.25">
      <c r="A808">
        <v>805</v>
      </c>
      <c r="B808" s="2">
        <f t="shared" si="162"/>
        <v>374.63</v>
      </c>
      <c r="C808" s="2">
        <f t="shared" si="153"/>
        <v>613.88</v>
      </c>
      <c r="D808" s="2">
        <f t="shared" si="163"/>
        <v>131.13</v>
      </c>
      <c r="E808" s="2">
        <f t="shared" si="154"/>
        <v>23</v>
      </c>
      <c r="F808" s="2">
        <f t="shared" si="155"/>
        <v>5</v>
      </c>
      <c r="G808" s="2">
        <f t="shared" si="156"/>
        <v>20</v>
      </c>
      <c r="H808" s="2">
        <f t="shared" si="161"/>
        <v>805.01</v>
      </c>
      <c r="I808" s="2">
        <f t="shared" si="158"/>
        <v>-9.9999999999909051E-3</v>
      </c>
      <c r="J808" s="2">
        <v>2</v>
      </c>
      <c r="K808" s="2">
        <v>10</v>
      </c>
      <c r="L808" s="30">
        <f t="shared" si="159"/>
        <v>613.87</v>
      </c>
      <c r="M808" s="30">
        <f t="shared" si="160"/>
        <v>131.13</v>
      </c>
      <c r="N808">
        <f t="shared" si="157"/>
        <v>793</v>
      </c>
    </row>
    <row r="809" spans="1:15" s="25" customFormat="1" ht="12.75" customHeight="1" x14ac:dyDescent="0.25">
      <c r="A809" s="25">
        <v>806</v>
      </c>
      <c r="B809" s="26">
        <f t="shared" si="162"/>
        <v>375.12</v>
      </c>
      <c r="C809" s="26">
        <f t="shared" si="153"/>
        <v>614.71</v>
      </c>
      <c r="D809" s="26">
        <f t="shared" si="163"/>
        <v>131.29999999999998</v>
      </c>
      <c r="E809" s="26">
        <f t="shared" si="154"/>
        <v>23</v>
      </c>
      <c r="F809" s="26">
        <f t="shared" si="155"/>
        <v>5</v>
      </c>
      <c r="G809" s="26">
        <f t="shared" si="156"/>
        <v>20</v>
      </c>
      <c r="H809" s="26">
        <f t="shared" si="161"/>
        <v>806.01</v>
      </c>
      <c r="I809" s="26">
        <f t="shared" si="158"/>
        <v>-9.9999999999909051E-3</v>
      </c>
      <c r="J809" s="26">
        <v>2</v>
      </c>
      <c r="K809" s="26">
        <v>10</v>
      </c>
      <c r="L809" s="31">
        <f t="shared" si="159"/>
        <v>614.70000000000005</v>
      </c>
      <c r="M809" s="31">
        <f t="shared" si="160"/>
        <v>131.29999999999998</v>
      </c>
      <c r="N809" s="25">
        <f t="shared" si="157"/>
        <v>794</v>
      </c>
    </row>
    <row r="810" spans="1:15" ht="12.75" customHeight="1" x14ac:dyDescent="0.25">
      <c r="A810">
        <v>807</v>
      </c>
      <c r="B810" s="2">
        <f t="shared" si="162"/>
        <v>375.6</v>
      </c>
      <c r="C810" s="2">
        <f t="shared" si="153"/>
        <v>615.52</v>
      </c>
      <c r="D810" s="2">
        <f t="shared" si="163"/>
        <v>131.46</v>
      </c>
      <c r="E810" s="2">
        <f t="shared" si="154"/>
        <v>23</v>
      </c>
      <c r="F810" s="2">
        <f t="shared" si="155"/>
        <v>5</v>
      </c>
      <c r="G810" s="2">
        <f t="shared" si="156"/>
        <v>20</v>
      </c>
      <c r="H810" s="2">
        <f t="shared" si="161"/>
        <v>806.98</v>
      </c>
      <c r="I810" s="2">
        <f t="shared" si="158"/>
        <v>1.999999999998181E-2</v>
      </c>
      <c r="J810" s="2">
        <v>2</v>
      </c>
      <c r="K810" s="2">
        <v>10</v>
      </c>
      <c r="L810" s="30">
        <f t="shared" si="159"/>
        <v>615.54</v>
      </c>
      <c r="M810" s="30">
        <f t="shared" si="160"/>
        <v>131.46</v>
      </c>
      <c r="N810">
        <f t="shared" si="157"/>
        <v>795</v>
      </c>
    </row>
    <row r="811" spans="1:15" s="25" customFormat="1" x14ac:dyDescent="0.25">
      <c r="A811" s="25">
        <v>808</v>
      </c>
      <c r="B811" s="26">
        <f t="shared" si="162"/>
        <v>376.09</v>
      </c>
      <c r="C811" s="26">
        <f t="shared" si="153"/>
        <v>616.36</v>
      </c>
      <c r="D811" s="26">
        <f t="shared" si="163"/>
        <v>131.63999999999999</v>
      </c>
      <c r="E811" s="26">
        <f t="shared" si="154"/>
        <v>23</v>
      </c>
      <c r="F811" s="26">
        <f t="shared" si="155"/>
        <v>5</v>
      </c>
      <c r="G811" s="26">
        <f t="shared" si="156"/>
        <v>20</v>
      </c>
      <c r="H811" s="26">
        <f t="shared" si="161"/>
        <v>808</v>
      </c>
      <c r="I811" s="26">
        <f t="shared" si="158"/>
        <v>0</v>
      </c>
      <c r="J811" s="26">
        <v>2</v>
      </c>
      <c r="K811" s="26">
        <v>10</v>
      </c>
      <c r="L811" s="31">
        <f t="shared" si="159"/>
        <v>616.36</v>
      </c>
      <c r="M811" s="31">
        <f t="shared" si="160"/>
        <v>131.63999999999999</v>
      </c>
      <c r="N811" s="25">
        <f t="shared" si="157"/>
        <v>796</v>
      </c>
      <c r="O811" s="27"/>
    </row>
    <row r="812" spans="1:15" x14ac:dyDescent="0.25">
      <c r="A812">
        <v>809</v>
      </c>
      <c r="B812" s="2">
        <f t="shared" si="162"/>
        <v>376.58</v>
      </c>
      <c r="C812" s="2">
        <f t="shared" si="153"/>
        <v>617.18999999999994</v>
      </c>
      <c r="D812" s="2">
        <f t="shared" si="163"/>
        <v>131.81</v>
      </c>
      <c r="E812" s="2">
        <f t="shared" si="154"/>
        <v>23</v>
      </c>
      <c r="F812" s="2">
        <f t="shared" si="155"/>
        <v>5</v>
      </c>
      <c r="G812" s="2">
        <f t="shared" si="156"/>
        <v>20</v>
      </c>
      <c r="H812" s="2">
        <f t="shared" si="161"/>
        <v>809</v>
      </c>
      <c r="I812" s="2">
        <f t="shared" si="158"/>
        <v>0</v>
      </c>
      <c r="J812" s="2">
        <v>2</v>
      </c>
      <c r="K812" s="2">
        <v>10</v>
      </c>
      <c r="L812" s="30">
        <f t="shared" si="159"/>
        <v>617.18999999999994</v>
      </c>
      <c r="M812" s="30">
        <f t="shared" si="160"/>
        <v>131.81</v>
      </c>
      <c r="N812">
        <f t="shared" si="157"/>
        <v>797</v>
      </c>
      <c r="O812" s="4"/>
    </row>
    <row r="813" spans="1:15" s="25" customFormat="1" x14ac:dyDescent="0.25">
      <c r="A813" s="25">
        <v>810</v>
      </c>
      <c r="B813" s="26">
        <f t="shared" si="162"/>
        <v>377.07</v>
      </c>
      <c r="C813" s="26">
        <f t="shared" si="153"/>
        <v>618.02</v>
      </c>
      <c r="D813" s="26">
        <f t="shared" si="163"/>
        <v>131.97999999999999</v>
      </c>
      <c r="E813" s="26">
        <f t="shared" si="154"/>
        <v>23</v>
      </c>
      <c r="F813" s="26">
        <f t="shared" si="155"/>
        <v>5</v>
      </c>
      <c r="G813" s="26">
        <f t="shared" si="156"/>
        <v>20</v>
      </c>
      <c r="H813" s="26">
        <f t="shared" si="161"/>
        <v>810</v>
      </c>
      <c r="I813" s="26">
        <f t="shared" si="158"/>
        <v>0</v>
      </c>
      <c r="J813" s="26">
        <v>2</v>
      </c>
      <c r="K813" s="26">
        <v>10</v>
      </c>
      <c r="L813" s="31">
        <f t="shared" si="159"/>
        <v>618.02</v>
      </c>
      <c r="M813" s="31">
        <f t="shared" si="160"/>
        <v>131.97999999999999</v>
      </c>
      <c r="N813" s="25">
        <f t="shared" si="157"/>
        <v>798</v>
      </c>
      <c r="O813" s="27"/>
    </row>
    <row r="814" spans="1:15" x14ac:dyDescent="0.25">
      <c r="A814">
        <v>811</v>
      </c>
      <c r="B814" s="2">
        <f t="shared" si="162"/>
        <v>377.56</v>
      </c>
      <c r="C814" s="2">
        <f t="shared" ref="C814:C877" si="164">ROUNDUP(B814*1.7,2)-E814</f>
        <v>618.86</v>
      </c>
      <c r="D814" s="2">
        <f t="shared" si="163"/>
        <v>132.14999999999998</v>
      </c>
      <c r="E814" s="2">
        <f t="shared" ref="E814:E877" si="165">E813</f>
        <v>23</v>
      </c>
      <c r="F814" s="2">
        <f t="shared" ref="F814:F877" si="166">F813</f>
        <v>5</v>
      </c>
      <c r="G814" s="2">
        <f t="shared" ref="G814:G877" si="167">G813</f>
        <v>20</v>
      </c>
      <c r="H814" s="2">
        <f t="shared" si="161"/>
        <v>811.01</v>
      </c>
      <c r="I814" s="2">
        <f t="shared" si="158"/>
        <v>-9.9999999999909051E-3</v>
      </c>
      <c r="J814" s="2">
        <v>2</v>
      </c>
      <c r="K814" s="2">
        <v>10</v>
      </c>
      <c r="L814" s="30">
        <f t="shared" si="159"/>
        <v>618.85</v>
      </c>
      <c r="M814" s="30">
        <f t="shared" si="160"/>
        <v>132.14999999999998</v>
      </c>
      <c r="N814">
        <f t="shared" ref="N814:N877" si="168">SUM(E814:G814, L814:M814)</f>
        <v>799</v>
      </c>
    </row>
    <row r="815" spans="1:15" s="25" customFormat="1" x14ac:dyDescent="0.25">
      <c r="A815" s="25">
        <v>812</v>
      </c>
      <c r="B815" s="26">
        <f t="shared" si="162"/>
        <v>378.04</v>
      </c>
      <c r="C815" s="26">
        <f t="shared" si="164"/>
        <v>619.66999999999996</v>
      </c>
      <c r="D815" s="26">
        <f t="shared" si="163"/>
        <v>132.32</v>
      </c>
      <c r="E815" s="26">
        <f t="shared" si="165"/>
        <v>23</v>
      </c>
      <c r="F815" s="26">
        <f t="shared" si="166"/>
        <v>5</v>
      </c>
      <c r="G815" s="26">
        <f t="shared" si="167"/>
        <v>20</v>
      </c>
      <c r="H815" s="26">
        <f t="shared" si="161"/>
        <v>811.99</v>
      </c>
      <c r="I815" s="26">
        <f t="shared" ref="I815:I878" si="169">A815-H815</f>
        <v>9.9999999999909051E-3</v>
      </c>
      <c r="J815" s="26">
        <v>2</v>
      </c>
      <c r="K815" s="26">
        <v>10</v>
      </c>
      <c r="L815" s="31">
        <f t="shared" si="159"/>
        <v>619.67999999999995</v>
      </c>
      <c r="M815" s="31">
        <f t="shared" si="160"/>
        <v>132.32</v>
      </c>
      <c r="N815" s="25">
        <f t="shared" si="168"/>
        <v>800</v>
      </c>
    </row>
    <row r="816" spans="1:15" ht="12.75" customHeight="1" x14ac:dyDescent="0.25">
      <c r="A816">
        <v>813</v>
      </c>
      <c r="B816" s="2">
        <f t="shared" si="162"/>
        <v>378.53</v>
      </c>
      <c r="C816" s="2">
        <f t="shared" si="164"/>
        <v>620.51</v>
      </c>
      <c r="D816" s="2">
        <f t="shared" si="163"/>
        <v>132.48999999999998</v>
      </c>
      <c r="E816" s="2">
        <f t="shared" si="165"/>
        <v>23</v>
      </c>
      <c r="F816" s="2">
        <f t="shared" si="166"/>
        <v>5</v>
      </c>
      <c r="G816" s="2">
        <f t="shared" si="167"/>
        <v>20</v>
      </c>
      <c r="H816" s="2">
        <f t="shared" si="161"/>
        <v>813</v>
      </c>
      <c r="I816" s="2">
        <f t="shared" si="169"/>
        <v>0</v>
      </c>
      <c r="J816" s="2">
        <v>2</v>
      </c>
      <c r="K816" s="2">
        <v>10</v>
      </c>
      <c r="L816" s="29">
        <f t="shared" si="159"/>
        <v>620.51</v>
      </c>
      <c r="M816" s="30">
        <f t="shared" si="160"/>
        <v>132.48999999999998</v>
      </c>
      <c r="N816">
        <f t="shared" si="168"/>
        <v>801</v>
      </c>
    </row>
    <row r="817" spans="1:15" s="25" customFormat="1" ht="12.75" customHeight="1" x14ac:dyDescent="0.25">
      <c r="A817" s="25">
        <v>814</v>
      </c>
      <c r="B817" s="26">
        <f t="shared" si="162"/>
        <v>379.02</v>
      </c>
      <c r="C817" s="26">
        <f t="shared" si="164"/>
        <v>621.34</v>
      </c>
      <c r="D817" s="26">
        <f t="shared" si="163"/>
        <v>132.66</v>
      </c>
      <c r="E817" s="26">
        <f t="shared" si="165"/>
        <v>23</v>
      </c>
      <c r="F817" s="26">
        <f t="shared" si="166"/>
        <v>5</v>
      </c>
      <c r="G817" s="26">
        <f t="shared" si="167"/>
        <v>20</v>
      </c>
      <c r="H817" s="26">
        <f t="shared" si="161"/>
        <v>814</v>
      </c>
      <c r="I817" s="26">
        <f t="shared" si="169"/>
        <v>0</v>
      </c>
      <c r="J817" s="26">
        <v>2</v>
      </c>
      <c r="K817" s="26">
        <v>10</v>
      </c>
      <c r="L817" s="31">
        <f t="shared" ref="L817:L880" si="170">C817+I817</f>
        <v>621.34</v>
      </c>
      <c r="M817" s="31">
        <f t="shared" ref="M817:M880" si="171">D817</f>
        <v>132.66</v>
      </c>
      <c r="N817" s="25">
        <f t="shared" si="168"/>
        <v>802</v>
      </c>
    </row>
    <row r="818" spans="1:15" ht="12.75" customHeight="1" x14ac:dyDescent="0.25">
      <c r="A818">
        <v>815</v>
      </c>
      <c r="B818" s="2">
        <f t="shared" si="162"/>
        <v>379.51</v>
      </c>
      <c r="C818" s="2">
        <f t="shared" si="164"/>
        <v>622.16999999999996</v>
      </c>
      <c r="D818" s="2">
        <f t="shared" si="163"/>
        <v>132.82999999999998</v>
      </c>
      <c r="E818" s="2">
        <f t="shared" si="165"/>
        <v>23</v>
      </c>
      <c r="F818" s="2">
        <f t="shared" si="166"/>
        <v>5</v>
      </c>
      <c r="G818" s="2">
        <f t="shared" si="167"/>
        <v>20</v>
      </c>
      <c r="H818" s="2">
        <f t="shared" si="161"/>
        <v>815</v>
      </c>
      <c r="I818" s="2">
        <f t="shared" si="169"/>
        <v>0</v>
      </c>
      <c r="J818" s="2">
        <v>2</v>
      </c>
      <c r="K818" s="2">
        <v>10</v>
      </c>
      <c r="L818" s="30">
        <f t="shared" si="170"/>
        <v>622.16999999999996</v>
      </c>
      <c r="M818" s="30">
        <f t="shared" si="171"/>
        <v>132.82999999999998</v>
      </c>
      <c r="N818">
        <f t="shared" si="168"/>
        <v>803</v>
      </c>
    </row>
    <row r="819" spans="1:15" s="25" customFormat="1" ht="12.75" customHeight="1" x14ac:dyDescent="0.25">
      <c r="A819" s="25">
        <v>816</v>
      </c>
      <c r="B819" s="26">
        <f t="shared" si="162"/>
        <v>380</v>
      </c>
      <c r="C819" s="26">
        <f t="shared" si="164"/>
        <v>623</v>
      </c>
      <c r="D819" s="26">
        <f t="shared" si="163"/>
        <v>133</v>
      </c>
      <c r="E819" s="26">
        <f t="shared" si="165"/>
        <v>23</v>
      </c>
      <c r="F819" s="26">
        <f t="shared" si="166"/>
        <v>5</v>
      </c>
      <c r="G819" s="26">
        <f t="shared" si="167"/>
        <v>20</v>
      </c>
      <c r="H819" s="26">
        <f t="shared" si="161"/>
        <v>816</v>
      </c>
      <c r="I819" s="26">
        <f t="shared" si="169"/>
        <v>0</v>
      </c>
      <c r="J819" s="26">
        <v>2</v>
      </c>
      <c r="K819" s="26">
        <v>10</v>
      </c>
      <c r="L819" s="31">
        <f t="shared" si="170"/>
        <v>623</v>
      </c>
      <c r="M819" s="31">
        <f t="shared" si="171"/>
        <v>133</v>
      </c>
      <c r="N819" s="25">
        <f t="shared" si="168"/>
        <v>804</v>
      </c>
    </row>
    <row r="820" spans="1:15" ht="12.75" customHeight="1" x14ac:dyDescent="0.25">
      <c r="A820">
        <v>817</v>
      </c>
      <c r="B820" s="2">
        <f t="shared" si="162"/>
        <v>380.48</v>
      </c>
      <c r="C820" s="2">
        <f t="shared" si="164"/>
        <v>623.81999999999994</v>
      </c>
      <c r="D820" s="2">
        <f t="shared" si="163"/>
        <v>133.16999999999999</v>
      </c>
      <c r="E820" s="2">
        <f t="shared" si="165"/>
        <v>23</v>
      </c>
      <c r="F820" s="2">
        <f t="shared" si="166"/>
        <v>5</v>
      </c>
      <c r="G820" s="2">
        <f t="shared" si="167"/>
        <v>20</v>
      </c>
      <c r="H820" s="2">
        <f t="shared" si="161"/>
        <v>816.9899999999999</v>
      </c>
      <c r="I820" s="2">
        <f t="shared" si="169"/>
        <v>1.0000000000104592E-2</v>
      </c>
      <c r="J820" s="2">
        <v>2</v>
      </c>
      <c r="K820" s="2">
        <v>10</v>
      </c>
      <c r="L820" s="30">
        <f t="shared" si="170"/>
        <v>623.83000000000004</v>
      </c>
      <c r="M820" s="30">
        <f t="shared" si="171"/>
        <v>133.16999999999999</v>
      </c>
      <c r="N820">
        <f t="shared" si="168"/>
        <v>805</v>
      </c>
    </row>
    <row r="821" spans="1:15" s="25" customFormat="1" ht="12.75" customHeight="1" x14ac:dyDescent="0.25">
      <c r="A821" s="25">
        <v>818</v>
      </c>
      <c r="B821" s="26">
        <f t="shared" si="162"/>
        <v>380.97</v>
      </c>
      <c r="C821" s="26">
        <f t="shared" si="164"/>
        <v>624.65</v>
      </c>
      <c r="D821" s="26">
        <f t="shared" si="163"/>
        <v>133.34</v>
      </c>
      <c r="E821" s="26">
        <f t="shared" si="165"/>
        <v>23</v>
      </c>
      <c r="F821" s="26">
        <f t="shared" si="166"/>
        <v>5</v>
      </c>
      <c r="G821" s="26">
        <f t="shared" si="167"/>
        <v>20</v>
      </c>
      <c r="H821" s="26">
        <f t="shared" si="161"/>
        <v>817.99</v>
      </c>
      <c r="I821" s="26">
        <f t="shared" si="169"/>
        <v>9.9999999999909051E-3</v>
      </c>
      <c r="J821" s="26">
        <v>2</v>
      </c>
      <c r="K821" s="26">
        <v>10</v>
      </c>
      <c r="L821" s="31">
        <f t="shared" si="170"/>
        <v>624.66</v>
      </c>
      <c r="M821" s="31">
        <f t="shared" si="171"/>
        <v>133.34</v>
      </c>
      <c r="N821" s="25">
        <f t="shared" si="168"/>
        <v>806</v>
      </c>
    </row>
    <row r="822" spans="1:15" ht="12.75" customHeight="1" x14ac:dyDescent="0.25">
      <c r="A822">
        <v>819</v>
      </c>
      <c r="B822" s="2">
        <f t="shared" si="162"/>
        <v>381.46</v>
      </c>
      <c r="C822" s="2">
        <f t="shared" si="164"/>
        <v>625.49</v>
      </c>
      <c r="D822" s="2">
        <f t="shared" si="163"/>
        <v>133.51999999999998</v>
      </c>
      <c r="E822" s="2">
        <f t="shared" si="165"/>
        <v>23</v>
      </c>
      <c r="F822" s="2">
        <f t="shared" si="166"/>
        <v>5</v>
      </c>
      <c r="G822" s="2">
        <f t="shared" si="167"/>
        <v>20</v>
      </c>
      <c r="H822" s="2">
        <f t="shared" si="161"/>
        <v>819.01</v>
      </c>
      <c r="I822" s="2">
        <f t="shared" si="169"/>
        <v>-9.9999999999909051E-3</v>
      </c>
      <c r="J822" s="2">
        <v>2</v>
      </c>
      <c r="K822" s="2">
        <v>10</v>
      </c>
      <c r="L822" s="30">
        <f t="shared" si="170"/>
        <v>625.48</v>
      </c>
      <c r="M822" s="30">
        <f t="shared" si="171"/>
        <v>133.51999999999998</v>
      </c>
      <c r="N822">
        <f t="shared" si="168"/>
        <v>807</v>
      </c>
    </row>
    <row r="823" spans="1:15" s="25" customFormat="1" ht="12.75" customHeight="1" x14ac:dyDescent="0.25">
      <c r="A823" s="25">
        <v>820</v>
      </c>
      <c r="B823" s="26">
        <f t="shared" si="162"/>
        <v>381.95</v>
      </c>
      <c r="C823" s="26">
        <f t="shared" si="164"/>
        <v>626.31999999999994</v>
      </c>
      <c r="D823" s="26">
        <f t="shared" si="163"/>
        <v>133.69</v>
      </c>
      <c r="E823" s="26">
        <f t="shared" si="165"/>
        <v>23</v>
      </c>
      <c r="F823" s="26">
        <f t="shared" si="166"/>
        <v>5</v>
      </c>
      <c r="G823" s="26">
        <f t="shared" si="167"/>
        <v>20</v>
      </c>
      <c r="H823" s="26">
        <f t="shared" si="161"/>
        <v>820.01</v>
      </c>
      <c r="I823" s="26">
        <f t="shared" si="169"/>
        <v>-9.9999999999909051E-3</v>
      </c>
      <c r="J823" s="26">
        <v>2</v>
      </c>
      <c r="K823" s="26">
        <v>10</v>
      </c>
      <c r="L823" s="31">
        <f t="shared" si="170"/>
        <v>626.30999999999995</v>
      </c>
      <c r="M823" s="31">
        <f t="shared" si="171"/>
        <v>133.69</v>
      </c>
      <c r="N823" s="25">
        <f t="shared" si="168"/>
        <v>808</v>
      </c>
    </row>
    <row r="824" spans="1:15" ht="12.75" customHeight="1" x14ac:dyDescent="0.25">
      <c r="A824">
        <v>821</v>
      </c>
      <c r="B824" s="2">
        <f t="shared" si="162"/>
        <v>382.43</v>
      </c>
      <c r="C824" s="2">
        <f t="shared" si="164"/>
        <v>627.14</v>
      </c>
      <c r="D824" s="2">
        <f t="shared" si="163"/>
        <v>133.85999999999999</v>
      </c>
      <c r="E824" s="2">
        <f t="shared" si="165"/>
        <v>23</v>
      </c>
      <c r="F824" s="2">
        <f t="shared" si="166"/>
        <v>5</v>
      </c>
      <c r="G824" s="2">
        <f t="shared" si="167"/>
        <v>20</v>
      </c>
      <c r="H824" s="2">
        <f t="shared" si="161"/>
        <v>821</v>
      </c>
      <c r="I824" s="2">
        <f t="shared" si="169"/>
        <v>0</v>
      </c>
      <c r="J824" s="2">
        <v>2</v>
      </c>
      <c r="K824" s="2">
        <v>10</v>
      </c>
      <c r="L824" s="30">
        <f t="shared" si="170"/>
        <v>627.14</v>
      </c>
      <c r="M824" s="30">
        <f t="shared" si="171"/>
        <v>133.85999999999999</v>
      </c>
      <c r="N824">
        <f t="shared" si="168"/>
        <v>809</v>
      </c>
    </row>
    <row r="825" spans="1:15" s="25" customFormat="1" x14ac:dyDescent="0.25">
      <c r="A825" s="25">
        <v>822</v>
      </c>
      <c r="B825" s="26">
        <f t="shared" si="162"/>
        <v>382.92</v>
      </c>
      <c r="C825" s="26">
        <f t="shared" si="164"/>
        <v>627.97</v>
      </c>
      <c r="D825" s="26">
        <f t="shared" si="163"/>
        <v>134.03</v>
      </c>
      <c r="E825" s="26">
        <f t="shared" si="165"/>
        <v>23</v>
      </c>
      <c r="F825" s="26">
        <f t="shared" si="166"/>
        <v>5</v>
      </c>
      <c r="G825" s="26">
        <f t="shared" si="167"/>
        <v>20</v>
      </c>
      <c r="H825" s="26">
        <f t="shared" si="161"/>
        <v>822</v>
      </c>
      <c r="I825" s="26">
        <f t="shared" si="169"/>
        <v>0</v>
      </c>
      <c r="J825" s="26">
        <v>2</v>
      </c>
      <c r="K825" s="26">
        <v>10</v>
      </c>
      <c r="L825" s="31">
        <f t="shared" si="170"/>
        <v>627.97</v>
      </c>
      <c r="M825" s="31">
        <f t="shared" si="171"/>
        <v>134.03</v>
      </c>
      <c r="N825" s="25">
        <f t="shared" si="168"/>
        <v>810</v>
      </c>
      <c r="O825" s="27"/>
    </row>
    <row r="826" spans="1:15" x14ac:dyDescent="0.25">
      <c r="A826">
        <v>823</v>
      </c>
      <c r="B826" s="2">
        <f t="shared" si="162"/>
        <v>383.41</v>
      </c>
      <c r="C826" s="2">
        <f t="shared" si="164"/>
        <v>628.79999999999995</v>
      </c>
      <c r="D826" s="2">
        <f t="shared" si="163"/>
        <v>134.19999999999999</v>
      </c>
      <c r="E826" s="2">
        <f t="shared" si="165"/>
        <v>23</v>
      </c>
      <c r="F826" s="2">
        <f t="shared" si="166"/>
        <v>5</v>
      </c>
      <c r="G826" s="2">
        <f t="shared" si="167"/>
        <v>20</v>
      </c>
      <c r="H826" s="2">
        <f t="shared" si="161"/>
        <v>823</v>
      </c>
      <c r="I826" s="2">
        <f t="shared" si="169"/>
        <v>0</v>
      </c>
      <c r="J826" s="2">
        <v>2</v>
      </c>
      <c r="K826" s="2">
        <v>10</v>
      </c>
      <c r="L826" s="30">
        <f t="shared" si="170"/>
        <v>628.79999999999995</v>
      </c>
      <c r="M826" s="30">
        <f t="shared" si="171"/>
        <v>134.19999999999999</v>
      </c>
      <c r="N826">
        <f t="shared" si="168"/>
        <v>811</v>
      </c>
      <c r="O826" s="4"/>
    </row>
    <row r="827" spans="1:15" s="25" customFormat="1" x14ac:dyDescent="0.25">
      <c r="A827" s="25">
        <v>824</v>
      </c>
      <c r="B827" s="26">
        <f t="shared" si="162"/>
        <v>383.9</v>
      </c>
      <c r="C827" s="26">
        <f t="shared" si="164"/>
        <v>629.63</v>
      </c>
      <c r="D827" s="26">
        <f t="shared" si="163"/>
        <v>134.37</v>
      </c>
      <c r="E827" s="26">
        <f t="shared" si="165"/>
        <v>23</v>
      </c>
      <c r="F827" s="26">
        <f t="shared" si="166"/>
        <v>5</v>
      </c>
      <c r="G827" s="26">
        <f t="shared" si="167"/>
        <v>20</v>
      </c>
      <c r="H827" s="26">
        <f t="shared" si="161"/>
        <v>824</v>
      </c>
      <c r="I827" s="26">
        <f t="shared" si="169"/>
        <v>0</v>
      </c>
      <c r="J827" s="26">
        <v>2</v>
      </c>
      <c r="K827" s="26">
        <v>10</v>
      </c>
      <c r="L827" s="31">
        <f t="shared" si="170"/>
        <v>629.63</v>
      </c>
      <c r="M827" s="31">
        <f t="shared" si="171"/>
        <v>134.37</v>
      </c>
      <c r="N827" s="25">
        <f t="shared" si="168"/>
        <v>812</v>
      </c>
      <c r="O827" s="27"/>
    </row>
    <row r="828" spans="1:15" x14ac:dyDescent="0.25">
      <c r="A828">
        <v>825</v>
      </c>
      <c r="B828" s="2">
        <f t="shared" si="162"/>
        <v>384.39</v>
      </c>
      <c r="C828" s="2">
        <f t="shared" si="164"/>
        <v>630.47</v>
      </c>
      <c r="D828" s="2">
        <f t="shared" si="163"/>
        <v>134.54</v>
      </c>
      <c r="E828" s="2">
        <f t="shared" si="165"/>
        <v>23</v>
      </c>
      <c r="F828" s="2">
        <f t="shared" si="166"/>
        <v>5</v>
      </c>
      <c r="G828" s="2">
        <f t="shared" si="167"/>
        <v>20</v>
      </c>
      <c r="H828" s="2">
        <f t="shared" si="161"/>
        <v>825.01</v>
      </c>
      <c r="I828" s="2">
        <f t="shared" si="169"/>
        <v>-9.9999999999909051E-3</v>
      </c>
      <c r="J828" s="2">
        <v>2</v>
      </c>
      <c r="K828" s="2">
        <v>10</v>
      </c>
      <c r="L828" s="30">
        <f t="shared" si="170"/>
        <v>630.46</v>
      </c>
      <c r="M828" s="30">
        <f t="shared" si="171"/>
        <v>134.54</v>
      </c>
      <c r="N828">
        <f t="shared" si="168"/>
        <v>813</v>
      </c>
    </row>
    <row r="829" spans="1:15" s="25" customFormat="1" x14ac:dyDescent="0.25">
      <c r="A829" s="25">
        <v>826</v>
      </c>
      <c r="B829" s="26">
        <f t="shared" si="162"/>
        <v>384.87</v>
      </c>
      <c r="C829" s="26">
        <f t="shared" si="164"/>
        <v>631.28</v>
      </c>
      <c r="D829" s="26">
        <f t="shared" si="163"/>
        <v>134.70999999999998</v>
      </c>
      <c r="E829" s="26">
        <f t="shared" si="165"/>
        <v>23</v>
      </c>
      <c r="F829" s="26">
        <f t="shared" si="166"/>
        <v>5</v>
      </c>
      <c r="G829" s="26">
        <f t="shared" si="167"/>
        <v>20</v>
      </c>
      <c r="H829" s="26">
        <f t="shared" si="161"/>
        <v>825.99</v>
      </c>
      <c r="I829" s="26">
        <f t="shared" si="169"/>
        <v>9.9999999999909051E-3</v>
      </c>
      <c r="J829" s="26">
        <v>2</v>
      </c>
      <c r="K829" s="26">
        <v>10</v>
      </c>
      <c r="L829" s="31">
        <f t="shared" si="170"/>
        <v>631.29</v>
      </c>
      <c r="M829" s="31">
        <f t="shared" si="171"/>
        <v>134.70999999999998</v>
      </c>
      <c r="N829" s="25">
        <f t="shared" si="168"/>
        <v>814</v>
      </c>
    </row>
    <row r="830" spans="1:15" ht="12.75" customHeight="1" x14ac:dyDescent="0.25">
      <c r="A830">
        <v>827</v>
      </c>
      <c r="B830" s="2">
        <f t="shared" si="162"/>
        <v>385.36</v>
      </c>
      <c r="C830" s="2">
        <f t="shared" si="164"/>
        <v>632.12</v>
      </c>
      <c r="D830" s="2">
        <f t="shared" si="163"/>
        <v>134.88</v>
      </c>
      <c r="E830" s="2">
        <f t="shared" si="165"/>
        <v>23</v>
      </c>
      <c r="F830" s="2">
        <f t="shared" si="166"/>
        <v>5</v>
      </c>
      <c r="G830" s="2">
        <f t="shared" si="167"/>
        <v>20</v>
      </c>
      <c r="H830" s="2">
        <f t="shared" si="161"/>
        <v>827</v>
      </c>
      <c r="I830" s="2">
        <f t="shared" si="169"/>
        <v>0</v>
      </c>
      <c r="J830" s="2">
        <v>2</v>
      </c>
      <c r="K830" s="2">
        <v>10</v>
      </c>
      <c r="L830" s="29">
        <f t="shared" si="170"/>
        <v>632.12</v>
      </c>
      <c r="M830" s="30">
        <f t="shared" si="171"/>
        <v>134.88</v>
      </c>
      <c r="N830">
        <f t="shared" si="168"/>
        <v>815</v>
      </c>
    </row>
    <row r="831" spans="1:15" s="25" customFormat="1" ht="12.75" customHeight="1" x14ac:dyDescent="0.25">
      <c r="A831" s="25">
        <v>828</v>
      </c>
      <c r="B831" s="26">
        <f t="shared" si="162"/>
        <v>385.85</v>
      </c>
      <c r="C831" s="26">
        <f t="shared" si="164"/>
        <v>632.95000000000005</v>
      </c>
      <c r="D831" s="26">
        <f t="shared" si="163"/>
        <v>135.04999999999998</v>
      </c>
      <c r="E831" s="26">
        <f t="shared" si="165"/>
        <v>23</v>
      </c>
      <c r="F831" s="26">
        <f t="shared" si="166"/>
        <v>5</v>
      </c>
      <c r="G831" s="26">
        <f t="shared" si="167"/>
        <v>20</v>
      </c>
      <c r="H831" s="26">
        <f t="shared" si="161"/>
        <v>828</v>
      </c>
      <c r="I831" s="26">
        <f t="shared" si="169"/>
        <v>0</v>
      </c>
      <c r="J831" s="26">
        <v>2</v>
      </c>
      <c r="K831" s="26">
        <v>10</v>
      </c>
      <c r="L831" s="31">
        <f t="shared" si="170"/>
        <v>632.95000000000005</v>
      </c>
      <c r="M831" s="31">
        <f t="shared" si="171"/>
        <v>135.04999999999998</v>
      </c>
      <c r="N831" s="25">
        <f t="shared" si="168"/>
        <v>816</v>
      </c>
    </row>
    <row r="832" spans="1:15" ht="12.75" customHeight="1" x14ac:dyDescent="0.25">
      <c r="A832">
        <v>829</v>
      </c>
      <c r="B832" s="2">
        <f t="shared" si="162"/>
        <v>386.34</v>
      </c>
      <c r="C832" s="2">
        <f t="shared" si="164"/>
        <v>633.78</v>
      </c>
      <c r="D832" s="2">
        <f t="shared" si="163"/>
        <v>135.22</v>
      </c>
      <c r="E832" s="2">
        <f t="shared" si="165"/>
        <v>23</v>
      </c>
      <c r="F832" s="2">
        <f t="shared" si="166"/>
        <v>5</v>
      </c>
      <c r="G832" s="2">
        <f t="shared" si="167"/>
        <v>20</v>
      </c>
      <c r="H832" s="2">
        <f t="shared" si="161"/>
        <v>829</v>
      </c>
      <c r="I832" s="2">
        <f t="shared" si="169"/>
        <v>0</v>
      </c>
      <c r="J832" s="2">
        <v>2</v>
      </c>
      <c r="K832" s="2">
        <v>10</v>
      </c>
      <c r="L832" s="30">
        <f t="shared" si="170"/>
        <v>633.78</v>
      </c>
      <c r="M832" s="30">
        <f t="shared" si="171"/>
        <v>135.22</v>
      </c>
      <c r="N832">
        <f t="shared" si="168"/>
        <v>817</v>
      </c>
    </row>
    <row r="833" spans="1:15" s="25" customFormat="1" ht="12.75" customHeight="1" x14ac:dyDescent="0.25">
      <c r="A833" s="25">
        <v>830</v>
      </c>
      <c r="B833" s="26">
        <f t="shared" si="162"/>
        <v>386.82</v>
      </c>
      <c r="C833" s="26">
        <f t="shared" si="164"/>
        <v>634.6</v>
      </c>
      <c r="D833" s="26">
        <f t="shared" si="163"/>
        <v>135.38999999999999</v>
      </c>
      <c r="E833" s="26">
        <f t="shared" si="165"/>
        <v>23</v>
      </c>
      <c r="F833" s="26">
        <f t="shared" si="166"/>
        <v>5</v>
      </c>
      <c r="G833" s="26">
        <f t="shared" si="167"/>
        <v>20</v>
      </c>
      <c r="H833" s="26">
        <f t="shared" ref="H833:H896" si="172">SUM(C833:G833)+(J833+K833)</f>
        <v>829.99</v>
      </c>
      <c r="I833" s="26">
        <f t="shared" si="169"/>
        <v>9.9999999999909051E-3</v>
      </c>
      <c r="J833" s="26">
        <v>2</v>
      </c>
      <c r="K833" s="26">
        <v>10</v>
      </c>
      <c r="L833" s="31">
        <f t="shared" si="170"/>
        <v>634.61</v>
      </c>
      <c r="M833" s="31">
        <f t="shared" si="171"/>
        <v>135.38999999999999</v>
      </c>
      <c r="N833" s="25">
        <f t="shared" si="168"/>
        <v>818</v>
      </c>
    </row>
    <row r="834" spans="1:15" ht="12.75" customHeight="1" x14ac:dyDescent="0.25">
      <c r="A834">
        <v>831</v>
      </c>
      <c r="B834" s="2">
        <f t="shared" ref="B834:B897" si="173">ROUNDDOWN((A834-(F834+G834+J834+K834))/2.05,2)</f>
        <v>387.31</v>
      </c>
      <c r="C834" s="2">
        <f t="shared" si="164"/>
        <v>635.42999999999995</v>
      </c>
      <c r="D834" s="2">
        <f t="shared" si="163"/>
        <v>135.56</v>
      </c>
      <c r="E834" s="2">
        <f t="shared" si="165"/>
        <v>23</v>
      </c>
      <c r="F834" s="2">
        <f t="shared" si="166"/>
        <v>5</v>
      </c>
      <c r="G834" s="2">
        <f t="shared" si="167"/>
        <v>20</v>
      </c>
      <c r="H834" s="2">
        <f t="shared" si="172"/>
        <v>830.99</v>
      </c>
      <c r="I834" s="2">
        <f t="shared" si="169"/>
        <v>9.9999999999909051E-3</v>
      </c>
      <c r="J834" s="2">
        <v>2</v>
      </c>
      <c r="K834" s="2">
        <v>10</v>
      </c>
      <c r="L834" s="30">
        <f t="shared" si="170"/>
        <v>635.43999999999994</v>
      </c>
      <c r="M834" s="30">
        <f t="shared" si="171"/>
        <v>135.56</v>
      </c>
      <c r="N834">
        <f t="shared" si="168"/>
        <v>819</v>
      </c>
    </row>
    <row r="835" spans="1:15" s="25" customFormat="1" ht="12.75" customHeight="1" x14ac:dyDescent="0.25">
      <c r="A835" s="25">
        <v>832</v>
      </c>
      <c r="B835" s="26">
        <f t="shared" si="173"/>
        <v>387.8</v>
      </c>
      <c r="C835" s="26">
        <f t="shared" si="164"/>
        <v>636.26</v>
      </c>
      <c r="D835" s="26">
        <f t="shared" si="163"/>
        <v>135.72999999999999</v>
      </c>
      <c r="E835" s="26">
        <f t="shared" si="165"/>
        <v>23</v>
      </c>
      <c r="F835" s="26">
        <f t="shared" si="166"/>
        <v>5</v>
      </c>
      <c r="G835" s="26">
        <f t="shared" si="167"/>
        <v>20</v>
      </c>
      <c r="H835" s="26">
        <f t="shared" si="172"/>
        <v>831.99</v>
      </c>
      <c r="I835" s="26">
        <f t="shared" si="169"/>
        <v>9.9999999999909051E-3</v>
      </c>
      <c r="J835" s="26">
        <v>2</v>
      </c>
      <c r="K835" s="26">
        <v>10</v>
      </c>
      <c r="L835" s="31">
        <f t="shared" si="170"/>
        <v>636.27</v>
      </c>
      <c r="M835" s="31">
        <f t="shared" si="171"/>
        <v>135.72999999999999</v>
      </c>
      <c r="N835" s="25">
        <f t="shared" si="168"/>
        <v>820</v>
      </c>
    </row>
    <row r="836" spans="1:15" ht="12.75" customHeight="1" x14ac:dyDescent="0.25">
      <c r="A836">
        <v>833</v>
      </c>
      <c r="B836" s="2">
        <f t="shared" si="173"/>
        <v>388.29</v>
      </c>
      <c r="C836" s="2">
        <f t="shared" si="164"/>
        <v>637.1</v>
      </c>
      <c r="D836" s="2">
        <f t="shared" si="163"/>
        <v>135.91</v>
      </c>
      <c r="E836" s="2">
        <f t="shared" si="165"/>
        <v>23</v>
      </c>
      <c r="F836" s="2">
        <f t="shared" si="166"/>
        <v>5</v>
      </c>
      <c r="G836" s="2">
        <f t="shared" si="167"/>
        <v>20</v>
      </c>
      <c r="H836" s="2">
        <f t="shared" si="172"/>
        <v>833.01</v>
      </c>
      <c r="I836" s="2">
        <f t="shared" si="169"/>
        <v>-9.9999999999909051E-3</v>
      </c>
      <c r="J836" s="2">
        <v>2</v>
      </c>
      <c r="K836" s="2">
        <v>10</v>
      </c>
      <c r="L836" s="30">
        <f t="shared" si="170"/>
        <v>637.09</v>
      </c>
      <c r="M836" s="30">
        <f t="shared" si="171"/>
        <v>135.91</v>
      </c>
      <c r="N836">
        <f t="shared" si="168"/>
        <v>821</v>
      </c>
    </row>
    <row r="837" spans="1:15" s="25" customFormat="1" ht="12.75" customHeight="1" x14ac:dyDescent="0.25">
      <c r="A837" s="25">
        <v>834</v>
      </c>
      <c r="B837" s="26">
        <f t="shared" si="173"/>
        <v>388.78</v>
      </c>
      <c r="C837" s="26">
        <f t="shared" si="164"/>
        <v>637.92999999999995</v>
      </c>
      <c r="D837" s="26">
        <f t="shared" ref="D837:D900" si="174">ROUNDUP(B837*0.35,2)</f>
        <v>136.07999999999998</v>
      </c>
      <c r="E837" s="26">
        <f t="shared" si="165"/>
        <v>23</v>
      </c>
      <c r="F837" s="26">
        <f t="shared" si="166"/>
        <v>5</v>
      </c>
      <c r="G837" s="26">
        <f t="shared" si="167"/>
        <v>20</v>
      </c>
      <c r="H837" s="26">
        <f t="shared" si="172"/>
        <v>834.01</v>
      </c>
      <c r="I837" s="26">
        <f t="shared" si="169"/>
        <v>-9.9999999999909051E-3</v>
      </c>
      <c r="J837" s="26">
        <v>2</v>
      </c>
      <c r="K837" s="26">
        <v>10</v>
      </c>
      <c r="L837" s="31">
        <f t="shared" si="170"/>
        <v>637.91999999999996</v>
      </c>
      <c r="M837" s="31">
        <f t="shared" si="171"/>
        <v>136.07999999999998</v>
      </c>
      <c r="N837" s="25">
        <f t="shared" si="168"/>
        <v>822</v>
      </c>
    </row>
    <row r="838" spans="1:15" ht="12.75" customHeight="1" x14ac:dyDescent="0.25">
      <c r="A838">
        <v>835</v>
      </c>
      <c r="B838" s="2">
        <f t="shared" si="173"/>
        <v>389.26</v>
      </c>
      <c r="C838" s="2">
        <f t="shared" si="164"/>
        <v>638.75</v>
      </c>
      <c r="D838" s="2">
        <f t="shared" si="174"/>
        <v>136.25</v>
      </c>
      <c r="E838" s="2">
        <f t="shared" si="165"/>
        <v>23</v>
      </c>
      <c r="F838" s="2">
        <f t="shared" si="166"/>
        <v>5</v>
      </c>
      <c r="G838" s="2">
        <f t="shared" si="167"/>
        <v>20</v>
      </c>
      <c r="H838" s="2">
        <f t="shared" si="172"/>
        <v>835</v>
      </c>
      <c r="I838" s="2">
        <f t="shared" si="169"/>
        <v>0</v>
      </c>
      <c r="J838" s="2">
        <v>2</v>
      </c>
      <c r="K838" s="2">
        <v>10</v>
      </c>
      <c r="L838" s="30">
        <f t="shared" si="170"/>
        <v>638.75</v>
      </c>
      <c r="M838" s="30">
        <f t="shared" si="171"/>
        <v>136.25</v>
      </c>
      <c r="N838">
        <f t="shared" si="168"/>
        <v>823</v>
      </c>
    </row>
    <row r="839" spans="1:15" s="25" customFormat="1" x14ac:dyDescent="0.25">
      <c r="A839" s="25">
        <v>836</v>
      </c>
      <c r="B839" s="26">
        <f t="shared" si="173"/>
        <v>389.75</v>
      </c>
      <c r="C839" s="26">
        <f t="shared" si="164"/>
        <v>639.58000000000004</v>
      </c>
      <c r="D839" s="26">
        <f t="shared" si="174"/>
        <v>136.41999999999999</v>
      </c>
      <c r="E839" s="26">
        <f t="shared" si="165"/>
        <v>23</v>
      </c>
      <c r="F839" s="26">
        <f t="shared" si="166"/>
        <v>5</v>
      </c>
      <c r="G839" s="26">
        <f t="shared" si="167"/>
        <v>20</v>
      </c>
      <c r="H839" s="26">
        <f t="shared" si="172"/>
        <v>836</v>
      </c>
      <c r="I839" s="26">
        <f t="shared" si="169"/>
        <v>0</v>
      </c>
      <c r="J839" s="26">
        <v>2</v>
      </c>
      <c r="K839" s="26">
        <v>10</v>
      </c>
      <c r="L839" s="31">
        <f t="shared" si="170"/>
        <v>639.58000000000004</v>
      </c>
      <c r="M839" s="31">
        <f t="shared" si="171"/>
        <v>136.41999999999999</v>
      </c>
      <c r="N839" s="25">
        <f t="shared" si="168"/>
        <v>824</v>
      </c>
      <c r="O839" s="27"/>
    </row>
    <row r="840" spans="1:15" x14ac:dyDescent="0.25">
      <c r="A840">
        <v>837</v>
      </c>
      <c r="B840" s="2">
        <f t="shared" si="173"/>
        <v>390.24</v>
      </c>
      <c r="C840" s="2">
        <f t="shared" si="164"/>
        <v>640.41</v>
      </c>
      <c r="D840" s="2">
        <f t="shared" si="174"/>
        <v>136.59</v>
      </c>
      <c r="E840" s="2">
        <f t="shared" si="165"/>
        <v>23</v>
      </c>
      <c r="F840" s="2">
        <f t="shared" si="166"/>
        <v>5</v>
      </c>
      <c r="G840" s="2">
        <f t="shared" si="167"/>
        <v>20</v>
      </c>
      <c r="H840" s="2">
        <f t="shared" si="172"/>
        <v>837</v>
      </c>
      <c r="I840" s="2">
        <f t="shared" si="169"/>
        <v>0</v>
      </c>
      <c r="J840" s="2">
        <v>2</v>
      </c>
      <c r="K840" s="2">
        <v>10</v>
      </c>
      <c r="L840" s="30">
        <f t="shared" si="170"/>
        <v>640.41</v>
      </c>
      <c r="M840" s="30">
        <f t="shared" si="171"/>
        <v>136.59</v>
      </c>
      <c r="N840">
        <f t="shared" si="168"/>
        <v>825</v>
      </c>
      <c r="O840" s="4"/>
    </row>
    <row r="841" spans="1:15" s="25" customFormat="1" x14ac:dyDescent="0.25">
      <c r="A841" s="25">
        <v>838</v>
      </c>
      <c r="B841" s="26">
        <f t="shared" si="173"/>
        <v>390.73</v>
      </c>
      <c r="C841" s="26">
        <f t="shared" si="164"/>
        <v>641.25</v>
      </c>
      <c r="D841" s="26">
        <f t="shared" si="174"/>
        <v>136.76</v>
      </c>
      <c r="E841" s="26">
        <f t="shared" si="165"/>
        <v>23</v>
      </c>
      <c r="F841" s="26">
        <f t="shared" si="166"/>
        <v>5</v>
      </c>
      <c r="G841" s="26">
        <f t="shared" si="167"/>
        <v>20</v>
      </c>
      <c r="H841" s="26">
        <f t="shared" si="172"/>
        <v>838.01</v>
      </c>
      <c r="I841" s="26">
        <f t="shared" si="169"/>
        <v>-9.9999999999909051E-3</v>
      </c>
      <c r="J841" s="26">
        <v>2</v>
      </c>
      <c r="K841" s="26">
        <v>10</v>
      </c>
      <c r="L841" s="31">
        <f t="shared" si="170"/>
        <v>641.24</v>
      </c>
      <c r="M841" s="31">
        <f t="shared" si="171"/>
        <v>136.76</v>
      </c>
      <c r="N841" s="25">
        <f t="shared" si="168"/>
        <v>826</v>
      </c>
      <c r="O841" s="27"/>
    </row>
    <row r="842" spans="1:15" x14ac:dyDescent="0.25">
      <c r="A842">
        <v>839</v>
      </c>
      <c r="B842" s="2">
        <f t="shared" si="173"/>
        <v>391.21</v>
      </c>
      <c r="C842" s="2">
        <f t="shared" si="164"/>
        <v>642.05999999999995</v>
      </c>
      <c r="D842" s="2">
        <f t="shared" si="174"/>
        <v>136.92999999999998</v>
      </c>
      <c r="E842" s="2">
        <f t="shared" si="165"/>
        <v>23</v>
      </c>
      <c r="F842" s="2">
        <f t="shared" si="166"/>
        <v>5</v>
      </c>
      <c r="G842" s="2">
        <f t="shared" si="167"/>
        <v>20</v>
      </c>
      <c r="H842" s="2">
        <f t="shared" si="172"/>
        <v>838.9899999999999</v>
      </c>
      <c r="I842" s="2">
        <f t="shared" si="169"/>
        <v>1.0000000000104592E-2</v>
      </c>
      <c r="J842" s="2">
        <v>2</v>
      </c>
      <c r="K842" s="2">
        <v>10</v>
      </c>
      <c r="L842" s="30">
        <f t="shared" si="170"/>
        <v>642.07000000000005</v>
      </c>
      <c r="M842" s="30">
        <f t="shared" si="171"/>
        <v>136.92999999999998</v>
      </c>
      <c r="N842">
        <f t="shared" si="168"/>
        <v>827</v>
      </c>
    </row>
    <row r="843" spans="1:15" s="25" customFormat="1" x14ac:dyDescent="0.25">
      <c r="A843" s="25">
        <v>840</v>
      </c>
      <c r="B843" s="26">
        <f t="shared" si="173"/>
        <v>391.7</v>
      </c>
      <c r="C843" s="26">
        <f t="shared" si="164"/>
        <v>642.89</v>
      </c>
      <c r="D843" s="26">
        <f t="shared" si="174"/>
        <v>137.1</v>
      </c>
      <c r="E843" s="26">
        <f t="shared" si="165"/>
        <v>23</v>
      </c>
      <c r="F843" s="26">
        <f t="shared" si="166"/>
        <v>5</v>
      </c>
      <c r="G843" s="26">
        <f t="shared" si="167"/>
        <v>20</v>
      </c>
      <c r="H843" s="26">
        <f t="shared" si="172"/>
        <v>839.99</v>
      </c>
      <c r="I843" s="26">
        <f t="shared" si="169"/>
        <v>9.9999999999909051E-3</v>
      </c>
      <c r="J843" s="26">
        <v>2</v>
      </c>
      <c r="K843" s="26">
        <v>10</v>
      </c>
      <c r="L843" s="31">
        <f t="shared" si="170"/>
        <v>642.9</v>
      </c>
      <c r="M843" s="31">
        <f t="shared" si="171"/>
        <v>137.1</v>
      </c>
      <c r="N843" s="25">
        <f t="shared" si="168"/>
        <v>828</v>
      </c>
    </row>
    <row r="844" spans="1:15" ht="12.75" customHeight="1" x14ac:dyDescent="0.25">
      <c r="A844">
        <v>841</v>
      </c>
      <c r="B844" s="2">
        <f t="shared" si="173"/>
        <v>392.19</v>
      </c>
      <c r="C844" s="2">
        <f t="shared" si="164"/>
        <v>643.73</v>
      </c>
      <c r="D844" s="2">
        <f t="shared" si="174"/>
        <v>137.26999999999998</v>
      </c>
      <c r="E844" s="2">
        <f t="shared" si="165"/>
        <v>23</v>
      </c>
      <c r="F844" s="2">
        <f t="shared" si="166"/>
        <v>5</v>
      </c>
      <c r="G844" s="2">
        <f t="shared" si="167"/>
        <v>20</v>
      </c>
      <c r="H844" s="2">
        <f t="shared" si="172"/>
        <v>841</v>
      </c>
      <c r="I844" s="2">
        <f t="shared" si="169"/>
        <v>0</v>
      </c>
      <c r="J844" s="2">
        <v>2</v>
      </c>
      <c r="K844" s="2">
        <v>10</v>
      </c>
      <c r="L844" s="29">
        <f t="shared" si="170"/>
        <v>643.73</v>
      </c>
      <c r="M844" s="30">
        <f t="shared" si="171"/>
        <v>137.26999999999998</v>
      </c>
      <c r="N844">
        <f t="shared" si="168"/>
        <v>829</v>
      </c>
    </row>
    <row r="845" spans="1:15" s="25" customFormat="1" ht="12.75" customHeight="1" x14ac:dyDescent="0.25">
      <c r="A845" s="25">
        <v>842</v>
      </c>
      <c r="B845" s="26">
        <f t="shared" si="173"/>
        <v>392.68</v>
      </c>
      <c r="C845" s="26">
        <f t="shared" si="164"/>
        <v>644.55999999999995</v>
      </c>
      <c r="D845" s="26">
        <f t="shared" si="174"/>
        <v>137.44</v>
      </c>
      <c r="E845" s="26">
        <f t="shared" si="165"/>
        <v>23</v>
      </c>
      <c r="F845" s="26">
        <f t="shared" si="166"/>
        <v>5</v>
      </c>
      <c r="G845" s="26">
        <f t="shared" si="167"/>
        <v>20</v>
      </c>
      <c r="H845" s="26">
        <f t="shared" si="172"/>
        <v>842</v>
      </c>
      <c r="I845" s="26">
        <f t="shared" si="169"/>
        <v>0</v>
      </c>
      <c r="J845" s="26">
        <v>2</v>
      </c>
      <c r="K845" s="26">
        <v>10</v>
      </c>
      <c r="L845" s="31">
        <f t="shared" si="170"/>
        <v>644.55999999999995</v>
      </c>
      <c r="M845" s="31">
        <f t="shared" si="171"/>
        <v>137.44</v>
      </c>
      <c r="N845" s="25">
        <f t="shared" si="168"/>
        <v>830</v>
      </c>
    </row>
    <row r="846" spans="1:15" ht="12.75" customHeight="1" x14ac:dyDescent="0.25">
      <c r="A846">
        <v>843</v>
      </c>
      <c r="B846" s="2">
        <f t="shared" si="173"/>
        <v>393.17</v>
      </c>
      <c r="C846" s="2">
        <f t="shared" si="164"/>
        <v>645.39</v>
      </c>
      <c r="D846" s="2">
        <f t="shared" si="174"/>
        <v>137.60999999999999</v>
      </c>
      <c r="E846" s="2">
        <f t="shared" si="165"/>
        <v>23</v>
      </c>
      <c r="F846" s="2">
        <f t="shared" si="166"/>
        <v>5</v>
      </c>
      <c r="G846" s="2">
        <f t="shared" si="167"/>
        <v>20</v>
      </c>
      <c r="H846" s="2">
        <f t="shared" si="172"/>
        <v>843</v>
      </c>
      <c r="I846" s="2">
        <f t="shared" si="169"/>
        <v>0</v>
      </c>
      <c r="J846" s="2">
        <v>2</v>
      </c>
      <c r="K846" s="2">
        <v>10</v>
      </c>
      <c r="L846" s="30">
        <f t="shared" si="170"/>
        <v>645.39</v>
      </c>
      <c r="M846" s="30">
        <f t="shared" si="171"/>
        <v>137.60999999999999</v>
      </c>
      <c r="N846">
        <f t="shared" si="168"/>
        <v>831</v>
      </c>
    </row>
    <row r="847" spans="1:15" s="25" customFormat="1" ht="12.75" customHeight="1" x14ac:dyDescent="0.25">
      <c r="A847" s="25">
        <v>844</v>
      </c>
      <c r="B847" s="26">
        <f t="shared" si="173"/>
        <v>393.65</v>
      </c>
      <c r="C847" s="26">
        <f t="shared" si="164"/>
        <v>646.21</v>
      </c>
      <c r="D847" s="26">
        <f t="shared" si="174"/>
        <v>137.78</v>
      </c>
      <c r="E847" s="26">
        <f t="shared" si="165"/>
        <v>23</v>
      </c>
      <c r="F847" s="26">
        <f t="shared" si="166"/>
        <v>5</v>
      </c>
      <c r="G847" s="26">
        <f t="shared" si="167"/>
        <v>20</v>
      </c>
      <c r="H847" s="26">
        <f t="shared" si="172"/>
        <v>843.99</v>
      </c>
      <c r="I847" s="26">
        <f t="shared" si="169"/>
        <v>9.9999999999909051E-3</v>
      </c>
      <c r="J847" s="26">
        <v>2</v>
      </c>
      <c r="K847" s="26">
        <v>10</v>
      </c>
      <c r="L847" s="31">
        <f t="shared" si="170"/>
        <v>646.22</v>
      </c>
      <c r="M847" s="31">
        <f t="shared" si="171"/>
        <v>137.78</v>
      </c>
      <c r="N847" s="25">
        <f t="shared" si="168"/>
        <v>832</v>
      </c>
    </row>
    <row r="848" spans="1:15" ht="12.75" customHeight="1" x14ac:dyDescent="0.25">
      <c r="A848">
        <v>845</v>
      </c>
      <c r="B848" s="2">
        <f t="shared" si="173"/>
        <v>394.14</v>
      </c>
      <c r="C848" s="2">
        <f t="shared" si="164"/>
        <v>647.04</v>
      </c>
      <c r="D848" s="2">
        <f t="shared" si="174"/>
        <v>137.94999999999999</v>
      </c>
      <c r="E848" s="2">
        <f t="shared" si="165"/>
        <v>23</v>
      </c>
      <c r="F848" s="2">
        <f t="shared" si="166"/>
        <v>5</v>
      </c>
      <c r="G848" s="2">
        <f t="shared" si="167"/>
        <v>20</v>
      </c>
      <c r="H848" s="2">
        <f t="shared" si="172"/>
        <v>844.99</v>
      </c>
      <c r="I848" s="2">
        <f t="shared" si="169"/>
        <v>9.9999999999909051E-3</v>
      </c>
      <c r="J848" s="2">
        <v>2</v>
      </c>
      <c r="K848" s="2">
        <v>10</v>
      </c>
      <c r="L848" s="30">
        <f t="shared" si="170"/>
        <v>647.04999999999995</v>
      </c>
      <c r="M848" s="30">
        <f t="shared" si="171"/>
        <v>137.94999999999999</v>
      </c>
      <c r="N848">
        <f t="shared" si="168"/>
        <v>833</v>
      </c>
    </row>
    <row r="849" spans="1:15" s="25" customFormat="1" ht="12.75" customHeight="1" x14ac:dyDescent="0.25">
      <c r="A849" s="25">
        <v>846</v>
      </c>
      <c r="B849" s="26">
        <f t="shared" si="173"/>
        <v>394.63</v>
      </c>
      <c r="C849" s="26">
        <f t="shared" si="164"/>
        <v>647.88</v>
      </c>
      <c r="D849" s="26">
        <f t="shared" si="174"/>
        <v>138.13</v>
      </c>
      <c r="E849" s="26">
        <f t="shared" si="165"/>
        <v>23</v>
      </c>
      <c r="F849" s="26">
        <f t="shared" si="166"/>
        <v>5</v>
      </c>
      <c r="G849" s="26">
        <f t="shared" si="167"/>
        <v>20</v>
      </c>
      <c r="H849" s="26">
        <f t="shared" si="172"/>
        <v>846.01</v>
      </c>
      <c r="I849" s="26">
        <f t="shared" si="169"/>
        <v>-9.9999999999909051E-3</v>
      </c>
      <c r="J849" s="26">
        <v>2</v>
      </c>
      <c r="K849" s="26">
        <v>10</v>
      </c>
      <c r="L849" s="31">
        <f t="shared" si="170"/>
        <v>647.87</v>
      </c>
      <c r="M849" s="31">
        <f t="shared" si="171"/>
        <v>138.13</v>
      </c>
      <c r="N849" s="25">
        <f t="shared" si="168"/>
        <v>834</v>
      </c>
    </row>
    <row r="850" spans="1:15" ht="12.75" customHeight="1" x14ac:dyDescent="0.25">
      <c r="A850">
        <v>847</v>
      </c>
      <c r="B850" s="2">
        <f t="shared" si="173"/>
        <v>395.12</v>
      </c>
      <c r="C850" s="2">
        <f t="shared" si="164"/>
        <v>648.71</v>
      </c>
      <c r="D850" s="2">
        <f t="shared" si="174"/>
        <v>138.29999999999998</v>
      </c>
      <c r="E850" s="2">
        <f t="shared" si="165"/>
        <v>23</v>
      </c>
      <c r="F850" s="2">
        <f t="shared" si="166"/>
        <v>5</v>
      </c>
      <c r="G850" s="2">
        <f t="shared" si="167"/>
        <v>20</v>
      </c>
      <c r="H850" s="2">
        <f t="shared" si="172"/>
        <v>847.01</v>
      </c>
      <c r="I850" s="2">
        <f t="shared" si="169"/>
        <v>-9.9999999999909051E-3</v>
      </c>
      <c r="J850" s="2">
        <v>2</v>
      </c>
      <c r="K850" s="2">
        <v>10</v>
      </c>
      <c r="L850" s="30">
        <f t="shared" si="170"/>
        <v>648.70000000000005</v>
      </c>
      <c r="M850" s="30">
        <f t="shared" si="171"/>
        <v>138.29999999999998</v>
      </c>
      <c r="N850">
        <f t="shared" si="168"/>
        <v>835</v>
      </c>
    </row>
    <row r="851" spans="1:15" s="25" customFormat="1" ht="12.75" customHeight="1" x14ac:dyDescent="0.25">
      <c r="A851" s="25">
        <v>848</v>
      </c>
      <c r="B851" s="26">
        <f t="shared" si="173"/>
        <v>395.6</v>
      </c>
      <c r="C851" s="26">
        <f t="shared" si="164"/>
        <v>649.52</v>
      </c>
      <c r="D851" s="26">
        <f t="shared" si="174"/>
        <v>138.46</v>
      </c>
      <c r="E851" s="26">
        <f t="shared" si="165"/>
        <v>23</v>
      </c>
      <c r="F851" s="26">
        <f t="shared" si="166"/>
        <v>5</v>
      </c>
      <c r="G851" s="26">
        <f t="shared" si="167"/>
        <v>20</v>
      </c>
      <c r="H851" s="26">
        <f t="shared" si="172"/>
        <v>847.98</v>
      </c>
      <c r="I851" s="26">
        <f t="shared" si="169"/>
        <v>1.999999999998181E-2</v>
      </c>
      <c r="J851" s="26">
        <v>2</v>
      </c>
      <c r="K851" s="26">
        <v>10</v>
      </c>
      <c r="L851" s="31">
        <f t="shared" si="170"/>
        <v>649.54</v>
      </c>
      <c r="M851" s="31">
        <f t="shared" si="171"/>
        <v>138.46</v>
      </c>
      <c r="N851" s="25">
        <f t="shared" si="168"/>
        <v>836</v>
      </c>
    </row>
    <row r="852" spans="1:15" ht="12.75" customHeight="1" x14ac:dyDescent="0.25">
      <c r="A852">
        <v>849</v>
      </c>
      <c r="B852" s="2">
        <f t="shared" si="173"/>
        <v>396.09</v>
      </c>
      <c r="C852" s="2">
        <f t="shared" si="164"/>
        <v>650.36</v>
      </c>
      <c r="D852" s="2">
        <f t="shared" si="174"/>
        <v>138.63999999999999</v>
      </c>
      <c r="E852" s="2">
        <f t="shared" si="165"/>
        <v>23</v>
      </c>
      <c r="F852" s="2">
        <f t="shared" si="166"/>
        <v>5</v>
      </c>
      <c r="G852" s="2">
        <f t="shared" si="167"/>
        <v>20</v>
      </c>
      <c r="H852" s="2">
        <f t="shared" si="172"/>
        <v>849</v>
      </c>
      <c r="I852" s="2">
        <f t="shared" si="169"/>
        <v>0</v>
      </c>
      <c r="J852" s="2">
        <v>2</v>
      </c>
      <c r="K852" s="2">
        <v>10</v>
      </c>
      <c r="L852" s="30">
        <f t="shared" si="170"/>
        <v>650.36</v>
      </c>
      <c r="M852" s="30">
        <f t="shared" si="171"/>
        <v>138.63999999999999</v>
      </c>
      <c r="N852">
        <f t="shared" si="168"/>
        <v>837</v>
      </c>
    </row>
    <row r="853" spans="1:15" s="25" customFormat="1" x14ac:dyDescent="0.25">
      <c r="A853" s="25">
        <v>850</v>
      </c>
      <c r="B853" s="26">
        <f t="shared" si="173"/>
        <v>396.58</v>
      </c>
      <c r="C853" s="26">
        <f t="shared" si="164"/>
        <v>651.18999999999994</v>
      </c>
      <c r="D853" s="26">
        <f t="shared" si="174"/>
        <v>138.81</v>
      </c>
      <c r="E853" s="26">
        <f t="shared" si="165"/>
        <v>23</v>
      </c>
      <c r="F853" s="26">
        <f t="shared" si="166"/>
        <v>5</v>
      </c>
      <c r="G853" s="26">
        <f t="shared" si="167"/>
        <v>20</v>
      </c>
      <c r="H853" s="26">
        <f t="shared" si="172"/>
        <v>850</v>
      </c>
      <c r="I853" s="26">
        <f t="shared" si="169"/>
        <v>0</v>
      </c>
      <c r="J853" s="26">
        <v>2</v>
      </c>
      <c r="K853" s="26">
        <v>10</v>
      </c>
      <c r="L853" s="31">
        <f t="shared" si="170"/>
        <v>651.18999999999994</v>
      </c>
      <c r="M853" s="31">
        <f t="shared" si="171"/>
        <v>138.81</v>
      </c>
      <c r="N853" s="25">
        <f t="shared" si="168"/>
        <v>838</v>
      </c>
      <c r="O853" s="27"/>
    </row>
    <row r="854" spans="1:15" x14ac:dyDescent="0.25">
      <c r="A854">
        <v>851</v>
      </c>
      <c r="B854" s="2">
        <f t="shared" si="173"/>
        <v>397.07</v>
      </c>
      <c r="C854" s="2">
        <f t="shared" si="164"/>
        <v>652.02</v>
      </c>
      <c r="D854" s="2">
        <f t="shared" si="174"/>
        <v>138.97999999999999</v>
      </c>
      <c r="E854" s="2">
        <f t="shared" si="165"/>
        <v>23</v>
      </c>
      <c r="F854" s="2">
        <f t="shared" si="166"/>
        <v>5</v>
      </c>
      <c r="G854" s="2">
        <f t="shared" si="167"/>
        <v>20</v>
      </c>
      <c r="H854" s="2">
        <f t="shared" si="172"/>
        <v>851</v>
      </c>
      <c r="I854" s="2">
        <f t="shared" si="169"/>
        <v>0</v>
      </c>
      <c r="J854" s="2">
        <v>2</v>
      </c>
      <c r="K854" s="2">
        <v>10</v>
      </c>
      <c r="L854" s="30">
        <f t="shared" si="170"/>
        <v>652.02</v>
      </c>
      <c r="M854" s="30">
        <f t="shared" si="171"/>
        <v>138.97999999999999</v>
      </c>
      <c r="N854">
        <f t="shared" si="168"/>
        <v>839</v>
      </c>
      <c r="O854" s="4"/>
    </row>
    <row r="855" spans="1:15" s="25" customFormat="1" x14ac:dyDescent="0.25">
      <c r="A855" s="25">
        <v>852</v>
      </c>
      <c r="B855" s="26">
        <f t="shared" si="173"/>
        <v>397.56</v>
      </c>
      <c r="C855" s="26">
        <f t="shared" si="164"/>
        <v>652.86</v>
      </c>
      <c r="D855" s="26">
        <f t="shared" si="174"/>
        <v>139.14999999999998</v>
      </c>
      <c r="E855" s="26">
        <f t="shared" si="165"/>
        <v>23</v>
      </c>
      <c r="F855" s="26">
        <f t="shared" si="166"/>
        <v>5</v>
      </c>
      <c r="G855" s="26">
        <f t="shared" si="167"/>
        <v>20</v>
      </c>
      <c r="H855" s="26">
        <f t="shared" si="172"/>
        <v>852.01</v>
      </c>
      <c r="I855" s="26">
        <f t="shared" si="169"/>
        <v>-9.9999999999909051E-3</v>
      </c>
      <c r="J855" s="26">
        <v>2</v>
      </c>
      <c r="K855" s="26">
        <v>10</v>
      </c>
      <c r="L855" s="31">
        <f t="shared" si="170"/>
        <v>652.85</v>
      </c>
      <c r="M855" s="31">
        <f t="shared" si="171"/>
        <v>139.14999999999998</v>
      </c>
      <c r="N855" s="25">
        <f t="shared" si="168"/>
        <v>840</v>
      </c>
      <c r="O855" s="27"/>
    </row>
    <row r="856" spans="1:15" x14ac:dyDescent="0.25">
      <c r="A856">
        <v>853</v>
      </c>
      <c r="B856" s="2">
        <f t="shared" si="173"/>
        <v>398.04</v>
      </c>
      <c r="C856" s="2">
        <f t="shared" si="164"/>
        <v>653.66999999999996</v>
      </c>
      <c r="D856" s="2">
        <f t="shared" si="174"/>
        <v>139.32</v>
      </c>
      <c r="E856" s="2">
        <f t="shared" si="165"/>
        <v>23</v>
      </c>
      <c r="F856" s="2">
        <f t="shared" si="166"/>
        <v>5</v>
      </c>
      <c r="G856" s="2">
        <f t="shared" si="167"/>
        <v>20</v>
      </c>
      <c r="H856" s="2">
        <f t="shared" si="172"/>
        <v>852.99</v>
      </c>
      <c r="I856" s="2">
        <f t="shared" si="169"/>
        <v>9.9999999999909051E-3</v>
      </c>
      <c r="J856" s="2">
        <v>2</v>
      </c>
      <c r="K856" s="2">
        <v>10</v>
      </c>
      <c r="L856" s="30">
        <f t="shared" si="170"/>
        <v>653.67999999999995</v>
      </c>
      <c r="M856" s="30">
        <f t="shared" si="171"/>
        <v>139.32</v>
      </c>
      <c r="N856">
        <f t="shared" si="168"/>
        <v>841</v>
      </c>
    </row>
    <row r="857" spans="1:15" s="25" customFormat="1" x14ac:dyDescent="0.25">
      <c r="A857" s="25">
        <v>854</v>
      </c>
      <c r="B857" s="26">
        <f t="shared" si="173"/>
        <v>398.53</v>
      </c>
      <c r="C857" s="26">
        <f t="shared" si="164"/>
        <v>654.51</v>
      </c>
      <c r="D857" s="26">
        <f t="shared" si="174"/>
        <v>139.48999999999998</v>
      </c>
      <c r="E857" s="26">
        <f t="shared" si="165"/>
        <v>23</v>
      </c>
      <c r="F857" s="26">
        <f t="shared" si="166"/>
        <v>5</v>
      </c>
      <c r="G857" s="26">
        <f t="shared" si="167"/>
        <v>20</v>
      </c>
      <c r="H857" s="26">
        <f t="shared" si="172"/>
        <v>854</v>
      </c>
      <c r="I857" s="26">
        <f t="shared" si="169"/>
        <v>0</v>
      </c>
      <c r="J857" s="26">
        <v>2</v>
      </c>
      <c r="K857" s="26">
        <v>10</v>
      </c>
      <c r="L857" s="31">
        <f t="shared" si="170"/>
        <v>654.51</v>
      </c>
      <c r="M857" s="31">
        <f t="shared" si="171"/>
        <v>139.48999999999998</v>
      </c>
      <c r="N857" s="25">
        <f t="shared" si="168"/>
        <v>842</v>
      </c>
    </row>
    <row r="858" spans="1:15" ht="12.75" customHeight="1" x14ac:dyDescent="0.25">
      <c r="A858">
        <v>855</v>
      </c>
      <c r="B858" s="2">
        <f t="shared" si="173"/>
        <v>399.02</v>
      </c>
      <c r="C858" s="2">
        <f t="shared" si="164"/>
        <v>655.34</v>
      </c>
      <c r="D858" s="2">
        <f t="shared" si="174"/>
        <v>139.66</v>
      </c>
      <c r="E858" s="2">
        <f t="shared" si="165"/>
        <v>23</v>
      </c>
      <c r="F858" s="2">
        <f t="shared" si="166"/>
        <v>5</v>
      </c>
      <c r="G858" s="2">
        <f t="shared" si="167"/>
        <v>20</v>
      </c>
      <c r="H858" s="2">
        <f t="shared" si="172"/>
        <v>855</v>
      </c>
      <c r="I858" s="2">
        <f t="shared" si="169"/>
        <v>0</v>
      </c>
      <c r="J858" s="2">
        <v>2</v>
      </c>
      <c r="K858" s="2">
        <v>10</v>
      </c>
      <c r="L858" s="29">
        <f t="shared" si="170"/>
        <v>655.34</v>
      </c>
      <c r="M858" s="30">
        <f t="shared" si="171"/>
        <v>139.66</v>
      </c>
      <c r="N858">
        <f t="shared" si="168"/>
        <v>843</v>
      </c>
    </row>
    <row r="859" spans="1:15" s="25" customFormat="1" ht="12.75" customHeight="1" x14ac:dyDescent="0.25">
      <c r="A859" s="25">
        <v>856</v>
      </c>
      <c r="B859" s="26">
        <f t="shared" si="173"/>
        <v>399.51</v>
      </c>
      <c r="C859" s="26">
        <f t="shared" si="164"/>
        <v>656.17</v>
      </c>
      <c r="D859" s="26">
        <f t="shared" si="174"/>
        <v>139.82999999999998</v>
      </c>
      <c r="E859" s="26">
        <f t="shared" si="165"/>
        <v>23</v>
      </c>
      <c r="F859" s="26">
        <f t="shared" si="166"/>
        <v>5</v>
      </c>
      <c r="G859" s="26">
        <f t="shared" si="167"/>
        <v>20</v>
      </c>
      <c r="H859" s="26">
        <f t="shared" si="172"/>
        <v>856</v>
      </c>
      <c r="I859" s="26">
        <f t="shared" si="169"/>
        <v>0</v>
      </c>
      <c r="J859" s="26">
        <v>2</v>
      </c>
      <c r="K859" s="26">
        <v>10</v>
      </c>
      <c r="L859" s="31">
        <f t="shared" si="170"/>
        <v>656.17</v>
      </c>
      <c r="M859" s="31">
        <f t="shared" si="171"/>
        <v>139.82999999999998</v>
      </c>
      <c r="N859" s="25">
        <f t="shared" si="168"/>
        <v>844</v>
      </c>
    </row>
    <row r="860" spans="1:15" ht="12.75" customHeight="1" x14ac:dyDescent="0.25">
      <c r="A860">
        <v>857</v>
      </c>
      <c r="B860" s="2">
        <f t="shared" si="173"/>
        <v>400</v>
      </c>
      <c r="C860" s="2">
        <f t="shared" si="164"/>
        <v>657</v>
      </c>
      <c r="D860" s="2">
        <f t="shared" si="174"/>
        <v>140</v>
      </c>
      <c r="E860" s="2">
        <f t="shared" si="165"/>
        <v>23</v>
      </c>
      <c r="F860" s="2">
        <f t="shared" si="166"/>
        <v>5</v>
      </c>
      <c r="G860" s="2">
        <f t="shared" si="167"/>
        <v>20</v>
      </c>
      <c r="H860" s="2">
        <f t="shared" si="172"/>
        <v>857</v>
      </c>
      <c r="I860" s="2">
        <f t="shared" si="169"/>
        <v>0</v>
      </c>
      <c r="J860" s="2">
        <v>2</v>
      </c>
      <c r="K860" s="2">
        <v>10</v>
      </c>
      <c r="L860" s="30">
        <f t="shared" si="170"/>
        <v>657</v>
      </c>
      <c r="M860" s="30">
        <f t="shared" si="171"/>
        <v>140</v>
      </c>
      <c r="N860">
        <f t="shared" si="168"/>
        <v>845</v>
      </c>
    </row>
    <row r="861" spans="1:15" s="25" customFormat="1" ht="12.75" customHeight="1" x14ac:dyDescent="0.25">
      <c r="A861" s="25">
        <v>858</v>
      </c>
      <c r="B861" s="26">
        <f t="shared" si="173"/>
        <v>400.48</v>
      </c>
      <c r="C861" s="26">
        <f t="shared" si="164"/>
        <v>657.81999999999994</v>
      </c>
      <c r="D861" s="26">
        <f t="shared" si="174"/>
        <v>140.16999999999999</v>
      </c>
      <c r="E861" s="26">
        <f t="shared" si="165"/>
        <v>23</v>
      </c>
      <c r="F861" s="26">
        <f t="shared" si="166"/>
        <v>5</v>
      </c>
      <c r="G861" s="26">
        <f t="shared" si="167"/>
        <v>20</v>
      </c>
      <c r="H861" s="26">
        <f t="shared" si="172"/>
        <v>857.9899999999999</v>
      </c>
      <c r="I861" s="26">
        <f t="shared" si="169"/>
        <v>1.0000000000104592E-2</v>
      </c>
      <c r="J861" s="26">
        <v>2</v>
      </c>
      <c r="K861" s="26">
        <v>10</v>
      </c>
      <c r="L861" s="31">
        <f t="shared" si="170"/>
        <v>657.83</v>
      </c>
      <c r="M861" s="31">
        <f t="shared" si="171"/>
        <v>140.16999999999999</v>
      </c>
      <c r="N861" s="25">
        <f t="shared" si="168"/>
        <v>846</v>
      </c>
    </row>
    <row r="862" spans="1:15" ht="12.75" customHeight="1" x14ac:dyDescent="0.25">
      <c r="A862">
        <v>859</v>
      </c>
      <c r="B862" s="2">
        <f t="shared" si="173"/>
        <v>400.97</v>
      </c>
      <c r="C862" s="2">
        <f t="shared" si="164"/>
        <v>658.65</v>
      </c>
      <c r="D862" s="2">
        <f t="shared" si="174"/>
        <v>140.34</v>
      </c>
      <c r="E862" s="2">
        <f t="shared" si="165"/>
        <v>23</v>
      </c>
      <c r="F862" s="2">
        <f t="shared" si="166"/>
        <v>5</v>
      </c>
      <c r="G862" s="2">
        <f t="shared" si="167"/>
        <v>20</v>
      </c>
      <c r="H862" s="2">
        <f t="shared" si="172"/>
        <v>858.99</v>
      </c>
      <c r="I862" s="2">
        <f t="shared" si="169"/>
        <v>9.9999999999909051E-3</v>
      </c>
      <c r="J862" s="2">
        <v>2</v>
      </c>
      <c r="K862" s="2">
        <v>10</v>
      </c>
      <c r="L862" s="30">
        <f t="shared" si="170"/>
        <v>658.66</v>
      </c>
      <c r="M862" s="30">
        <f t="shared" si="171"/>
        <v>140.34</v>
      </c>
      <c r="N862">
        <f t="shared" si="168"/>
        <v>847</v>
      </c>
    </row>
    <row r="863" spans="1:15" s="25" customFormat="1" ht="12.75" customHeight="1" x14ac:dyDescent="0.25">
      <c r="A863" s="25">
        <v>860</v>
      </c>
      <c r="B863" s="26">
        <f t="shared" si="173"/>
        <v>401.46</v>
      </c>
      <c r="C863" s="26">
        <f t="shared" si="164"/>
        <v>659.49</v>
      </c>
      <c r="D863" s="26">
        <f t="shared" si="174"/>
        <v>140.51999999999998</v>
      </c>
      <c r="E863" s="26">
        <f t="shared" si="165"/>
        <v>23</v>
      </c>
      <c r="F863" s="26">
        <f t="shared" si="166"/>
        <v>5</v>
      </c>
      <c r="G863" s="26">
        <f t="shared" si="167"/>
        <v>20</v>
      </c>
      <c r="H863" s="26">
        <f t="shared" si="172"/>
        <v>860.01</v>
      </c>
      <c r="I863" s="26">
        <f t="shared" si="169"/>
        <v>-9.9999999999909051E-3</v>
      </c>
      <c r="J863" s="26">
        <v>2</v>
      </c>
      <c r="K863" s="26">
        <v>10</v>
      </c>
      <c r="L863" s="31">
        <f t="shared" si="170"/>
        <v>659.48</v>
      </c>
      <c r="M863" s="31">
        <f t="shared" si="171"/>
        <v>140.51999999999998</v>
      </c>
      <c r="N863" s="25">
        <f t="shared" si="168"/>
        <v>848</v>
      </c>
    </row>
    <row r="864" spans="1:15" ht="12.75" customHeight="1" x14ac:dyDescent="0.25">
      <c r="A864">
        <v>861</v>
      </c>
      <c r="B864" s="2">
        <f t="shared" si="173"/>
        <v>401.95</v>
      </c>
      <c r="C864" s="2">
        <f t="shared" si="164"/>
        <v>660.31999999999994</v>
      </c>
      <c r="D864" s="2">
        <f t="shared" si="174"/>
        <v>140.69</v>
      </c>
      <c r="E864" s="2">
        <f t="shared" si="165"/>
        <v>23</v>
      </c>
      <c r="F864" s="2">
        <f t="shared" si="166"/>
        <v>5</v>
      </c>
      <c r="G864" s="2">
        <f t="shared" si="167"/>
        <v>20</v>
      </c>
      <c r="H864" s="2">
        <f t="shared" si="172"/>
        <v>861.01</v>
      </c>
      <c r="I864" s="2">
        <f t="shared" si="169"/>
        <v>-9.9999999999909051E-3</v>
      </c>
      <c r="J864" s="2">
        <v>2</v>
      </c>
      <c r="K864" s="2">
        <v>10</v>
      </c>
      <c r="L864" s="30">
        <f t="shared" si="170"/>
        <v>660.31</v>
      </c>
      <c r="M864" s="30">
        <f t="shared" si="171"/>
        <v>140.69</v>
      </c>
      <c r="N864">
        <f t="shared" si="168"/>
        <v>849</v>
      </c>
    </row>
    <row r="865" spans="1:15" s="25" customFormat="1" ht="12.75" customHeight="1" x14ac:dyDescent="0.25">
      <c r="A865" s="25">
        <v>862</v>
      </c>
      <c r="B865" s="26">
        <f t="shared" si="173"/>
        <v>402.43</v>
      </c>
      <c r="C865" s="26">
        <f t="shared" si="164"/>
        <v>661.14</v>
      </c>
      <c r="D865" s="26">
        <f t="shared" si="174"/>
        <v>140.85999999999999</v>
      </c>
      <c r="E865" s="26">
        <f t="shared" si="165"/>
        <v>23</v>
      </c>
      <c r="F865" s="26">
        <f t="shared" si="166"/>
        <v>5</v>
      </c>
      <c r="G865" s="26">
        <f t="shared" si="167"/>
        <v>20</v>
      </c>
      <c r="H865" s="26">
        <f t="shared" si="172"/>
        <v>862</v>
      </c>
      <c r="I865" s="26">
        <f t="shared" si="169"/>
        <v>0</v>
      </c>
      <c r="J865" s="26">
        <v>2</v>
      </c>
      <c r="K865" s="26">
        <v>10</v>
      </c>
      <c r="L865" s="31">
        <f t="shared" si="170"/>
        <v>661.14</v>
      </c>
      <c r="M865" s="31">
        <f t="shared" si="171"/>
        <v>140.85999999999999</v>
      </c>
      <c r="N865" s="25">
        <f t="shared" si="168"/>
        <v>850</v>
      </c>
    </row>
    <row r="866" spans="1:15" ht="12.75" customHeight="1" x14ac:dyDescent="0.25">
      <c r="A866">
        <v>863</v>
      </c>
      <c r="B866" s="2">
        <f t="shared" si="173"/>
        <v>402.92</v>
      </c>
      <c r="C866" s="2">
        <f t="shared" si="164"/>
        <v>661.97</v>
      </c>
      <c r="D866" s="2">
        <f t="shared" si="174"/>
        <v>141.03</v>
      </c>
      <c r="E866" s="2">
        <f t="shared" si="165"/>
        <v>23</v>
      </c>
      <c r="F866" s="2">
        <f t="shared" si="166"/>
        <v>5</v>
      </c>
      <c r="G866" s="2">
        <f t="shared" si="167"/>
        <v>20</v>
      </c>
      <c r="H866" s="2">
        <f t="shared" si="172"/>
        <v>863</v>
      </c>
      <c r="I866" s="2">
        <f t="shared" si="169"/>
        <v>0</v>
      </c>
      <c r="J866" s="2">
        <v>2</v>
      </c>
      <c r="K866" s="2">
        <v>10</v>
      </c>
      <c r="L866" s="30">
        <f t="shared" si="170"/>
        <v>661.97</v>
      </c>
      <c r="M866" s="30">
        <f t="shared" si="171"/>
        <v>141.03</v>
      </c>
      <c r="N866">
        <f t="shared" si="168"/>
        <v>851</v>
      </c>
    </row>
    <row r="867" spans="1:15" s="25" customFormat="1" x14ac:dyDescent="0.25">
      <c r="A867" s="25">
        <v>864</v>
      </c>
      <c r="B867" s="26">
        <f t="shared" si="173"/>
        <v>403.41</v>
      </c>
      <c r="C867" s="26">
        <f t="shared" si="164"/>
        <v>662.8</v>
      </c>
      <c r="D867" s="26">
        <f t="shared" si="174"/>
        <v>141.19999999999999</v>
      </c>
      <c r="E867" s="26">
        <f t="shared" si="165"/>
        <v>23</v>
      </c>
      <c r="F867" s="26">
        <f t="shared" si="166"/>
        <v>5</v>
      </c>
      <c r="G867" s="26">
        <f t="shared" si="167"/>
        <v>20</v>
      </c>
      <c r="H867" s="26">
        <f t="shared" si="172"/>
        <v>864</v>
      </c>
      <c r="I867" s="26">
        <f t="shared" si="169"/>
        <v>0</v>
      </c>
      <c r="J867" s="26">
        <v>2</v>
      </c>
      <c r="K867" s="26">
        <v>10</v>
      </c>
      <c r="L867" s="31">
        <f t="shared" si="170"/>
        <v>662.8</v>
      </c>
      <c r="M867" s="31">
        <f t="shared" si="171"/>
        <v>141.19999999999999</v>
      </c>
      <c r="N867" s="25">
        <f t="shared" si="168"/>
        <v>852</v>
      </c>
      <c r="O867" s="27"/>
    </row>
    <row r="868" spans="1:15" x14ac:dyDescent="0.25">
      <c r="A868">
        <v>865</v>
      </c>
      <c r="B868" s="2">
        <f t="shared" si="173"/>
        <v>403.9</v>
      </c>
      <c r="C868" s="2">
        <f t="shared" si="164"/>
        <v>663.63</v>
      </c>
      <c r="D868" s="2">
        <f t="shared" si="174"/>
        <v>141.37</v>
      </c>
      <c r="E868" s="2">
        <f t="shared" si="165"/>
        <v>23</v>
      </c>
      <c r="F868" s="2">
        <f t="shared" si="166"/>
        <v>5</v>
      </c>
      <c r="G868" s="2">
        <f t="shared" si="167"/>
        <v>20</v>
      </c>
      <c r="H868" s="2">
        <f t="shared" si="172"/>
        <v>865</v>
      </c>
      <c r="I868" s="2">
        <f t="shared" si="169"/>
        <v>0</v>
      </c>
      <c r="J868" s="2">
        <v>2</v>
      </c>
      <c r="K868" s="2">
        <v>10</v>
      </c>
      <c r="L868" s="30">
        <f t="shared" si="170"/>
        <v>663.63</v>
      </c>
      <c r="M868" s="30">
        <f t="shared" si="171"/>
        <v>141.37</v>
      </c>
      <c r="N868">
        <f t="shared" si="168"/>
        <v>853</v>
      </c>
      <c r="O868" s="4"/>
    </row>
    <row r="869" spans="1:15" s="25" customFormat="1" x14ac:dyDescent="0.25">
      <c r="A869" s="25">
        <v>866</v>
      </c>
      <c r="B869" s="26">
        <f t="shared" si="173"/>
        <v>404.39</v>
      </c>
      <c r="C869" s="26">
        <f t="shared" si="164"/>
        <v>664.47</v>
      </c>
      <c r="D869" s="26">
        <f t="shared" si="174"/>
        <v>141.54</v>
      </c>
      <c r="E869" s="26">
        <f t="shared" si="165"/>
        <v>23</v>
      </c>
      <c r="F869" s="26">
        <f t="shared" si="166"/>
        <v>5</v>
      </c>
      <c r="G869" s="26">
        <f t="shared" si="167"/>
        <v>20</v>
      </c>
      <c r="H869" s="26">
        <f t="shared" si="172"/>
        <v>866.01</v>
      </c>
      <c r="I869" s="26">
        <f t="shared" si="169"/>
        <v>-9.9999999999909051E-3</v>
      </c>
      <c r="J869" s="26">
        <v>2</v>
      </c>
      <c r="K869" s="26">
        <v>10</v>
      </c>
      <c r="L869" s="31">
        <f t="shared" si="170"/>
        <v>664.46</v>
      </c>
      <c r="M869" s="31">
        <f t="shared" si="171"/>
        <v>141.54</v>
      </c>
      <c r="N869" s="25">
        <f t="shared" si="168"/>
        <v>854</v>
      </c>
      <c r="O869" s="27"/>
    </row>
    <row r="870" spans="1:15" x14ac:dyDescent="0.25">
      <c r="A870">
        <v>867</v>
      </c>
      <c r="B870" s="2">
        <f t="shared" si="173"/>
        <v>404.87</v>
      </c>
      <c r="C870" s="2">
        <f t="shared" si="164"/>
        <v>665.28</v>
      </c>
      <c r="D870" s="2">
        <f t="shared" si="174"/>
        <v>141.70999999999998</v>
      </c>
      <c r="E870" s="2">
        <f t="shared" si="165"/>
        <v>23</v>
      </c>
      <c r="F870" s="2">
        <f t="shared" si="166"/>
        <v>5</v>
      </c>
      <c r="G870" s="2">
        <f t="shared" si="167"/>
        <v>20</v>
      </c>
      <c r="H870" s="2">
        <f t="shared" si="172"/>
        <v>866.99</v>
      </c>
      <c r="I870" s="2">
        <f t="shared" si="169"/>
        <v>9.9999999999909051E-3</v>
      </c>
      <c r="J870" s="2">
        <v>2</v>
      </c>
      <c r="K870" s="2">
        <v>10</v>
      </c>
      <c r="L870" s="30">
        <f t="shared" si="170"/>
        <v>665.29</v>
      </c>
      <c r="M870" s="30">
        <f t="shared" si="171"/>
        <v>141.70999999999998</v>
      </c>
      <c r="N870">
        <f t="shared" si="168"/>
        <v>855</v>
      </c>
    </row>
    <row r="871" spans="1:15" s="25" customFormat="1" x14ac:dyDescent="0.25">
      <c r="A871" s="25">
        <v>868</v>
      </c>
      <c r="B871" s="26">
        <f t="shared" si="173"/>
        <v>405.36</v>
      </c>
      <c r="C871" s="26">
        <f t="shared" si="164"/>
        <v>666.12</v>
      </c>
      <c r="D871" s="26">
        <f t="shared" si="174"/>
        <v>141.88</v>
      </c>
      <c r="E871" s="26">
        <f t="shared" si="165"/>
        <v>23</v>
      </c>
      <c r="F871" s="26">
        <f t="shared" si="166"/>
        <v>5</v>
      </c>
      <c r="G871" s="26">
        <f t="shared" si="167"/>
        <v>20</v>
      </c>
      <c r="H871" s="26">
        <f t="shared" si="172"/>
        <v>868</v>
      </c>
      <c r="I871" s="26">
        <f t="shared" si="169"/>
        <v>0</v>
      </c>
      <c r="J871" s="26">
        <v>2</v>
      </c>
      <c r="K871" s="26">
        <v>10</v>
      </c>
      <c r="L871" s="31">
        <f t="shared" si="170"/>
        <v>666.12</v>
      </c>
      <c r="M871" s="31">
        <f t="shared" si="171"/>
        <v>141.88</v>
      </c>
      <c r="N871" s="25">
        <f t="shared" si="168"/>
        <v>856</v>
      </c>
    </row>
    <row r="872" spans="1:15" ht="12.75" customHeight="1" x14ac:dyDescent="0.25">
      <c r="A872">
        <v>869</v>
      </c>
      <c r="B872" s="2">
        <f t="shared" si="173"/>
        <v>405.85</v>
      </c>
      <c r="C872" s="2">
        <f t="shared" si="164"/>
        <v>666.95</v>
      </c>
      <c r="D872" s="2">
        <f t="shared" si="174"/>
        <v>142.04999999999998</v>
      </c>
      <c r="E872" s="2">
        <f t="shared" si="165"/>
        <v>23</v>
      </c>
      <c r="F872" s="2">
        <f t="shared" si="166"/>
        <v>5</v>
      </c>
      <c r="G872" s="2">
        <f t="shared" si="167"/>
        <v>20</v>
      </c>
      <c r="H872" s="2">
        <f t="shared" si="172"/>
        <v>869</v>
      </c>
      <c r="I872" s="2">
        <f t="shared" si="169"/>
        <v>0</v>
      </c>
      <c r="J872" s="2">
        <v>2</v>
      </c>
      <c r="K872" s="2">
        <v>10</v>
      </c>
      <c r="L872" s="29">
        <f t="shared" si="170"/>
        <v>666.95</v>
      </c>
      <c r="M872" s="30">
        <f t="shared" si="171"/>
        <v>142.04999999999998</v>
      </c>
      <c r="N872">
        <f t="shared" si="168"/>
        <v>857</v>
      </c>
    </row>
    <row r="873" spans="1:15" s="25" customFormat="1" ht="12.75" customHeight="1" x14ac:dyDescent="0.25">
      <c r="A873" s="25">
        <v>870</v>
      </c>
      <c r="B873" s="26">
        <f t="shared" si="173"/>
        <v>406.34</v>
      </c>
      <c r="C873" s="26">
        <f t="shared" si="164"/>
        <v>667.78</v>
      </c>
      <c r="D873" s="26">
        <f t="shared" si="174"/>
        <v>142.22</v>
      </c>
      <c r="E873" s="26">
        <f t="shared" si="165"/>
        <v>23</v>
      </c>
      <c r="F873" s="26">
        <f t="shared" si="166"/>
        <v>5</v>
      </c>
      <c r="G873" s="26">
        <f t="shared" si="167"/>
        <v>20</v>
      </c>
      <c r="H873" s="26">
        <f t="shared" si="172"/>
        <v>870</v>
      </c>
      <c r="I873" s="26">
        <f t="shared" si="169"/>
        <v>0</v>
      </c>
      <c r="J873" s="26">
        <v>2</v>
      </c>
      <c r="K873" s="26">
        <v>10</v>
      </c>
      <c r="L873" s="31">
        <f t="shared" si="170"/>
        <v>667.78</v>
      </c>
      <c r="M873" s="31">
        <f t="shared" si="171"/>
        <v>142.22</v>
      </c>
      <c r="N873" s="25">
        <f t="shared" si="168"/>
        <v>858</v>
      </c>
    </row>
    <row r="874" spans="1:15" ht="12.75" customHeight="1" x14ac:dyDescent="0.25">
      <c r="A874">
        <v>871</v>
      </c>
      <c r="B874" s="2">
        <f t="shared" si="173"/>
        <v>406.82</v>
      </c>
      <c r="C874" s="2">
        <f t="shared" si="164"/>
        <v>668.6</v>
      </c>
      <c r="D874" s="2">
        <f t="shared" si="174"/>
        <v>142.38999999999999</v>
      </c>
      <c r="E874" s="2">
        <f t="shared" si="165"/>
        <v>23</v>
      </c>
      <c r="F874" s="2">
        <f t="shared" si="166"/>
        <v>5</v>
      </c>
      <c r="G874" s="2">
        <f t="shared" si="167"/>
        <v>20</v>
      </c>
      <c r="H874" s="2">
        <f t="shared" si="172"/>
        <v>870.99</v>
      </c>
      <c r="I874" s="2">
        <f t="shared" si="169"/>
        <v>9.9999999999909051E-3</v>
      </c>
      <c r="J874" s="2">
        <v>2</v>
      </c>
      <c r="K874" s="2">
        <v>10</v>
      </c>
      <c r="L874" s="30">
        <f t="shared" si="170"/>
        <v>668.61</v>
      </c>
      <c r="M874" s="30">
        <f t="shared" si="171"/>
        <v>142.38999999999999</v>
      </c>
      <c r="N874">
        <f t="shared" si="168"/>
        <v>859</v>
      </c>
    </row>
    <row r="875" spans="1:15" s="25" customFormat="1" ht="12.75" customHeight="1" x14ac:dyDescent="0.25">
      <c r="A875" s="25">
        <v>872</v>
      </c>
      <c r="B875" s="26">
        <f t="shared" si="173"/>
        <v>407.31</v>
      </c>
      <c r="C875" s="26">
        <f t="shared" si="164"/>
        <v>669.43</v>
      </c>
      <c r="D875" s="26">
        <f t="shared" si="174"/>
        <v>142.56</v>
      </c>
      <c r="E875" s="26">
        <f t="shared" si="165"/>
        <v>23</v>
      </c>
      <c r="F875" s="26">
        <f t="shared" si="166"/>
        <v>5</v>
      </c>
      <c r="G875" s="26">
        <f t="shared" si="167"/>
        <v>20</v>
      </c>
      <c r="H875" s="26">
        <f t="shared" si="172"/>
        <v>871.99</v>
      </c>
      <c r="I875" s="26">
        <f t="shared" si="169"/>
        <v>9.9999999999909051E-3</v>
      </c>
      <c r="J875" s="26">
        <v>2</v>
      </c>
      <c r="K875" s="26">
        <v>10</v>
      </c>
      <c r="L875" s="31">
        <f t="shared" si="170"/>
        <v>669.43999999999994</v>
      </c>
      <c r="M875" s="31">
        <f t="shared" si="171"/>
        <v>142.56</v>
      </c>
      <c r="N875" s="25">
        <f t="shared" si="168"/>
        <v>860</v>
      </c>
    </row>
    <row r="876" spans="1:15" ht="12.75" customHeight="1" x14ac:dyDescent="0.25">
      <c r="A876">
        <v>873</v>
      </c>
      <c r="B876" s="2">
        <f t="shared" si="173"/>
        <v>407.8</v>
      </c>
      <c r="C876" s="2">
        <f t="shared" si="164"/>
        <v>670.26</v>
      </c>
      <c r="D876" s="2">
        <f t="shared" si="174"/>
        <v>142.72999999999999</v>
      </c>
      <c r="E876" s="2">
        <f t="shared" si="165"/>
        <v>23</v>
      </c>
      <c r="F876" s="2">
        <f t="shared" si="166"/>
        <v>5</v>
      </c>
      <c r="G876" s="2">
        <f t="shared" si="167"/>
        <v>20</v>
      </c>
      <c r="H876" s="2">
        <f t="shared" si="172"/>
        <v>872.99</v>
      </c>
      <c r="I876" s="2">
        <f t="shared" si="169"/>
        <v>9.9999999999909051E-3</v>
      </c>
      <c r="J876" s="2">
        <v>2</v>
      </c>
      <c r="K876" s="2">
        <v>10</v>
      </c>
      <c r="L876" s="30">
        <f t="shared" si="170"/>
        <v>670.27</v>
      </c>
      <c r="M876" s="30">
        <f t="shared" si="171"/>
        <v>142.72999999999999</v>
      </c>
      <c r="N876">
        <f t="shared" si="168"/>
        <v>861</v>
      </c>
    </row>
    <row r="877" spans="1:15" s="25" customFormat="1" ht="12.75" customHeight="1" x14ac:dyDescent="0.25">
      <c r="A877" s="25">
        <v>874</v>
      </c>
      <c r="B877" s="26">
        <f t="shared" si="173"/>
        <v>408.29</v>
      </c>
      <c r="C877" s="26">
        <f t="shared" si="164"/>
        <v>671.1</v>
      </c>
      <c r="D877" s="26">
        <f t="shared" si="174"/>
        <v>142.91</v>
      </c>
      <c r="E877" s="26">
        <f t="shared" si="165"/>
        <v>23</v>
      </c>
      <c r="F877" s="26">
        <f t="shared" si="166"/>
        <v>5</v>
      </c>
      <c r="G877" s="26">
        <f t="shared" si="167"/>
        <v>20</v>
      </c>
      <c r="H877" s="26">
        <f t="shared" si="172"/>
        <v>874.01</v>
      </c>
      <c r="I877" s="26">
        <f t="shared" si="169"/>
        <v>-9.9999999999909051E-3</v>
      </c>
      <c r="J877" s="26">
        <v>2</v>
      </c>
      <c r="K877" s="26">
        <v>10</v>
      </c>
      <c r="L877" s="31">
        <f t="shared" si="170"/>
        <v>671.09</v>
      </c>
      <c r="M877" s="31">
        <f t="shared" si="171"/>
        <v>142.91</v>
      </c>
      <c r="N877" s="25">
        <f t="shared" si="168"/>
        <v>862</v>
      </c>
    </row>
    <row r="878" spans="1:15" ht="12.75" customHeight="1" x14ac:dyDescent="0.25">
      <c r="A878">
        <v>875</v>
      </c>
      <c r="B878" s="2">
        <f t="shared" si="173"/>
        <v>408.78</v>
      </c>
      <c r="C878" s="2">
        <f t="shared" ref="C878:C941" si="175">ROUNDUP(B878*1.7,2)-E878</f>
        <v>671.93</v>
      </c>
      <c r="D878" s="2">
        <f t="shared" si="174"/>
        <v>143.07999999999998</v>
      </c>
      <c r="E878" s="2">
        <f t="shared" ref="E878:E941" si="176">E877</f>
        <v>23</v>
      </c>
      <c r="F878" s="2">
        <f t="shared" ref="F878:F941" si="177">F877</f>
        <v>5</v>
      </c>
      <c r="G878" s="2">
        <f t="shared" ref="G878:G941" si="178">G877</f>
        <v>20</v>
      </c>
      <c r="H878" s="2">
        <f t="shared" si="172"/>
        <v>875.01</v>
      </c>
      <c r="I878" s="2">
        <f t="shared" si="169"/>
        <v>-9.9999999999909051E-3</v>
      </c>
      <c r="J878" s="2">
        <v>2</v>
      </c>
      <c r="K878" s="2">
        <v>10</v>
      </c>
      <c r="L878" s="30">
        <f t="shared" si="170"/>
        <v>671.92</v>
      </c>
      <c r="M878" s="30">
        <f t="shared" si="171"/>
        <v>143.07999999999998</v>
      </c>
      <c r="N878">
        <f t="shared" ref="N878:N941" si="179">SUM(E878:G878, L878:M878)</f>
        <v>863</v>
      </c>
    </row>
    <row r="879" spans="1:15" s="25" customFormat="1" ht="12.75" customHeight="1" x14ac:dyDescent="0.25">
      <c r="A879" s="25">
        <v>876</v>
      </c>
      <c r="B879" s="26">
        <f t="shared" si="173"/>
        <v>409.26</v>
      </c>
      <c r="C879" s="26">
        <f t="shared" si="175"/>
        <v>672.75</v>
      </c>
      <c r="D879" s="26">
        <f t="shared" si="174"/>
        <v>143.25</v>
      </c>
      <c r="E879" s="26">
        <f t="shared" si="176"/>
        <v>23</v>
      </c>
      <c r="F879" s="26">
        <f t="shared" si="177"/>
        <v>5</v>
      </c>
      <c r="G879" s="26">
        <f t="shared" si="178"/>
        <v>20</v>
      </c>
      <c r="H879" s="26">
        <f t="shared" si="172"/>
        <v>876</v>
      </c>
      <c r="I879" s="26">
        <f t="shared" ref="I879:I942" si="180">A879-H879</f>
        <v>0</v>
      </c>
      <c r="J879" s="26">
        <v>2</v>
      </c>
      <c r="K879" s="26">
        <v>10</v>
      </c>
      <c r="L879" s="31">
        <f t="shared" si="170"/>
        <v>672.75</v>
      </c>
      <c r="M879" s="31">
        <f t="shared" si="171"/>
        <v>143.25</v>
      </c>
      <c r="N879" s="25">
        <f t="shared" si="179"/>
        <v>864</v>
      </c>
    </row>
    <row r="880" spans="1:15" ht="12.75" customHeight="1" x14ac:dyDescent="0.25">
      <c r="A880">
        <v>877</v>
      </c>
      <c r="B880" s="2">
        <f t="shared" si="173"/>
        <v>409.75</v>
      </c>
      <c r="C880" s="2">
        <f t="shared" si="175"/>
        <v>673.58</v>
      </c>
      <c r="D880" s="2">
        <f t="shared" si="174"/>
        <v>143.41999999999999</v>
      </c>
      <c r="E880" s="2">
        <f t="shared" si="176"/>
        <v>23</v>
      </c>
      <c r="F880" s="2">
        <f t="shared" si="177"/>
        <v>5</v>
      </c>
      <c r="G880" s="2">
        <f t="shared" si="178"/>
        <v>20</v>
      </c>
      <c r="H880" s="2">
        <f t="shared" si="172"/>
        <v>877</v>
      </c>
      <c r="I880" s="2">
        <f t="shared" si="180"/>
        <v>0</v>
      </c>
      <c r="J880" s="2">
        <v>2</v>
      </c>
      <c r="K880" s="2">
        <v>10</v>
      </c>
      <c r="L880" s="30">
        <f t="shared" si="170"/>
        <v>673.58</v>
      </c>
      <c r="M880" s="30">
        <f t="shared" si="171"/>
        <v>143.41999999999999</v>
      </c>
      <c r="N880">
        <f t="shared" si="179"/>
        <v>865</v>
      </c>
    </row>
    <row r="881" spans="1:15" s="25" customFormat="1" x14ac:dyDescent="0.25">
      <c r="A881" s="25">
        <v>878</v>
      </c>
      <c r="B881" s="26">
        <f t="shared" si="173"/>
        <v>410.24</v>
      </c>
      <c r="C881" s="26">
        <f t="shared" si="175"/>
        <v>674.41</v>
      </c>
      <c r="D881" s="26">
        <f t="shared" si="174"/>
        <v>143.59</v>
      </c>
      <c r="E881" s="26">
        <f t="shared" si="176"/>
        <v>23</v>
      </c>
      <c r="F881" s="26">
        <f t="shared" si="177"/>
        <v>5</v>
      </c>
      <c r="G881" s="26">
        <f t="shared" si="178"/>
        <v>20</v>
      </c>
      <c r="H881" s="26">
        <f t="shared" si="172"/>
        <v>878</v>
      </c>
      <c r="I881" s="26">
        <f t="shared" si="180"/>
        <v>0</v>
      </c>
      <c r="J881" s="26">
        <v>2</v>
      </c>
      <c r="K881" s="26">
        <v>10</v>
      </c>
      <c r="L881" s="31">
        <f t="shared" ref="L881:L944" si="181">C881+I881</f>
        <v>674.41</v>
      </c>
      <c r="M881" s="31">
        <f t="shared" ref="M881:M944" si="182">D881</f>
        <v>143.59</v>
      </c>
      <c r="N881" s="25">
        <f t="shared" si="179"/>
        <v>866</v>
      </c>
      <c r="O881" s="27"/>
    </row>
    <row r="882" spans="1:15" x14ac:dyDescent="0.25">
      <c r="A882">
        <v>879</v>
      </c>
      <c r="B882" s="2">
        <f t="shared" si="173"/>
        <v>410.73</v>
      </c>
      <c r="C882" s="2">
        <f t="shared" si="175"/>
        <v>675.25</v>
      </c>
      <c r="D882" s="2">
        <f t="shared" si="174"/>
        <v>143.76</v>
      </c>
      <c r="E882" s="2">
        <f t="shared" si="176"/>
        <v>23</v>
      </c>
      <c r="F882" s="2">
        <f t="shared" si="177"/>
        <v>5</v>
      </c>
      <c r="G882" s="2">
        <f t="shared" si="178"/>
        <v>20</v>
      </c>
      <c r="H882" s="2">
        <f t="shared" si="172"/>
        <v>879.01</v>
      </c>
      <c r="I882" s="2">
        <f t="shared" si="180"/>
        <v>-9.9999999999909051E-3</v>
      </c>
      <c r="J882" s="2">
        <v>2</v>
      </c>
      <c r="K882" s="2">
        <v>10</v>
      </c>
      <c r="L882" s="30">
        <f t="shared" si="181"/>
        <v>675.24</v>
      </c>
      <c r="M882" s="30">
        <f t="shared" si="182"/>
        <v>143.76</v>
      </c>
      <c r="N882">
        <f t="shared" si="179"/>
        <v>867</v>
      </c>
      <c r="O882" s="4"/>
    </row>
    <row r="883" spans="1:15" s="25" customFormat="1" x14ac:dyDescent="0.25">
      <c r="A883" s="25">
        <v>880</v>
      </c>
      <c r="B883" s="26">
        <f t="shared" si="173"/>
        <v>411.21</v>
      </c>
      <c r="C883" s="26">
        <f t="shared" si="175"/>
        <v>676.06</v>
      </c>
      <c r="D883" s="26">
        <f t="shared" si="174"/>
        <v>143.92999999999998</v>
      </c>
      <c r="E883" s="26">
        <f t="shared" si="176"/>
        <v>23</v>
      </c>
      <c r="F883" s="26">
        <f t="shared" si="177"/>
        <v>5</v>
      </c>
      <c r="G883" s="26">
        <f t="shared" si="178"/>
        <v>20</v>
      </c>
      <c r="H883" s="26">
        <f t="shared" si="172"/>
        <v>879.9899999999999</v>
      </c>
      <c r="I883" s="26">
        <f t="shared" si="180"/>
        <v>1.0000000000104592E-2</v>
      </c>
      <c r="J883" s="26">
        <v>2</v>
      </c>
      <c r="K883" s="26">
        <v>10</v>
      </c>
      <c r="L883" s="31">
        <f t="shared" si="181"/>
        <v>676.07</v>
      </c>
      <c r="M883" s="31">
        <f t="shared" si="182"/>
        <v>143.92999999999998</v>
      </c>
      <c r="N883" s="25">
        <f t="shared" si="179"/>
        <v>868</v>
      </c>
      <c r="O883" s="27"/>
    </row>
    <row r="884" spans="1:15" x14ac:dyDescent="0.25">
      <c r="A884">
        <v>881</v>
      </c>
      <c r="B884" s="2">
        <f t="shared" si="173"/>
        <v>411.7</v>
      </c>
      <c r="C884" s="2">
        <f t="shared" si="175"/>
        <v>676.89</v>
      </c>
      <c r="D884" s="2">
        <f t="shared" si="174"/>
        <v>144.1</v>
      </c>
      <c r="E884" s="2">
        <f t="shared" si="176"/>
        <v>23</v>
      </c>
      <c r="F884" s="2">
        <f t="shared" si="177"/>
        <v>5</v>
      </c>
      <c r="G884" s="2">
        <f t="shared" si="178"/>
        <v>20</v>
      </c>
      <c r="H884" s="2">
        <f t="shared" si="172"/>
        <v>880.99</v>
      </c>
      <c r="I884" s="2">
        <f t="shared" si="180"/>
        <v>9.9999999999909051E-3</v>
      </c>
      <c r="J884" s="2">
        <v>2</v>
      </c>
      <c r="K884" s="2">
        <v>10</v>
      </c>
      <c r="L884" s="30">
        <f t="shared" si="181"/>
        <v>676.9</v>
      </c>
      <c r="M884" s="30">
        <f t="shared" si="182"/>
        <v>144.1</v>
      </c>
      <c r="N884">
        <f t="shared" si="179"/>
        <v>869</v>
      </c>
    </row>
    <row r="885" spans="1:15" s="25" customFormat="1" x14ac:dyDescent="0.25">
      <c r="A885" s="25">
        <v>882</v>
      </c>
      <c r="B885" s="26">
        <f t="shared" si="173"/>
        <v>412.19</v>
      </c>
      <c r="C885" s="26">
        <f t="shared" si="175"/>
        <v>677.73</v>
      </c>
      <c r="D885" s="26">
        <f t="shared" si="174"/>
        <v>144.26999999999998</v>
      </c>
      <c r="E885" s="26">
        <f t="shared" si="176"/>
        <v>23</v>
      </c>
      <c r="F885" s="26">
        <f t="shared" si="177"/>
        <v>5</v>
      </c>
      <c r="G885" s="26">
        <f t="shared" si="178"/>
        <v>20</v>
      </c>
      <c r="H885" s="26">
        <f t="shared" si="172"/>
        <v>882</v>
      </c>
      <c r="I885" s="26">
        <f t="shared" si="180"/>
        <v>0</v>
      </c>
      <c r="J885" s="26">
        <v>2</v>
      </c>
      <c r="K885" s="26">
        <v>10</v>
      </c>
      <c r="L885" s="31">
        <f t="shared" si="181"/>
        <v>677.73</v>
      </c>
      <c r="M885" s="31">
        <f t="shared" si="182"/>
        <v>144.26999999999998</v>
      </c>
      <c r="N885" s="25">
        <f t="shared" si="179"/>
        <v>870</v>
      </c>
    </row>
    <row r="886" spans="1:15" ht="12.75" customHeight="1" x14ac:dyDescent="0.25">
      <c r="A886">
        <v>883</v>
      </c>
      <c r="B886" s="2">
        <f t="shared" si="173"/>
        <v>412.68</v>
      </c>
      <c r="C886" s="2">
        <f t="shared" si="175"/>
        <v>678.56</v>
      </c>
      <c r="D886" s="2">
        <f t="shared" si="174"/>
        <v>144.44</v>
      </c>
      <c r="E886" s="2">
        <f t="shared" si="176"/>
        <v>23</v>
      </c>
      <c r="F886" s="2">
        <f t="shared" si="177"/>
        <v>5</v>
      </c>
      <c r="G886" s="2">
        <f t="shared" si="178"/>
        <v>20</v>
      </c>
      <c r="H886" s="2">
        <f t="shared" si="172"/>
        <v>883</v>
      </c>
      <c r="I886" s="2">
        <f t="shared" si="180"/>
        <v>0</v>
      </c>
      <c r="J886" s="2">
        <v>2</v>
      </c>
      <c r="K886" s="2">
        <v>10</v>
      </c>
      <c r="L886" s="29">
        <f t="shared" si="181"/>
        <v>678.56</v>
      </c>
      <c r="M886" s="30">
        <f t="shared" si="182"/>
        <v>144.44</v>
      </c>
      <c r="N886">
        <f t="shared" si="179"/>
        <v>871</v>
      </c>
    </row>
    <row r="887" spans="1:15" s="25" customFormat="1" ht="12.75" customHeight="1" x14ac:dyDescent="0.25">
      <c r="A887" s="25">
        <v>884</v>
      </c>
      <c r="B887" s="26">
        <f t="shared" si="173"/>
        <v>413.17</v>
      </c>
      <c r="C887" s="26">
        <f t="shared" si="175"/>
        <v>679.39</v>
      </c>
      <c r="D887" s="26">
        <f t="shared" si="174"/>
        <v>144.60999999999999</v>
      </c>
      <c r="E887" s="26">
        <f t="shared" si="176"/>
        <v>23</v>
      </c>
      <c r="F887" s="26">
        <f t="shared" si="177"/>
        <v>5</v>
      </c>
      <c r="G887" s="26">
        <f t="shared" si="178"/>
        <v>20</v>
      </c>
      <c r="H887" s="26">
        <f t="shared" si="172"/>
        <v>884</v>
      </c>
      <c r="I887" s="26">
        <f t="shared" si="180"/>
        <v>0</v>
      </c>
      <c r="J887" s="26">
        <v>2</v>
      </c>
      <c r="K887" s="26">
        <v>10</v>
      </c>
      <c r="L887" s="31">
        <f t="shared" si="181"/>
        <v>679.39</v>
      </c>
      <c r="M887" s="31">
        <f t="shared" si="182"/>
        <v>144.60999999999999</v>
      </c>
      <c r="N887" s="25">
        <f t="shared" si="179"/>
        <v>872</v>
      </c>
    </row>
    <row r="888" spans="1:15" ht="12.75" customHeight="1" x14ac:dyDescent="0.25">
      <c r="A888">
        <v>885</v>
      </c>
      <c r="B888" s="2">
        <f t="shared" si="173"/>
        <v>413.65</v>
      </c>
      <c r="C888" s="2">
        <f t="shared" si="175"/>
        <v>680.21</v>
      </c>
      <c r="D888" s="2">
        <f t="shared" si="174"/>
        <v>144.78</v>
      </c>
      <c r="E888" s="2">
        <f t="shared" si="176"/>
        <v>23</v>
      </c>
      <c r="F888" s="2">
        <f t="shared" si="177"/>
        <v>5</v>
      </c>
      <c r="G888" s="2">
        <f t="shared" si="178"/>
        <v>20</v>
      </c>
      <c r="H888" s="2">
        <f t="shared" si="172"/>
        <v>884.99</v>
      </c>
      <c r="I888" s="2">
        <f t="shared" si="180"/>
        <v>9.9999999999909051E-3</v>
      </c>
      <c r="J888" s="2">
        <v>2</v>
      </c>
      <c r="K888" s="2">
        <v>10</v>
      </c>
      <c r="L888" s="30">
        <f t="shared" si="181"/>
        <v>680.22</v>
      </c>
      <c r="M888" s="30">
        <f t="shared" si="182"/>
        <v>144.78</v>
      </c>
      <c r="N888">
        <f t="shared" si="179"/>
        <v>873</v>
      </c>
    </row>
    <row r="889" spans="1:15" s="25" customFormat="1" ht="12.75" customHeight="1" x14ac:dyDescent="0.25">
      <c r="A889" s="25">
        <v>886</v>
      </c>
      <c r="B889" s="26">
        <f t="shared" si="173"/>
        <v>414.14</v>
      </c>
      <c r="C889" s="26">
        <f t="shared" si="175"/>
        <v>681.04</v>
      </c>
      <c r="D889" s="26">
        <f t="shared" si="174"/>
        <v>144.94999999999999</v>
      </c>
      <c r="E889" s="26">
        <f t="shared" si="176"/>
        <v>23</v>
      </c>
      <c r="F889" s="26">
        <f t="shared" si="177"/>
        <v>5</v>
      </c>
      <c r="G889" s="26">
        <f t="shared" si="178"/>
        <v>20</v>
      </c>
      <c r="H889" s="26">
        <f t="shared" si="172"/>
        <v>885.99</v>
      </c>
      <c r="I889" s="26">
        <f t="shared" si="180"/>
        <v>9.9999999999909051E-3</v>
      </c>
      <c r="J889" s="26">
        <v>2</v>
      </c>
      <c r="K889" s="26">
        <v>10</v>
      </c>
      <c r="L889" s="31">
        <f t="shared" si="181"/>
        <v>681.05</v>
      </c>
      <c r="M889" s="31">
        <f t="shared" si="182"/>
        <v>144.94999999999999</v>
      </c>
      <c r="N889" s="25">
        <f t="shared" si="179"/>
        <v>874</v>
      </c>
    </row>
    <row r="890" spans="1:15" ht="12.75" customHeight="1" x14ac:dyDescent="0.25">
      <c r="A890">
        <v>887</v>
      </c>
      <c r="B890" s="2">
        <f t="shared" si="173"/>
        <v>414.63</v>
      </c>
      <c r="C890" s="2">
        <f t="shared" si="175"/>
        <v>681.88</v>
      </c>
      <c r="D890" s="2">
        <f t="shared" si="174"/>
        <v>145.13</v>
      </c>
      <c r="E890" s="2">
        <f t="shared" si="176"/>
        <v>23</v>
      </c>
      <c r="F890" s="2">
        <f t="shared" si="177"/>
        <v>5</v>
      </c>
      <c r="G890" s="2">
        <f t="shared" si="178"/>
        <v>20</v>
      </c>
      <c r="H890" s="2">
        <f t="shared" si="172"/>
        <v>887.01</v>
      </c>
      <c r="I890" s="2">
        <f t="shared" si="180"/>
        <v>-9.9999999999909051E-3</v>
      </c>
      <c r="J890" s="2">
        <v>2</v>
      </c>
      <c r="K890" s="2">
        <v>10</v>
      </c>
      <c r="L890" s="30">
        <f t="shared" si="181"/>
        <v>681.87</v>
      </c>
      <c r="M890" s="30">
        <f t="shared" si="182"/>
        <v>145.13</v>
      </c>
      <c r="N890">
        <f t="shared" si="179"/>
        <v>875</v>
      </c>
    </row>
    <row r="891" spans="1:15" s="25" customFormat="1" ht="12.75" customHeight="1" x14ac:dyDescent="0.25">
      <c r="A891" s="25">
        <v>888</v>
      </c>
      <c r="B891" s="26">
        <f t="shared" si="173"/>
        <v>415.12</v>
      </c>
      <c r="C891" s="26">
        <f t="shared" si="175"/>
        <v>682.71</v>
      </c>
      <c r="D891" s="26">
        <f t="shared" si="174"/>
        <v>145.29999999999998</v>
      </c>
      <c r="E891" s="26">
        <f t="shared" si="176"/>
        <v>23</v>
      </c>
      <c r="F891" s="26">
        <f t="shared" si="177"/>
        <v>5</v>
      </c>
      <c r="G891" s="26">
        <f t="shared" si="178"/>
        <v>20</v>
      </c>
      <c r="H891" s="26">
        <f t="shared" si="172"/>
        <v>888.01</v>
      </c>
      <c r="I891" s="26">
        <f t="shared" si="180"/>
        <v>-9.9999999999909051E-3</v>
      </c>
      <c r="J891" s="26">
        <v>2</v>
      </c>
      <c r="K891" s="26">
        <v>10</v>
      </c>
      <c r="L891" s="31">
        <f t="shared" si="181"/>
        <v>682.7</v>
      </c>
      <c r="M891" s="31">
        <f t="shared" si="182"/>
        <v>145.29999999999998</v>
      </c>
      <c r="N891" s="25">
        <f t="shared" si="179"/>
        <v>876</v>
      </c>
    </row>
    <row r="892" spans="1:15" ht="12.75" customHeight="1" x14ac:dyDescent="0.25">
      <c r="A892">
        <v>889</v>
      </c>
      <c r="B892" s="2">
        <f t="shared" si="173"/>
        <v>415.6</v>
      </c>
      <c r="C892" s="2">
        <f t="shared" si="175"/>
        <v>683.52</v>
      </c>
      <c r="D892" s="2">
        <f t="shared" si="174"/>
        <v>145.46</v>
      </c>
      <c r="E892" s="2">
        <f t="shared" si="176"/>
        <v>23</v>
      </c>
      <c r="F892" s="2">
        <f t="shared" si="177"/>
        <v>5</v>
      </c>
      <c r="G892" s="2">
        <f t="shared" si="178"/>
        <v>20</v>
      </c>
      <c r="H892" s="2">
        <f t="shared" si="172"/>
        <v>888.98</v>
      </c>
      <c r="I892" s="2">
        <f t="shared" si="180"/>
        <v>1.999999999998181E-2</v>
      </c>
      <c r="J892" s="2">
        <v>2</v>
      </c>
      <c r="K892" s="2">
        <v>10</v>
      </c>
      <c r="L892" s="30">
        <f t="shared" si="181"/>
        <v>683.54</v>
      </c>
      <c r="M892" s="30">
        <f t="shared" si="182"/>
        <v>145.46</v>
      </c>
      <c r="N892">
        <f t="shared" si="179"/>
        <v>877</v>
      </c>
    </row>
    <row r="893" spans="1:15" s="25" customFormat="1" ht="12.75" customHeight="1" x14ac:dyDescent="0.25">
      <c r="A893" s="25">
        <v>890</v>
      </c>
      <c r="B893" s="26">
        <f t="shared" si="173"/>
        <v>416.09</v>
      </c>
      <c r="C893" s="26">
        <f t="shared" si="175"/>
        <v>684.36</v>
      </c>
      <c r="D893" s="26">
        <f t="shared" si="174"/>
        <v>145.63999999999999</v>
      </c>
      <c r="E893" s="26">
        <f t="shared" si="176"/>
        <v>23</v>
      </c>
      <c r="F893" s="26">
        <f t="shared" si="177"/>
        <v>5</v>
      </c>
      <c r="G893" s="26">
        <f t="shared" si="178"/>
        <v>20</v>
      </c>
      <c r="H893" s="26">
        <f t="shared" si="172"/>
        <v>890</v>
      </c>
      <c r="I893" s="26">
        <f t="shared" si="180"/>
        <v>0</v>
      </c>
      <c r="J893" s="26">
        <v>2</v>
      </c>
      <c r="K893" s="26">
        <v>10</v>
      </c>
      <c r="L893" s="31">
        <f t="shared" si="181"/>
        <v>684.36</v>
      </c>
      <c r="M893" s="31">
        <f t="shared" si="182"/>
        <v>145.63999999999999</v>
      </c>
      <c r="N893" s="25">
        <f t="shared" si="179"/>
        <v>878</v>
      </c>
    </row>
    <row r="894" spans="1:15" ht="12.75" customHeight="1" x14ac:dyDescent="0.25">
      <c r="A894">
        <v>891</v>
      </c>
      <c r="B894" s="2">
        <f t="shared" si="173"/>
        <v>416.58</v>
      </c>
      <c r="C894" s="2">
        <f t="shared" si="175"/>
        <v>685.18999999999994</v>
      </c>
      <c r="D894" s="2">
        <f t="shared" si="174"/>
        <v>145.81</v>
      </c>
      <c r="E894" s="2">
        <f t="shared" si="176"/>
        <v>23</v>
      </c>
      <c r="F894" s="2">
        <f t="shared" si="177"/>
        <v>5</v>
      </c>
      <c r="G894" s="2">
        <f t="shared" si="178"/>
        <v>20</v>
      </c>
      <c r="H894" s="2">
        <f t="shared" si="172"/>
        <v>891</v>
      </c>
      <c r="I894" s="2">
        <f t="shared" si="180"/>
        <v>0</v>
      </c>
      <c r="J894" s="2">
        <v>2</v>
      </c>
      <c r="K894" s="2">
        <v>10</v>
      </c>
      <c r="L894" s="30">
        <f t="shared" si="181"/>
        <v>685.18999999999994</v>
      </c>
      <c r="M894" s="30">
        <f t="shared" si="182"/>
        <v>145.81</v>
      </c>
      <c r="N894">
        <f t="shared" si="179"/>
        <v>879</v>
      </c>
    </row>
    <row r="895" spans="1:15" s="25" customFormat="1" x14ac:dyDescent="0.25">
      <c r="A895" s="25">
        <v>892</v>
      </c>
      <c r="B895" s="26">
        <f t="shared" si="173"/>
        <v>417.07</v>
      </c>
      <c r="C895" s="26">
        <f t="shared" si="175"/>
        <v>686.02</v>
      </c>
      <c r="D895" s="26">
        <f t="shared" si="174"/>
        <v>145.97999999999999</v>
      </c>
      <c r="E895" s="26">
        <f t="shared" si="176"/>
        <v>23</v>
      </c>
      <c r="F895" s="26">
        <f t="shared" si="177"/>
        <v>5</v>
      </c>
      <c r="G895" s="26">
        <f t="shared" si="178"/>
        <v>20</v>
      </c>
      <c r="H895" s="26">
        <f t="shared" si="172"/>
        <v>892</v>
      </c>
      <c r="I895" s="26">
        <f t="shared" si="180"/>
        <v>0</v>
      </c>
      <c r="J895" s="26">
        <v>2</v>
      </c>
      <c r="K895" s="26">
        <v>10</v>
      </c>
      <c r="L895" s="31">
        <f t="shared" si="181"/>
        <v>686.02</v>
      </c>
      <c r="M895" s="31">
        <f t="shared" si="182"/>
        <v>145.97999999999999</v>
      </c>
      <c r="N895" s="25">
        <f t="shared" si="179"/>
        <v>880</v>
      </c>
      <c r="O895" s="27"/>
    </row>
    <row r="896" spans="1:15" x14ac:dyDescent="0.25">
      <c r="A896">
        <v>893</v>
      </c>
      <c r="B896" s="2">
        <f t="shared" si="173"/>
        <v>417.56</v>
      </c>
      <c r="C896" s="2">
        <f t="shared" si="175"/>
        <v>686.86</v>
      </c>
      <c r="D896" s="2">
        <f t="shared" si="174"/>
        <v>146.14999999999998</v>
      </c>
      <c r="E896" s="2">
        <f t="shared" si="176"/>
        <v>23</v>
      </c>
      <c r="F896" s="2">
        <f t="shared" si="177"/>
        <v>5</v>
      </c>
      <c r="G896" s="2">
        <f t="shared" si="178"/>
        <v>20</v>
      </c>
      <c r="H896" s="2">
        <f t="shared" si="172"/>
        <v>893.01</v>
      </c>
      <c r="I896" s="2">
        <f t="shared" si="180"/>
        <v>-9.9999999999909051E-3</v>
      </c>
      <c r="J896" s="2">
        <v>2</v>
      </c>
      <c r="K896" s="2">
        <v>10</v>
      </c>
      <c r="L896" s="30">
        <f t="shared" si="181"/>
        <v>686.85</v>
      </c>
      <c r="M896" s="30">
        <f t="shared" si="182"/>
        <v>146.14999999999998</v>
      </c>
      <c r="N896">
        <f t="shared" si="179"/>
        <v>881</v>
      </c>
      <c r="O896" s="4"/>
    </row>
    <row r="897" spans="1:15" s="25" customFormat="1" x14ac:dyDescent="0.25">
      <c r="A897" s="25">
        <v>894</v>
      </c>
      <c r="B897" s="26">
        <f t="shared" si="173"/>
        <v>418.04</v>
      </c>
      <c r="C897" s="26">
        <f t="shared" si="175"/>
        <v>687.67</v>
      </c>
      <c r="D897" s="26">
        <f t="shared" si="174"/>
        <v>146.32</v>
      </c>
      <c r="E897" s="26">
        <f t="shared" si="176"/>
        <v>23</v>
      </c>
      <c r="F897" s="26">
        <f t="shared" si="177"/>
        <v>5</v>
      </c>
      <c r="G897" s="26">
        <f t="shared" si="178"/>
        <v>20</v>
      </c>
      <c r="H897" s="26">
        <f t="shared" ref="H897:H960" si="183">SUM(C897:G897)+(J897+K897)</f>
        <v>893.99</v>
      </c>
      <c r="I897" s="26">
        <f t="shared" si="180"/>
        <v>9.9999999999909051E-3</v>
      </c>
      <c r="J897" s="26">
        <v>2</v>
      </c>
      <c r="K897" s="26">
        <v>10</v>
      </c>
      <c r="L897" s="31">
        <f t="shared" si="181"/>
        <v>687.68</v>
      </c>
      <c r="M897" s="31">
        <f t="shared" si="182"/>
        <v>146.32</v>
      </c>
      <c r="N897" s="25">
        <f t="shared" si="179"/>
        <v>882</v>
      </c>
      <c r="O897" s="27"/>
    </row>
    <row r="898" spans="1:15" x14ac:dyDescent="0.25">
      <c r="A898">
        <v>895</v>
      </c>
      <c r="B898" s="2">
        <f t="shared" ref="B898:B961" si="184">ROUNDDOWN((A898-(F898+G898+J898+K898))/2.05,2)</f>
        <v>418.53</v>
      </c>
      <c r="C898" s="2">
        <f t="shared" si="175"/>
        <v>688.51</v>
      </c>
      <c r="D898" s="2">
        <f t="shared" si="174"/>
        <v>146.48999999999998</v>
      </c>
      <c r="E898" s="2">
        <f t="shared" si="176"/>
        <v>23</v>
      </c>
      <c r="F898" s="2">
        <f t="shared" si="177"/>
        <v>5</v>
      </c>
      <c r="G898" s="2">
        <f t="shared" si="178"/>
        <v>20</v>
      </c>
      <c r="H898" s="2">
        <f t="shared" si="183"/>
        <v>895</v>
      </c>
      <c r="I898" s="2">
        <f t="shared" si="180"/>
        <v>0</v>
      </c>
      <c r="J898" s="2">
        <v>2</v>
      </c>
      <c r="K898" s="2">
        <v>10</v>
      </c>
      <c r="L898" s="30">
        <f t="shared" si="181"/>
        <v>688.51</v>
      </c>
      <c r="M898" s="30">
        <f t="shared" si="182"/>
        <v>146.48999999999998</v>
      </c>
      <c r="N898">
        <f t="shared" si="179"/>
        <v>883</v>
      </c>
    </row>
    <row r="899" spans="1:15" s="25" customFormat="1" x14ac:dyDescent="0.25">
      <c r="A899" s="25">
        <v>896</v>
      </c>
      <c r="B899" s="26">
        <f t="shared" si="184"/>
        <v>419.02</v>
      </c>
      <c r="C899" s="26">
        <f t="shared" si="175"/>
        <v>689.34</v>
      </c>
      <c r="D899" s="26">
        <f t="shared" si="174"/>
        <v>146.66</v>
      </c>
      <c r="E899" s="26">
        <f t="shared" si="176"/>
        <v>23</v>
      </c>
      <c r="F899" s="26">
        <f t="shared" si="177"/>
        <v>5</v>
      </c>
      <c r="G899" s="26">
        <f t="shared" si="178"/>
        <v>20</v>
      </c>
      <c r="H899" s="26">
        <f t="shared" si="183"/>
        <v>896</v>
      </c>
      <c r="I899" s="26">
        <f t="shared" si="180"/>
        <v>0</v>
      </c>
      <c r="J899" s="26">
        <v>2</v>
      </c>
      <c r="K899" s="26">
        <v>10</v>
      </c>
      <c r="L899" s="31">
        <f t="shared" si="181"/>
        <v>689.34</v>
      </c>
      <c r="M899" s="31">
        <f t="shared" si="182"/>
        <v>146.66</v>
      </c>
      <c r="N899" s="25">
        <f t="shared" si="179"/>
        <v>884</v>
      </c>
    </row>
    <row r="900" spans="1:15" ht="12.75" customHeight="1" x14ac:dyDescent="0.25">
      <c r="A900">
        <v>897</v>
      </c>
      <c r="B900" s="2">
        <f t="shared" si="184"/>
        <v>419.51</v>
      </c>
      <c r="C900" s="2">
        <f t="shared" si="175"/>
        <v>690.17</v>
      </c>
      <c r="D900" s="2">
        <f t="shared" si="174"/>
        <v>146.82999999999998</v>
      </c>
      <c r="E900" s="2">
        <f t="shared" si="176"/>
        <v>23</v>
      </c>
      <c r="F900" s="2">
        <f t="shared" si="177"/>
        <v>5</v>
      </c>
      <c r="G900" s="2">
        <f t="shared" si="178"/>
        <v>20</v>
      </c>
      <c r="H900" s="2">
        <f t="shared" si="183"/>
        <v>897</v>
      </c>
      <c r="I900" s="2">
        <f t="shared" si="180"/>
        <v>0</v>
      </c>
      <c r="J900" s="2">
        <v>2</v>
      </c>
      <c r="K900" s="2">
        <v>10</v>
      </c>
      <c r="L900" s="29">
        <f t="shared" si="181"/>
        <v>690.17</v>
      </c>
      <c r="M900" s="30">
        <f t="shared" si="182"/>
        <v>146.82999999999998</v>
      </c>
      <c r="N900">
        <f t="shared" si="179"/>
        <v>885</v>
      </c>
    </row>
    <row r="901" spans="1:15" s="25" customFormat="1" ht="12.75" customHeight="1" x14ac:dyDescent="0.25">
      <c r="A901" s="25">
        <v>898</v>
      </c>
      <c r="B901" s="26">
        <f t="shared" si="184"/>
        <v>420</v>
      </c>
      <c r="C901" s="26">
        <f t="shared" si="175"/>
        <v>691</v>
      </c>
      <c r="D901" s="26">
        <f t="shared" ref="D901:D964" si="185">ROUNDUP(B901*0.35,2)</f>
        <v>147</v>
      </c>
      <c r="E901" s="26">
        <f t="shared" si="176"/>
        <v>23</v>
      </c>
      <c r="F901" s="26">
        <f t="shared" si="177"/>
        <v>5</v>
      </c>
      <c r="G901" s="26">
        <f t="shared" si="178"/>
        <v>20</v>
      </c>
      <c r="H901" s="26">
        <f t="shared" si="183"/>
        <v>898</v>
      </c>
      <c r="I901" s="26">
        <f t="shared" si="180"/>
        <v>0</v>
      </c>
      <c r="J901" s="26">
        <v>2</v>
      </c>
      <c r="K901" s="26">
        <v>10</v>
      </c>
      <c r="L901" s="31">
        <f t="shared" si="181"/>
        <v>691</v>
      </c>
      <c r="M901" s="31">
        <f t="shared" si="182"/>
        <v>147</v>
      </c>
      <c r="N901" s="25">
        <f t="shared" si="179"/>
        <v>886</v>
      </c>
    </row>
    <row r="902" spans="1:15" ht="12.75" customHeight="1" x14ac:dyDescent="0.25">
      <c r="A902">
        <v>899</v>
      </c>
      <c r="B902" s="2">
        <f t="shared" si="184"/>
        <v>420.48</v>
      </c>
      <c r="C902" s="2">
        <f t="shared" si="175"/>
        <v>691.81999999999994</v>
      </c>
      <c r="D902" s="2">
        <f t="shared" si="185"/>
        <v>147.16999999999999</v>
      </c>
      <c r="E902" s="2">
        <f t="shared" si="176"/>
        <v>23</v>
      </c>
      <c r="F902" s="2">
        <f t="shared" si="177"/>
        <v>5</v>
      </c>
      <c r="G902" s="2">
        <f t="shared" si="178"/>
        <v>20</v>
      </c>
      <c r="H902" s="2">
        <f t="shared" si="183"/>
        <v>898.9899999999999</v>
      </c>
      <c r="I902" s="2">
        <f t="shared" si="180"/>
        <v>1.0000000000104592E-2</v>
      </c>
      <c r="J902" s="2">
        <v>2</v>
      </c>
      <c r="K902" s="2">
        <v>10</v>
      </c>
      <c r="L902" s="30">
        <f t="shared" si="181"/>
        <v>691.83</v>
      </c>
      <c r="M902" s="30">
        <f t="shared" si="182"/>
        <v>147.16999999999999</v>
      </c>
      <c r="N902">
        <f t="shared" si="179"/>
        <v>887</v>
      </c>
    </row>
    <row r="903" spans="1:15" s="25" customFormat="1" ht="12.75" customHeight="1" x14ac:dyDescent="0.25">
      <c r="A903" s="25">
        <v>900</v>
      </c>
      <c r="B903" s="26">
        <f t="shared" si="184"/>
        <v>420.97</v>
      </c>
      <c r="C903" s="26">
        <f t="shared" si="175"/>
        <v>692.65</v>
      </c>
      <c r="D903" s="26">
        <f t="shared" si="185"/>
        <v>147.34</v>
      </c>
      <c r="E903" s="26">
        <f t="shared" si="176"/>
        <v>23</v>
      </c>
      <c r="F903" s="26">
        <f t="shared" si="177"/>
        <v>5</v>
      </c>
      <c r="G903" s="26">
        <f t="shared" si="178"/>
        <v>20</v>
      </c>
      <c r="H903" s="26">
        <f t="shared" si="183"/>
        <v>899.99</v>
      </c>
      <c r="I903" s="26">
        <f t="shared" si="180"/>
        <v>9.9999999999909051E-3</v>
      </c>
      <c r="J903" s="26">
        <v>2</v>
      </c>
      <c r="K903" s="26">
        <v>10</v>
      </c>
      <c r="L903" s="31">
        <f t="shared" si="181"/>
        <v>692.66</v>
      </c>
      <c r="M903" s="31">
        <f t="shared" si="182"/>
        <v>147.34</v>
      </c>
      <c r="N903" s="25">
        <f t="shared" si="179"/>
        <v>888</v>
      </c>
    </row>
    <row r="904" spans="1:15" ht="12.75" customHeight="1" x14ac:dyDescent="0.25">
      <c r="A904">
        <v>901</v>
      </c>
      <c r="B904" s="2">
        <f t="shared" si="184"/>
        <v>421.46</v>
      </c>
      <c r="C904" s="2">
        <f t="shared" si="175"/>
        <v>693.49</v>
      </c>
      <c r="D904" s="2">
        <f t="shared" si="185"/>
        <v>147.51999999999998</v>
      </c>
      <c r="E904" s="2">
        <f t="shared" si="176"/>
        <v>23</v>
      </c>
      <c r="F904" s="2">
        <f t="shared" si="177"/>
        <v>5</v>
      </c>
      <c r="G904" s="2">
        <f t="shared" si="178"/>
        <v>20</v>
      </c>
      <c r="H904" s="2">
        <f t="shared" si="183"/>
        <v>901.01</v>
      </c>
      <c r="I904" s="2">
        <f t="shared" si="180"/>
        <v>-9.9999999999909051E-3</v>
      </c>
      <c r="J904" s="2">
        <v>2</v>
      </c>
      <c r="K904" s="2">
        <v>10</v>
      </c>
      <c r="L904" s="30">
        <f t="shared" si="181"/>
        <v>693.48</v>
      </c>
      <c r="M904" s="30">
        <f t="shared" si="182"/>
        <v>147.51999999999998</v>
      </c>
      <c r="N904">
        <f t="shared" si="179"/>
        <v>889</v>
      </c>
    </row>
    <row r="905" spans="1:15" s="25" customFormat="1" ht="12.75" customHeight="1" x14ac:dyDescent="0.25">
      <c r="A905" s="25">
        <v>902</v>
      </c>
      <c r="B905" s="26">
        <f t="shared" si="184"/>
        <v>421.95</v>
      </c>
      <c r="C905" s="26">
        <f t="shared" si="175"/>
        <v>694.31999999999994</v>
      </c>
      <c r="D905" s="26">
        <f t="shared" si="185"/>
        <v>147.69</v>
      </c>
      <c r="E905" s="26">
        <f t="shared" si="176"/>
        <v>23</v>
      </c>
      <c r="F905" s="26">
        <f t="shared" si="177"/>
        <v>5</v>
      </c>
      <c r="G905" s="26">
        <f t="shared" si="178"/>
        <v>20</v>
      </c>
      <c r="H905" s="26">
        <f t="shared" si="183"/>
        <v>902.01</v>
      </c>
      <c r="I905" s="26">
        <f t="shared" si="180"/>
        <v>-9.9999999999909051E-3</v>
      </c>
      <c r="J905" s="26">
        <v>2</v>
      </c>
      <c r="K905" s="26">
        <v>10</v>
      </c>
      <c r="L905" s="31">
        <f t="shared" si="181"/>
        <v>694.31</v>
      </c>
      <c r="M905" s="31">
        <f t="shared" si="182"/>
        <v>147.69</v>
      </c>
      <c r="N905" s="25">
        <f t="shared" si="179"/>
        <v>890</v>
      </c>
    </row>
    <row r="906" spans="1:15" ht="12.75" customHeight="1" x14ac:dyDescent="0.25">
      <c r="A906">
        <v>903</v>
      </c>
      <c r="B906" s="2">
        <f t="shared" si="184"/>
        <v>422.43</v>
      </c>
      <c r="C906" s="2">
        <f t="shared" si="175"/>
        <v>695.14</v>
      </c>
      <c r="D906" s="2">
        <f t="shared" si="185"/>
        <v>147.85999999999999</v>
      </c>
      <c r="E906" s="2">
        <f t="shared" si="176"/>
        <v>23</v>
      </c>
      <c r="F906" s="2">
        <f t="shared" si="177"/>
        <v>5</v>
      </c>
      <c r="G906" s="2">
        <f t="shared" si="178"/>
        <v>20</v>
      </c>
      <c r="H906" s="2">
        <f t="shared" si="183"/>
        <v>903</v>
      </c>
      <c r="I906" s="2">
        <f t="shared" si="180"/>
        <v>0</v>
      </c>
      <c r="J906" s="2">
        <v>2</v>
      </c>
      <c r="K906" s="2">
        <v>10</v>
      </c>
      <c r="L906" s="30">
        <f t="shared" si="181"/>
        <v>695.14</v>
      </c>
      <c r="M906" s="30">
        <f t="shared" si="182"/>
        <v>147.85999999999999</v>
      </c>
      <c r="N906">
        <f t="shared" si="179"/>
        <v>891</v>
      </c>
    </row>
    <row r="907" spans="1:15" s="25" customFormat="1" ht="12.75" customHeight="1" x14ac:dyDescent="0.25">
      <c r="A907" s="25">
        <v>904</v>
      </c>
      <c r="B907" s="26">
        <f t="shared" si="184"/>
        <v>422.92</v>
      </c>
      <c r="C907" s="26">
        <f t="shared" si="175"/>
        <v>695.97</v>
      </c>
      <c r="D907" s="26">
        <f t="shared" si="185"/>
        <v>148.03</v>
      </c>
      <c r="E907" s="26">
        <f t="shared" si="176"/>
        <v>23</v>
      </c>
      <c r="F907" s="26">
        <f t="shared" si="177"/>
        <v>5</v>
      </c>
      <c r="G907" s="26">
        <f t="shared" si="178"/>
        <v>20</v>
      </c>
      <c r="H907" s="26">
        <f t="shared" si="183"/>
        <v>904</v>
      </c>
      <c r="I907" s="26">
        <f t="shared" si="180"/>
        <v>0</v>
      </c>
      <c r="J907" s="26">
        <v>2</v>
      </c>
      <c r="K907" s="26">
        <v>10</v>
      </c>
      <c r="L907" s="31">
        <f t="shared" si="181"/>
        <v>695.97</v>
      </c>
      <c r="M907" s="31">
        <f t="shared" si="182"/>
        <v>148.03</v>
      </c>
      <c r="N907" s="25">
        <f t="shared" si="179"/>
        <v>892</v>
      </c>
    </row>
    <row r="908" spans="1:15" ht="12.75" customHeight="1" x14ac:dyDescent="0.25">
      <c r="A908">
        <v>905</v>
      </c>
      <c r="B908" s="2">
        <f t="shared" si="184"/>
        <v>423.41</v>
      </c>
      <c r="C908" s="2">
        <f t="shared" si="175"/>
        <v>696.8</v>
      </c>
      <c r="D908" s="2">
        <f t="shared" si="185"/>
        <v>148.19999999999999</v>
      </c>
      <c r="E908" s="2">
        <f t="shared" si="176"/>
        <v>23</v>
      </c>
      <c r="F908" s="2">
        <f t="shared" si="177"/>
        <v>5</v>
      </c>
      <c r="G908" s="2">
        <f t="shared" si="178"/>
        <v>20</v>
      </c>
      <c r="H908" s="2">
        <f t="shared" si="183"/>
        <v>905</v>
      </c>
      <c r="I908" s="2">
        <f t="shared" si="180"/>
        <v>0</v>
      </c>
      <c r="J908" s="2">
        <v>2</v>
      </c>
      <c r="K908" s="2">
        <v>10</v>
      </c>
      <c r="L908" s="30">
        <f t="shared" si="181"/>
        <v>696.8</v>
      </c>
      <c r="M908" s="30">
        <f t="shared" si="182"/>
        <v>148.19999999999999</v>
      </c>
      <c r="N908">
        <f t="shared" si="179"/>
        <v>893</v>
      </c>
    </row>
    <row r="909" spans="1:15" s="25" customFormat="1" x14ac:dyDescent="0.25">
      <c r="A909" s="25">
        <v>906</v>
      </c>
      <c r="B909" s="26">
        <f t="shared" si="184"/>
        <v>423.9</v>
      </c>
      <c r="C909" s="26">
        <f t="shared" si="175"/>
        <v>697.63</v>
      </c>
      <c r="D909" s="26">
        <f t="shared" si="185"/>
        <v>148.37</v>
      </c>
      <c r="E909" s="26">
        <f t="shared" si="176"/>
        <v>23</v>
      </c>
      <c r="F909" s="26">
        <f t="shared" si="177"/>
        <v>5</v>
      </c>
      <c r="G909" s="26">
        <f t="shared" si="178"/>
        <v>20</v>
      </c>
      <c r="H909" s="26">
        <f t="shared" si="183"/>
        <v>906</v>
      </c>
      <c r="I909" s="26">
        <f t="shared" si="180"/>
        <v>0</v>
      </c>
      <c r="J909" s="26">
        <v>2</v>
      </c>
      <c r="K909" s="26">
        <v>10</v>
      </c>
      <c r="L909" s="31">
        <f t="shared" si="181"/>
        <v>697.63</v>
      </c>
      <c r="M909" s="31">
        <f t="shared" si="182"/>
        <v>148.37</v>
      </c>
      <c r="N909" s="25">
        <f t="shared" si="179"/>
        <v>894</v>
      </c>
      <c r="O909" s="27"/>
    </row>
    <row r="910" spans="1:15" x14ac:dyDescent="0.25">
      <c r="A910">
        <v>907</v>
      </c>
      <c r="B910" s="2">
        <f t="shared" si="184"/>
        <v>424.39</v>
      </c>
      <c r="C910" s="2">
        <f t="shared" si="175"/>
        <v>698.47</v>
      </c>
      <c r="D910" s="2">
        <f t="shared" si="185"/>
        <v>148.54</v>
      </c>
      <c r="E910" s="2">
        <f t="shared" si="176"/>
        <v>23</v>
      </c>
      <c r="F910" s="2">
        <f t="shared" si="177"/>
        <v>5</v>
      </c>
      <c r="G910" s="2">
        <f t="shared" si="178"/>
        <v>20</v>
      </c>
      <c r="H910" s="2">
        <f t="shared" si="183"/>
        <v>907.01</v>
      </c>
      <c r="I910" s="2">
        <f t="shared" si="180"/>
        <v>-9.9999999999909051E-3</v>
      </c>
      <c r="J910" s="2">
        <v>2</v>
      </c>
      <c r="K910" s="2">
        <v>10</v>
      </c>
      <c r="L910" s="30">
        <f t="shared" si="181"/>
        <v>698.46</v>
      </c>
      <c r="M910" s="30">
        <f t="shared" si="182"/>
        <v>148.54</v>
      </c>
      <c r="N910">
        <f t="shared" si="179"/>
        <v>895</v>
      </c>
      <c r="O910" s="4"/>
    </row>
    <row r="911" spans="1:15" s="25" customFormat="1" x14ac:dyDescent="0.25">
      <c r="A911" s="25">
        <v>908</v>
      </c>
      <c r="B911" s="26">
        <f t="shared" si="184"/>
        <v>424.87</v>
      </c>
      <c r="C911" s="26">
        <f t="shared" si="175"/>
        <v>699.28</v>
      </c>
      <c r="D911" s="26">
        <f t="shared" si="185"/>
        <v>148.70999999999998</v>
      </c>
      <c r="E911" s="26">
        <f t="shared" si="176"/>
        <v>23</v>
      </c>
      <c r="F911" s="26">
        <f t="shared" si="177"/>
        <v>5</v>
      </c>
      <c r="G911" s="26">
        <f t="shared" si="178"/>
        <v>20</v>
      </c>
      <c r="H911" s="26">
        <f t="shared" si="183"/>
        <v>907.99</v>
      </c>
      <c r="I911" s="26">
        <f t="shared" si="180"/>
        <v>9.9999999999909051E-3</v>
      </c>
      <c r="J911" s="26">
        <v>2</v>
      </c>
      <c r="K911" s="26">
        <v>10</v>
      </c>
      <c r="L911" s="31">
        <f t="shared" si="181"/>
        <v>699.29</v>
      </c>
      <c r="M911" s="31">
        <f t="shared" si="182"/>
        <v>148.70999999999998</v>
      </c>
      <c r="N911" s="25">
        <f t="shared" si="179"/>
        <v>896</v>
      </c>
      <c r="O911" s="27"/>
    </row>
    <row r="912" spans="1:15" x14ac:dyDescent="0.25">
      <c r="A912">
        <v>909</v>
      </c>
      <c r="B912" s="2">
        <f t="shared" si="184"/>
        <v>425.36</v>
      </c>
      <c r="C912" s="2">
        <f t="shared" si="175"/>
        <v>700.12</v>
      </c>
      <c r="D912" s="2">
        <f t="shared" si="185"/>
        <v>148.88</v>
      </c>
      <c r="E912" s="2">
        <f t="shared" si="176"/>
        <v>23</v>
      </c>
      <c r="F912" s="2">
        <f t="shared" si="177"/>
        <v>5</v>
      </c>
      <c r="G912" s="2">
        <f t="shared" si="178"/>
        <v>20</v>
      </c>
      <c r="H912" s="2">
        <f t="shared" si="183"/>
        <v>909</v>
      </c>
      <c r="I912" s="2">
        <f t="shared" si="180"/>
        <v>0</v>
      </c>
      <c r="J912" s="2">
        <v>2</v>
      </c>
      <c r="K912" s="2">
        <v>10</v>
      </c>
      <c r="L912" s="30">
        <f t="shared" si="181"/>
        <v>700.12</v>
      </c>
      <c r="M912" s="30">
        <f t="shared" si="182"/>
        <v>148.88</v>
      </c>
      <c r="N912">
        <f t="shared" si="179"/>
        <v>897</v>
      </c>
    </row>
    <row r="913" spans="1:15" s="25" customFormat="1" x14ac:dyDescent="0.25">
      <c r="A913" s="25">
        <v>910</v>
      </c>
      <c r="B913" s="26">
        <f t="shared" si="184"/>
        <v>425.85</v>
      </c>
      <c r="C913" s="26">
        <f t="shared" si="175"/>
        <v>700.95</v>
      </c>
      <c r="D913" s="26">
        <f t="shared" si="185"/>
        <v>149.04999999999998</v>
      </c>
      <c r="E913" s="26">
        <f t="shared" si="176"/>
        <v>23</v>
      </c>
      <c r="F913" s="26">
        <f t="shared" si="177"/>
        <v>5</v>
      </c>
      <c r="G913" s="26">
        <f t="shared" si="178"/>
        <v>20</v>
      </c>
      <c r="H913" s="26">
        <f t="shared" si="183"/>
        <v>910</v>
      </c>
      <c r="I913" s="26">
        <f t="shared" si="180"/>
        <v>0</v>
      </c>
      <c r="J913" s="26">
        <v>2</v>
      </c>
      <c r="K913" s="26">
        <v>10</v>
      </c>
      <c r="L913" s="31">
        <f t="shared" si="181"/>
        <v>700.95</v>
      </c>
      <c r="M913" s="31">
        <f t="shared" si="182"/>
        <v>149.04999999999998</v>
      </c>
      <c r="N913" s="25">
        <f t="shared" si="179"/>
        <v>898</v>
      </c>
    </row>
    <row r="914" spans="1:15" ht="12.75" customHeight="1" x14ac:dyDescent="0.25">
      <c r="A914">
        <v>911</v>
      </c>
      <c r="B914" s="2">
        <f t="shared" si="184"/>
        <v>426.34</v>
      </c>
      <c r="C914" s="2">
        <f t="shared" si="175"/>
        <v>701.78</v>
      </c>
      <c r="D914" s="2">
        <f t="shared" si="185"/>
        <v>149.22</v>
      </c>
      <c r="E914" s="2">
        <f t="shared" si="176"/>
        <v>23</v>
      </c>
      <c r="F914" s="2">
        <f t="shared" si="177"/>
        <v>5</v>
      </c>
      <c r="G914" s="2">
        <f t="shared" si="178"/>
        <v>20</v>
      </c>
      <c r="H914" s="2">
        <f t="shared" si="183"/>
        <v>911</v>
      </c>
      <c r="I914" s="2">
        <f t="shared" si="180"/>
        <v>0</v>
      </c>
      <c r="J914" s="2">
        <v>2</v>
      </c>
      <c r="K914" s="2">
        <v>10</v>
      </c>
      <c r="L914" s="29">
        <f t="shared" si="181"/>
        <v>701.78</v>
      </c>
      <c r="M914" s="30">
        <f t="shared" si="182"/>
        <v>149.22</v>
      </c>
      <c r="N914">
        <f t="shared" si="179"/>
        <v>899</v>
      </c>
    </row>
    <row r="915" spans="1:15" s="25" customFormat="1" ht="12.75" customHeight="1" x14ac:dyDescent="0.25">
      <c r="A915" s="25">
        <v>912</v>
      </c>
      <c r="B915" s="26">
        <f t="shared" si="184"/>
        <v>426.82</v>
      </c>
      <c r="C915" s="26">
        <f t="shared" si="175"/>
        <v>702.6</v>
      </c>
      <c r="D915" s="26">
        <f t="shared" si="185"/>
        <v>149.38999999999999</v>
      </c>
      <c r="E915" s="26">
        <f t="shared" si="176"/>
        <v>23</v>
      </c>
      <c r="F915" s="26">
        <f t="shared" si="177"/>
        <v>5</v>
      </c>
      <c r="G915" s="26">
        <f t="shared" si="178"/>
        <v>20</v>
      </c>
      <c r="H915" s="26">
        <f t="shared" si="183"/>
        <v>911.99</v>
      </c>
      <c r="I915" s="26">
        <f t="shared" si="180"/>
        <v>9.9999999999909051E-3</v>
      </c>
      <c r="J915" s="26">
        <v>2</v>
      </c>
      <c r="K915" s="26">
        <v>10</v>
      </c>
      <c r="L915" s="31">
        <f t="shared" si="181"/>
        <v>702.61</v>
      </c>
      <c r="M915" s="31">
        <f t="shared" si="182"/>
        <v>149.38999999999999</v>
      </c>
      <c r="N915" s="25">
        <f t="shared" si="179"/>
        <v>900</v>
      </c>
    </row>
    <row r="916" spans="1:15" ht="12.75" customHeight="1" x14ac:dyDescent="0.25">
      <c r="A916">
        <v>913</v>
      </c>
      <c r="B916" s="2">
        <f t="shared" si="184"/>
        <v>427.31</v>
      </c>
      <c r="C916" s="2">
        <f t="shared" si="175"/>
        <v>703.43</v>
      </c>
      <c r="D916" s="2">
        <f t="shared" si="185"/>
        <v>149.56</v>
      </c>
      <c r="E916" s="2">
        <f t="shared" si="176"/>
        <v>23</v>
      </c>
      <c r="F916" s="2">
        <f t="shared" si="177"/>
        <v>5</v>
      </c>
      <c r="G916" s="2">
        <f t="shared" si="178"/>
        <v>20</v>
      </c>
      <c r="H916" s="2">
        <f t="shared" si="183"/>
        <v>912.99</v>
      </c>
      <c r="I916" s="2">
        <f t="shared" si="180"/>
        <v>9.9999999999909051E-3</v>
      </c>
      <c r="J916" s="2">
        <v>2</v>
      </c>
      <c r="K916" s="2">
        <v>10</v>
      </c>
      <c r="L916" s="30">
        <f t="shared" si="181"/>
        <v>703.43999999999994</v>
      </c>
      <c r="M916" s="30">
        <f t="shared" si="182"/>
        <v>149.56</v>
      </c>
      <c r="N916">
        <f t="shared" si="179"/>
        <v>901</v>
      </c>
    </row>
    <row r="917" spans="1:15" s="25" customFormat="1" ht="12.75" customHeight="1" x14ac:dyDescent="0.25">
      <c r="A917" s="25">
        <v>914</v>
      </c>
      <c r="B917" s="26">
        <f t="shared" si="184"/>
        <v>427.8</v>
      </c>
      <c r="C917" s="26">
        <f t="shared" si="175"/>
        <v>704.26</v>
      </c>
      <c r="D917" s="26">
        <f t="shared" si="185"/>
        <v>149.72999999999999</v>
      </c>
      <c r="E917" s="26">
        <f t="shared" si="176"/>
        <v>23</v>
      </c>
      <c r="F917" s="26">
        <f t="shared" si="177"/>
        <v>5</v>
      </c>
      <c r="G917" s="26">
        <f t="shared" si="178"/>
        <v>20</v>
      </c>
      <c r="H917" s="26">
        <f t="shared" si="183"/>
        <v>913.99</v>
      </c>
      <c r="I917" s="26">
        <f t="shared" si="180"/>
        <v>9.9999999999909051E-3</v>
      </c>
      <c r="J917" s="26">
        <v>2</v>
      </c>
      <c r="K917" s="26">
        <v>10</v>
      </c>
      <c r="L917" s="31">
        <f t="shared" si="181"/>
        <v>704.27</v>
      </c>
      <c r="M917" s="31">
        <f t="shared" si="182"/>
        <v>149.72999999999999</v>
      </c>
      <c r="N917" s="25">
        <f t="shared" si="179"/>
        <v>902</v>
      </c>
    </row>
    <row r="918" spans="1:15" ht="12.75" customHeight="1" x14ac:dyDescent="0.25">
      <c r="A918">
        <v>915</v>
      </c>
      <c r="B918" s="2">
        <f t="shared" si="184"/>
        <v>428.29</v>
      </c>
      <c r="C918" s="2">
        <f t="shared" si="175"/>
        <v>705.1</v>
      </c>
      <c r="D918" s="2">
        <f t="shared" si="185"/>
        <v>149.91</v>
      </c>
      <c r="E918" s="2">
        <f t="shared" si="176"/>
        <v>23</v>
      </c>
      <c r="F918" s="2">
        <f t="shared" si="177"/>
        <v>5</v>
      </c>
      <c r="G918" s="2">
        <f t="shared" si="178"/>
        <v>20</v>
      </c>
      <c r="H918" s="2">
        <f t="shared" si="183"/>
        <v>915.01</v>
      </c>
      <c r="I918" s="2">
        <f t="shared" si="180"/>
        <v>-9.9999999999909051E-3</v>
      </c>
      <c r="J918" s="2">
        <v>2</v>
      </c>
      <c r="K918" s="2">
        <v>10</v>
      </c>
      <c r="L918" s="30">
        <f t="shared" si="181"/>
        <v>705.09</v>
      </c>
      <c r="M918" s="30">
        <f t="shared" si="182"/>
        <v>149.91</v>
      </c>
      <c r="N918">
        <f t="shared" si="179"/>
        <v>903</v>
      </c>
    </row>
    <row r="919" spans="1:15" s="25" customFormat="1" ht="12.75" customHeight="1" x14ac:dyDescent="0.25">
      <c r="A919" s="25">
        <v>916</v>
      </c>
      <c r="B919" s="26">
        <f t="shared" si="184"/>
        <v>428.78</v>
      </c>
      <c r="C919" s="26">
        <f t="shared" si="175"/>
        <v>705.93</v>
      </c>
      <c r="D919" s="26">
        <f t="shared" si="185"/>
        <v>150.07999999999998</v>
      </c>
      <c r="E919" s="26">
        <f t="shared" si="176"/>
        <v>23</v>
      </c>
      <c r="F919" s="26">
        <f t="shared" si="177"/>
        <v>5</v>
      </c>
      <c r="G919" s="26">
        <f t="shared" si="178"/>
        <v>20</v>
      </c>
      <c r="H919" s="26">
        <f t="shared" si="183"/>
        <v>916.01</v>
      </c>
      <c r="I919" s="26">
        <f t="shared" si="180"/>
        <v>-9.9999999999909051E-3</v>
      </c>
      <c r="J919" s="26">
        <v>2</v>
      </c>
      <c r="K919" s="26">
        <v>10</v>
      </c>
      <c r="L919" s="31">
        <f t="shared" si="181"/>
        <v>705.92</v>
      </c>
      <c r="M919" s="31">
        <f t="shared" si="182"/>
        <v>150.07999999999998</v>
      </c>
      <c r="N919" s="25">
        <f t="shared" si="179"/>
        <v>904</v>
      </c>
    </row>
    <row r="920" spans="1:15" ht="12.75" customHeight="1" x14ac:dyDescent="0.25">
      <c r="A920">
        <v>917</v>
      </c>
      <c r="B920" s="2">
        <f t="shared" si="184"/>
        <v>429.26</v>
      </c>
      <c r="C920" s="2">
        <f t="shared" si="175"/>
        <v>706.75</v>
      </c>
      <c r="D920" s="2">
        <f t="shared" si="185"/>
        <v>150.25</v>
      </c>
      <c r="E920" s="2">
        <f t="shared" si="176"/>
        <v>23</v>
      </c>
      <c r="F920" s="2">
        <f t="shared" si="177"/>
        <v>5</v>
      </c>
      <c r="G920" s="2">
        <f t="shared" si="178"/>
        <v>20</v>
      </c>
      <c r="H920" s="2">
        <f t="shared" si="183"/>
        <v>917</v>
      </c>
      <c r="I920" s="2">
        <f t="shared" si="180"/>
        <v>0</v>
      </c>
      <c r="J920" s="2">
        <v>2</v>
      </c>
      <c r="K920" s="2">
        <v>10</v>
      </c>
      <c r="L920" s="30">
        <f t="shared" si="181"/>
        <v>706.75</v>
      </c>
      <c r="M920" s="30">
        <f t="shared" si="182"/>
        <v>150.25</v>
      </c>
      <c r="N920">
        <f t="shared" si="179"/>
        <v>905</v>
      </c>
    </row>
    <row r="921" spans="1:15" s="25" customFormat="1" ht="12.75" customHeight="1" x14ac:dyDescent="0.25">
      <c r="A921" s="25">
        <v>918</v>
      </c>
      <c r="B921" s="26">
        <f t="shared" si="184"/>
        <v>429.75</v>
      </c>
      <c r="C921" s="26">
        <f t="shared" si="175"/>
        <v>707.58</v>
      </c>
      <c r="D921" s="26">
        <f t="shared" si="185"/>
        <v>150.41999999999999</v>
      </c>
      <c r="E921" s="26">
        <f t="shared" si="176"/>
        <v>23</v>
      </c>
      <c r="F921" s="26">
        <f t="shared" si="177"/>
        <v>5</v>
      </c>
      <c r="G921" s="26">
        <f t="shared" si="178"/>
        <v>20</v>
      </c>
      <c r="H921" s="26">
        <f t="shared" si="183"/>
        <v>918</v>
      </c>
      <c r="I921" s="26">
        <f t="shared" si="180"/>
        <v>0</v>
      </c>
      <c r="J921" s="26">
        <v>2</v>
      </c>
      <c r="K921" s="26">
        <v>10</v>
      </c>
      <c r="L921" s="31">
        <f t="shared" si="181"/>
        <v>707.58</v>
      </c>
      <c r="M921" s="31">
        <f t="shared" si="182"/>
        <v>150.41999999999999</v>
      </c>
      <c r="N921" s="25">
        <f t="shared" si="179"/>
        <v>906</v>
      </c>
    </row>
    <row r="922" spans="1:15" ht="12.75" customHeight="1" x14ac:dyDescent="0.25">
      <c r="A922">
        <v>919</v>
      </c>
      <c r="B922" s="2">
        <f t="shared" si="184"/>
        <v>430.24</v>
      </c>
      <c r="C922" s="2">
        <f t="shared" si="175"/>
        <v>708.41</v>
      </c>
      <c r="D922" s="2">
        <f t="shared" si="185"/>
        <v>150.59</v>
      </c>
      <c r="E922" s="2">
        <f t="shared" si="176"/>
        <v>23</v>
      </c>
      <c r="F922" s="2">
        <f t="shared" si="177"/>
        <v>5</v>
      </c>
      <c r="G922" s="2">
        <f t="shared" si="178"/>
        <v>20</v>
      </c>
      <c r="H922" s="2">
        <f t="shared" si="183"/>
        <v>919</v>
      </c>
      <c r="I922" s="2">
        <f t="shared" si="180"/>
        <v>0</v>
      </c>
      <c r="J922" s="2">
        <v>2</v>
      </c>
      <c r="K922" s="2">
        <v>10</v>
      </c>
      <c r="L922" s="30">
        <f t="shared" si="181"/>
        <v>708.41</v>
      </c>
      <c r="M922" s="30">
        <f t="shared" si="182"/>
        <v>150.59</v>
      </c>
      <c r="N922">
        <f t="shared" si="179"/>
        <v>907</v>
      </c>
    </row>
    <row r="923" spans="1:15" s="25" customFormat="1" x14ac:dyDescent="0.25">
      <c r="A923" s="25">
        <v>920</v>
      </c>
      <c r="B923" s="26">
        <f t="shared" si="184"/>
        <v>430.73</v>
      </c>
      <c r="C923" s="26">
        <f t="shared" si="175"/>
        <v>709.25</v>
      </c>
      <c r="D923" s="26">
        <f t="shared" si="185"/>
        <v>150.76</v>
      </c>
      <c r="E923" s="26">
        <f t="shared" si="176"/>
        <v>23</v>
      </c>
      <c r="F923" s="26">
        <f t="shared" si="177"/>
        <v>5</v>
      </c>
      <c r="G923" s="26">
        <f t="shared" si="178"/>
        <v>20</v>
      </c>
      <c r="H923" s="26">
        <f t="shared" si="183"/>
        <v>920.01</v>
      </c>
      <c r="I923" s="26">
        <f t="shared" si="180"/>
        <v>-9.9999999999909051E-3</v>
      </c>
      <c r="J923" s="26">
        <v>2</v>
      </c>
      <c r="K923" s="26">
        <v>10</v>
      </c>
      <c r="L923" s="31">
        <f t="shared" si="181"/>
        <v>709.24</v>
      </c>
      <c r="M923" s="31">
        <f t="shared" si="182"/>
        <v>150.76</v>
      </c>
      <c r="N923" s="25">
        <f t="shared" si="179"/>
        <v>908</v>
      </c>
      <c r="O923" s="27"/>
    </row>
    <row r="924" spans="1:15" x14ac:dyDescent="0.25">
      <c r="A924">
        <v>921</v>
      </c>
      <c r="B924" s="2">
        <f t="shared" si="184"/>
        <v>431.21</v>
      </c>
      <c r="C924" s="2">
        <f t="shared" si="175"/>
        <v>710.06</v>
      </c>
      <c r="D924" s="2">
        <f t="shared" si="185"/>
        <v>150.92999999999998</v>
      </c>
      <c r="E924" s="2">
        <f t="shared" si="176"/>
        <v>23</v>
      </c>
      <c r="F924" s="2">
        <f t="shared" si="177"/>
        <v>5</v>
      </c>
      <c r="G924" s="2">
        <f t="shared" si="178"/>
        <v>20</v>
      </c>
      <c r="H924" s="2">
        <f t="shared" si="183"/>
        <v>920.9899999999999</v>
      </c>
      <c r="I924" s="2">
        <f t="shared" si="180"/>
        <v>1.0000000000104592E-2</v>
      </c>
      <c r="J924" s="2">
        <v>2</v>
      </c>
      <c r="K924" s="2">
        <v>10</v>
      </c>
      <c r="L924" s="30">
        <f t="shared" si="181"/>
        <v>710.07</v>
      </c>
      <c r="M924" s="30">
        <f t="shared" si="182"/>
        <v>150.92999999999998</v>
      </c>
      <c r="N924">
        <f t="shared" si="179"/>
        <v>909</v>
      </c>
      <c r="O924" s="4"/>
    </row>
    <row r="925" spans="1:15" s="25" customFormat="1" x14ac:dyDescent="0.25">
      <c r="A925" s="25">
        <v>922</v>
      </c>
      <c r="B925" s="26">
        <f t="shared" si="184"/>
        <v>431.7</v>
      </c>
      <c r="C925" s="26">
        <f t="shared" si="175"/>
        <v>710.89</v>
      </c>
      <c r="D925" s="26">
        <f t="shared" si="185"/>
        <v>151.1</v>
      </c>
      <c r="E925" s="26">
        <f t="shared" si="176"/>
        <v>23</v>
      </c>
      <c r="F925" s="26">
        <f t="shared" si="177"/>
        <v>5</v>
      </c>
      <c r="G925" s="26">
        <f t="shared" si="178"/>
        <v>20</v>
      </c>
      <c r="H925" s="26">
        <f t="shared" si="183"/>
        <v>921.99</v>
      </c>
      <c r="I925" s="26">
        <f t="shared" si="180"/>
        <v>9.9999999999909051E-3</v>
      </c>
      <c r="J925" s="26">
        <v>2</v>
      </c>
      <c r="K925" s="26">
        <v>10</v>
      </c>
      <c r="L925" s="31">
        <f t="shared" si="181"/>
        <v>710.9</v>
      </c>
      <c r="M925" s="31">
        <f t="shared" si="182"/>
        <v>151.1</v>
      </c>
      <c r="N925" s="25">
        <f t="shared" si="179"/>
        <v>910</v>
      </c>
      <c r="O925" s="27"/>
    </row>
    <row r="926" spans="1:15" x14ac:dyDescent="0.25">
      <c r="A926">
        <v>923</v>
      </c>
      <c r="B926" s="2">
        <f t="shared" si="184"/>
        <v>432.19</v>
      </c>
      <c r="C926" s="2">
        <f t="shared" si="175"/>
        <v>711.73</v>
      </c>
      <c r="D926" s="2">
        <f t="shared" si="185"/>
        <v>151.26999999999998</v>
      </c>
      <c r="E926" s="2">
        <f t="shared" si="176"/>
        <v>23</v>
      </c>
      <c r="F926" s="2">
        <f t="shared" si="177"/>
        <v>5</v>
      </c>
      <c r="G926" s="2">
        <f t="shared" si="178"/>
        <v>20</v>
      </c>
      <c r="H926" s="2">
        <f t="shared" si="183"/>
        <v>923</v>
      </c>
      <c r="I926" s="2">
        <f t="shared" si="180"/>
        <v>0</v>
      </c>
      <c r="J926" s="2">
        <v>2</v>
      </c>
      <c r="K926" s="2">
        <v>10</v>
      </c>
      <c r="L926" s="30">
        <f t="shared" si="181"/>
        <v>711.73</v>
      </c>
      <c r="M926" s="30">
        <f t="shared" si="182"/>
        <v>151.26999999999998</v>
      </c>
      <c r="N926">
        <f t="shared" si="179"/>
        <v>911</v>
      </c>
    </row>
    <row r="927" spans="1:15" s="25" customFormat="1" x14ac:dyDescent="0.25">
      <c r="A927" s="25">
        <v>924</v>
      </c>
      <c r="B927" s="26">
        <f t="shared" si="184"/>
        <v>432.68</v>
      </c>
      <c r="C927" s="26">
        <f t="shared" si="175"/>
        <v>712.56</v>
      </c>
      <c r="D927" s="26">
        <f t="shared" si="185"/>
        <v>151.44</v>
      </c>
      <c r="E927" s="26">
        <f t="shared" si="176"/>
        <v>23</v>
      </c>
      <c r="F927" s="26">
        <f t="shared" si="177"/>
        <v>5</v>
      </c>
      <c r="G927" s="26">
        <f t="shared" si="178"/>
        <v>20</v>
      </c>
      <c r="H927" s="26">
        <f t="shared" si="183"/>
        <v>924</v>
      </c>
      <c r="I927" s="26">
        <f t="shared" si="180"/>
        <v>0</v>
      </c>
      <c r="J927" s="26">
        <v>2</v>
      </c>
      <c r="K927" s="26">
        <v>10</v>
      </c>
      <c r="L927" s="31">
        <f t="shared" si="181"/>
        <v>712.56</v>
      </c>
      <c r="M927" s="31">
        <f t="shared" si="182"/>
        <v>151.44</v>
      </c>
      <c r="N927" s="25">
        <f t="shared" si="179"/>
        <v>912</v>
      </c>
    </row>
    <row r="928" spans="1:15" ht="12.75" customHeight="1" x14ac:dyDescent="0.25">
      <c r="A928">
        <v>925</v>
      </c>
      <c r="B928" s="2">
        <f t="shared" si="184"/>
        <v>433.17</v>
      </c>
      <c r="C928" s="2">
        <f t="shared" si="175"/>
        <v>713.39</v>
      </c>
      <c r="D928" s="2">
        <f t="shared" si="185"/>
        <v>151.60999999999999</v>
      </c>
      <c r="E928" s="2">
        <f t="shared" si="176"/>
        <v>23</v>
      </c>
      <c r="F928" s="2">
        <f t="shared" si="177"/>
        <v>5</v>
      </c>
      <c r="G928" s="2">
        <f t="shared" si="178"/>
        <v>20</v>
      </c>
      <c r="H928" s="2">
        <f t="shared" si="183"/>
        <v>925</v>
      </c>
      <c r="I928" s="2">
        <f t="shared" si="180"/>
        <v>0</v>
      </c>
      <c r="J928" s="2">
        <v>2</v>
      </c>
      <c r="K928" s="2">
        <v>10</v>
      </c>
      <c r="L928" s="29">
        <f t="shared" si="181"/>
        <v>713.39</v>
      </c>
      <c r="M928" s="30">
        <f t="shared" si="182"/>
        <v>151.60999999999999</v>
      </c>
      <c r="N928">
        <f t="shared" si="179"/>
        <v>913</v>
      </c>
    </row>
    <row r="929" spans="1:15" s="25" customFormat="1" ht="12.75" customHeight="1" x14ac:dyDescent="0.25">
      <c r="A929" s="25">
        <v>926</v>
      </c>
      <c r="B929" s="26">
        <f t="shared" si="184"/>
        <v>433.65</v>
      </c>
      <c r="C929" s="26">
        <f t="shared" si="175"/>
        <v>714.21</v>
      </c>
      <c r="D929" s="26">
        <f t="shared" si="185"/>
        <v>151.78</v>
      </c>
      <c r="E929" s="26">
        <f t="shared" si="176"/>
        <v>23</v>
      </c>
      <c r="F929" s="26">
        <f t="shared" si="177"/>
        <v>5</v>
      </c>
      <c r="G929" s="26">
        <f t="shared" si="178"/>
        <v>20</v>
      </c>
      <c r="H929" s="26">
        <f t="shared" si="183"/>
        <v>925.99</v>
      </c>
      <c r="I929" s="26">
        <f t="shared" si="180"/>
        <v>9.9999999999909051E-3</v>
      </c>
      <c r="J929" s="26">
        <v>2</v>
      </c>
      <c r="K929" s="26">
        <v>10</v>
      </c>
      <c r="L929" s="31">
        <f t="shared" si="181"/>
        <v>714.22</v>
      </c>
      <c r="M929" s="31">
        <f t="shared" si="182"/>
        <v>151.78</v>
      </c>
      <c r="N929" s="25">
        <f t="shared" si="179"/>
        <v>914</v>
      </c>
    </row>
    <row r="930" spans="1:15" ht="12.75" customHeight="1" x14ac:dyDescent="0.25">
      <c r="A930">
        <v>927</v>
      </c>
      <c r="B930" s="2">
        <f t="shared" si="184"/>
        <v>434.14</v>
      </c>
      <c r="C930" s="2">
        <f t="shared" si="175"/>
        <v>715.04</v>
      </c>
      <c r="D930" s="2">
        <f t="shared" si="185"/>
        <v>151.94999999999999</v>
      </c>
      <c r="E930" s="2">
        <f t="shared" si="176"/>
        <v>23</v>
      </c>
      <c r="F930" s="2">
        <f t="shared" si="177"/>
        <v>5</v>
      </c>
      <c r="G930" s="2">
        <f t="shared" si="178"/>
        <v>20</v>
      </c>
      <c r="H930" s="2">
        <f t="shared" si="183"/>
        <v>926.99</v>
      </c>
      <c r="I930" s="2">
        <f t="shared" si="180"/>
        <v>9.9999999999909051E-3</v>
      </c>
      <c r="J930" s="2">
        <v>2</v>
      </c>
      <c r="K930" s="2">
        <v>10</v>
      </c>
      <c r="L930" s="30">
        <f t="shared" si="181"/>
        <v>715.05</v>
      </c>
      <c r="M930" s="30">
        <f t="shared" si="182"/>
        <v>151.94999999999999</v>
      </c>
      <c r="N930">
        <f t="shared" si="179"/>
        <v>915</v>
      </c>
    </row>
    <row r="931" spans="1:15" s="25" customFormat="1" ht="12.75" customHeight="1" x14ac:dyDescent="0.25">
      <c r="A931" s="25">
        <v>928</v>
      </c>
      <c r="B931" s="26">
        <f t="shared" si="184"/>
        <v>434.63</v>
      </c>
      <c r="C931" s="26">
        <f t="shared" si="175"/>
        <v>715.88</v>
      </c>
      <c r="D931" s="26">
        <f t="shared" si="185"/>
        <v>152.13</v>
      </c>
      <c r="E931" s="26">
        <f t="shared" si="176"/>
        <v>23</v>
      </c>
      <c r="F931" s="26">
        <f t="shared" si="177"/>
        <v>5</v>
      </c>
      <c r="G931" s="26">
        <f t="shared" si="178"/>
        <v>20</v>
      </c>
      <c r="H931" s="26">
        <f t="shared" si="183"/>
        <v>928.01</v>
      </c>
      <c r="I931" s="26">
        <f t="shared" si="180"/>
        <v>-9.9999999999909051E-3</v>
      </c>
      <c r="J931" s="26">
        <v>2</v>
      </c>
      <c r="K931" s="26">
        <v>10</v>
      </c>
      <c r="L931" s="31">
        <f t="shared" si="181"/>
        <v>715.87</v>
      </c>
      <c r="M931" s="31">
        <f t="shared" si="182"/>
        <v>152.13</v>
      </c>
      <c r="N931" s="25">
        <f t="shared" si="179"/>
        <v>916</v>
      </c>
    </row>
    <row r="932" spans="1:15" ht="12.75" customHeight="1" x14ac:dyDescent="0.25">
      <c r="A932">
        <v>929</v>
      </c>
      <c r="B932" s="2">
        <f t="shared" si="184"/>
        <v>435.12</v>
      </c>
      <c r="C932" s="2">
        <f t="shared" si="175"/>
        <v>716.71</v>
      </c>
      <c r="D932" s="2">
        <f t="shared" si="185"/>
        <v>152.29999999999998</v>
      </c>
      <c r="E932" s="2">
        <f t="shared" si="176"/>
        <v>23</v>
      </c>
      <c r="F932" s="2">
        <f t="shared" si="177"/>
        <v>5</v>
      </c>
      <c r="G932" s="2">
        <f t="shared" si="178"/>
        <v>20</v>
      </c>
      <c r="H932" s="2">
        <f t="shared" si="183"/>
        <v>929.01</v>
      </c>
      <c r="I932" s="2">
        <f t="shared" si="180"/>
        <v>-9.9999999999909051E-3</v>
      </c>
      <c r="J932" s="2">
        <v>2</v>
      </c>
      <c r="K932" s="2">
        <v>10</v>
      </c>
      <c r="L932" s="30">
        <f t="shared" si="181"/>
        <v>716.7</v>
      </c>
      <c r="M932" s="30">
        <f t="shared" si="182"/>
        <v>152.29999999999998</v>
      </c>
      <c r="N932">
        <f t="shared" si="179"/>
        <v>917</v>
      </c>
    </row>
    <row r="933" spans="1:15" s="25" customFormat="1" ht="12.75" customHeight="1" x14ac:dyDescent="0.25">
      <c r="A933" s="25">
        <v>930</v>
      </c>
      <c r="B933" s="26">
        <f t="shared" si="184"/>
        <v>435.6</v>
      </c>
      <c r="C933" s="26">
        <f t="shared" si="175"/>
        <v>717.52</v>
      </c>
      <c r="D933" s="26">
        <f t="shared" si="185"/>
        <v>152.46</v>
      </c>
      <c r="E933" s="26">
        <f t="shared" si="176"/>
        <v>23</v>
      </c>
      <c r="F933" s="26">
        <f t="shared" si="177"/>
        <v>5</v>
      </c>
      <c r="G933" s="26">
        <f t="shared" si="178"/>
        <v>20</v>
      </c>
      <c r="H933" s="26">
        <f t="shared" si="183"/>
        <v>929.98</v>
      </c>
      <c r="I933" s="26">
        <f t="shared" si="180"/>
        <v>1.999999999998181E-2</v>
      </c>
      <c r="J933" s="26">
        <v>2</v>
      </c>
      <c r="K933" s="26">
        <v>10</v>
      </c>
      <c r="L933" s="31">
        <f t="shared" si="181"/>
        <v>717.54</v>
      </c>
      <c r="M933" s="31">
        <f t="shared" si="182"/>
        <v>152.46</v>
      </c>
      <c r="N933" s="25">
        <f t="shared" si="179"/>
        <v>918</v>
      </c>
    </row>
    <row r="934" spans="1:15" ht="12.75" customHeight="1" x14ac:dyDescent="0.25">
      <c r="A934">
        <v>931</v>
      </c>
      <c r="B934" s="2">
        <f t="shared" si="184"/>
        <v>436.09</v>
      </c>
      <c r="C934" s="2">
        <f t="shared" si="175"/>
        <v>718.36</v>
      </c>
      <c r="D934" s="2">
        <f t="shared" si="185"/>
        <v>152.63999999999999</v>
      </c>
      <c r="E934" s="2">
        <f t="shared" si="176"/>
        <v>23</v>
      </c>
      <c r="F934" s="2">
        <f t="shared" si="177"/>
        <v>5</v>
      </c>
      <c r="G934" s="2">
        <f t="shared" si="178"/>
        <v>20</v>
      </c>
      <c r="H934" s="2">
        <f t="shared" si="183"/>
        <v>931</v>
      </c>
      <c r="I934" s="2">
        <f t="shared" si="180"/>
        <v>0</v>
      </c>
      <c r="J934" s="2">
        <v>2</v>
      </c>
      <c r="K934" s="2">
        <v>10</v>
      </c>
      <c r="L934" s="30">
        <f t="shared" si="181"/>
        <v>718.36</v>
      </c>
      <c r="M934" s="30">
        <f t="shared" si="182"/>
        <v>152.63999999999999</v>
      </c>
      <c r="N934">
        <f t="shared" si="179"/>
        <v>919</v>
      </c>
    </row>
    <row r="935" spans="1:15" s="25" customFormat="1" ht="12.75" customHeight="1" x14ac:dyDescent="0.25">
      <c r="A935" s="25">
        <v>932</v>
      </c>
      <c r="B935" s="26">
        <f t="shared" si="184"/>
        <v>436.58</v>
      </c>
      <c r="C935" s="26">
        <f t="shared" si="175"/>
        <v>719.18999999999994</v>
      </c>
      <c r="D935" s="26">
        <f t="shared" si="185"/>
        <v>152.81</v>
      </c>
      <c r="E935" s="26">
        <f t="shared" si="176"/>
        <v>23</v>
      </c>
      <c r="F935" s="26">
        <f t="shared" si="177"/>
        <v>5</v>
      </c>
      <c r="G935" s="26">
        <f t="shared" si="178"/>
        <v>20</v>
      </c>
      <c r="H935" s="26">
        <f t="shared" si="183"/>
        <v>932</v>
      </c>
      <c r="I935" s="26">
        <f t="shared" si="180"/>
        <v>0</v>
      </c>
      <c r="J935" s="26">
        <v>2</v>
      </c>
      <c r="K935" s="26">
        <v>10</v>
      </c>
      <c r="L935" s="31">
        <f t="shared" si="181"/>
        <v>719.18999999999994</v>
      </c>
      <c r="M935" s="31">
        <f t="shared" si="182"/>
        <v>152.81</v>
      </c>
      <c r="N935" s="25">
        <f t="shared" si="179"/>
        <v>920</v>
      </c>
    </row>
    <row r="936" spans="1:15" ht="12.75" customHeight="1" x14ac:dyDescent="0.25">
      <c r="A936">
        <v>933</v>
      </c>
      <c r="B936" s="2">
        <f t="shared" si="184"/>
        <v>437.07</v>
      </c>
      <c r="C936" s="2">
        <f t="shared" si="175"/>
        <v>720.02</v>
      </c>
      <c r="D936" s="2">
        <f t="shared" si="185"/>
        <v>152.97999999999999</v>
      </c>
      <c r="E936" s="2">
        <f t="shared" si="176"/>
        <v>23</v>
      </c>
      <c r="F936" s="2">
        <f t="shared" si="177"/>
        <v>5</v>
      </c>
      <c r="G936" s="2">
        <f t="shared" si="178"/>
        <v>20</v>
      </c>
      <c r="H936" s="2">
        <f t="shared" si="183"/>
        <v>933</v>
      </c>
      <c r="I936" s="2">
        <f t="shared" si="180"/>
        <v>0</v>
      </c>
      <c r="J936" s="2">
        <v>2</v>
      </c>
      <c r="K936" s="2">
        <v>10</v>
      </c>
      <c r="L936" s="30">
        <f t="shared" si="181"/>
        <v>720.02</v>
      </c>
      <c r="M936" s="30">
        <f t="shared" si="182"/>
        <v>152.97999999999999</v>
      </c>
      <c r="N936">
        <f t="shared" si="179"/>
        <v>921</v>
      </c>
    </row>
    <row r="937" spans="1:15" s="25" customFormat="1" x14ac:dyDescent="0.25">
      <c r="A937" s="25">
        <v>934</v>
      </c>
      <c r="B937" s="26">
        <f t="shared" si="184"/>
        <v>437.56</v>
      </c>
      <c r="C937" s="26">
        <f t="shared" si="175"/>
        <v>720.86</v>
      </c>
      <c r="D937" s="26">
        <f t="shared" si="185"/>
        <v>153.14999999999998</v>
      </c>
      <c r="E937" s="26">
        <f t="shared" si="176"/>
        <v>23</v>
      </c>
      <c r="F937" s="26">
        <f t="shared" si="177"/>
        <v>5</v>
      </c>
      <c r="G937" s="26">
        <f t="shared" si="178"/>
        <v>20</v>
      </c>
      <c r="H937" s="26">
        <f t="shared" si="183"/>
        <v>934.01</v>
      </c>
      <c r="I937" s="26">
        <f t="shared" si="180"/>
        <v>-9.9999999999909051E-3</v>
      </c>
      <c r="J937" s="26">
        <v>2</v>
      </c>
      <c r="K937" s="26">
        <v>10</v>
      </c>
      <c r="L937" s="31">
        <f t="shared" si="181"/>
        <v>720.85</v>
      </c>
      <c r="M937" s="31">
        <f t="shared" si="182"/>
        <v>153.14999999999998</v>
      </c>
      <c r="N937" s="25">
        <f t="shared" si="179"/>
        <v>922</v>
      </c>
      <c r="O937" s="27"/>
    </row>
    <row r="938" spans="1:15" x14ac:dyDescent="0.25">
      <c r="A938">
        <v>935</v>
      </c>
      <c r="B938" s="2">
        <f t="shared" si="184"/>
        <v>438.04</v>
      </c>
      <c r="C938" s="2">
        <f t="shared" si="175"/>
        <v>721.67</v>
      </c>
      <c r="D938" s="2">
        <f t="shared" si="185"/>
        <v>153.32</v>
      </c>
      <c r="E938" s="2">
        <f t="shared" si="176"/>
        <v>23</v>
      </c>
      <c r="F938" s="2">
        <f t="shared" si="177"/>
        <v>5</v>
      </c>
      <c r="G938" s="2">
        <f t="shared" si="178"/>
        <v>20</v>
      </c>
      <c r="H938" s="2">
        <f t="shared" si="183"/>
        <v>934.99</v>
      </c>
      <c r="I938" s="2">
        <f t="shared" si="180"/>
        <v>9.9999999999909051E-3</v>
      </c>
      <c r="J938" s="2">
        <v>2</v>
      </c>
      <c r="K938" s="2">
        <v>10</v>
      </c>
      <c r="L938" s="30">
        <f t="shared" si="181"/>
        <v>721.68</v>
      </c>
      <c r="M938" s="30">
        <f t="shared" si="182"/>
        <v>153.32</v>
      </c>
      <c r="N938">
        <f t="shared" si="179"/>
        <v>923</v>
      </c>
      <c r="O938" s="4"/>
    </row>
    <row r="939" spans="1:15" s="25" customFormat="1" x14ac:dyDescent="0.25">
      <c r="A939" s="25">
        <v>936</v>
      </c>
      <c r="B939" s="26">
        <f t="shared" si="184"/>
        <v>438.53</v>
      </c>
      <c r="C939" s="26">
        <f t="shared" si="175"/>
        <v>722.51</v>
      </c>
      <c r="D939" s="26">
        <f t="shared" si="185"/>
        <v>153.48999999999998</v>
      </c>
      <c r="E939" s="26">
        <f t="shared" si="176"/>
        <v>23</v>
      </c>
      <c r="F939" s="26">
        <f t="shared" si="177"/>
        <v>5</v>
      </c>
      <c r="G939" s="26">
        <f t="shared" si="178"/>
        <v>20</v>
      </c>
      <c r="H939" s="26">
        <f t="shared" si="183"/>
        <v>936</v>
      </c>
      <c r="I939" s="26">
        <f t="shared" si="180"/>
        <v>0</v>
      </c>
      <c r="J939" s="26">
        <v>2</v>
      </c>
      <c r="K939" s="26">
        <v>10</v>
      </c>
      <c r="L939" s="31">
        <f t="shared" si="181"/>
        <v>722.51</v>
      </c>
      <c r="M939" s="31">
        <f t="shared" si="182"/>
        <v>153.48999999999998</v>
      </c>
      <c r="N939" s="25">
        <f t="shared" si="179"/>
        <v>924</v>
      </c>
      <c r="O939" s="27"/>
    </row>
    <row r="940" spans="1:15" x14ac:dyDescent="0.25">
      <c r="A940">
        <v>937</v>
      </c>
      <c r="B940" s="2">
        <f t="shared" si="184"/>
        <v>439.02</v>
      </c>
      <c r="C940" s="2">
        <f t="shared" si="175"/>
        <v>723.34</v>
      </c>
      <c r="D940" s="2">
        <f t="shared" si="185"/>
        <v>153.66</v>
      </c>
      <c r="E940" s="2">
        <f t="shared" si="176"/>
        <v>23</v>
      </c>
      <c r="F940" s="2">
        <f t="shared" si="177"/>
        <v>5</v>
      </c>
      <c r="G940" s="2">
        <f t="shared" si="178"/>
        <v>20</v>
      </c>
      <c r="H940" s="2">
        <f t="shared" si="183"/>
        <v>937</v>
      </c>
      <c r="I940" s="2">
        <f t="shared" si="180"/>
        <v>0</v>
      </c>
      <c r="J940" s="2">
        <v>2</v>
      </c>
      <c r="K940" s="2">
        <v>10</v>
      </c>
      <c r="L940" s="30">
        <f t="shared" si="181"/>
        <v>723.34</v>
      </c>
      <c r="M940" s="30">
        <f t="shared" si="182"/>
        <v>153.66</v>
      </c>
      <c r="N940">
        <f t="shared" si="179"/>
        <v>925</v>
      </c>
    </row>
    <row r="941" spans="1:15" s="25" customFormat="1" x14ac:dyDescent="0.25">
      <c r="A941" s="25">
        <v>938</v>
      </c>
      <c r="B941" s="26">
        <f t="shared" si="184"/>
        <v>439.51</v>
      </c>
      <c r="C941" s="26">
        <f t="shared" si="175"/>
        <v>724.17</v>
      </c>
      <c r="D941" s="26">
        <f t="shared" si="185"/>
        <v>153.82999999999998</v>
      </c>
      <c r="E941" s="26">
        <f t="shared" si="176"/>
        <v>23</v>
      </c>
      <c r="F941" s="26">
        <f t="shared" si="177"/>
        <v>5</v>
      </c>
      <c r="G941" s="26">
        <f t="shared" si="178"/>
        <v>20</v>
      </c>
      <c r="H941" s="26">
        <f t="shared" si="183"/>
        <v>938</v>
      </c>
      <c r="I941" s="26">
        <f t="shared" si="180"/>
        <v>0</v>
      </c>
      <c r="J941" s="26">
        <v>2</v>
      </c>
      <c r="K941" s="26">
        <v>10</v>
      </c>
      <c r="L941" s="31">
        <f t="shared" si="181"/>
        <v>724.17</v>
      </c>
      <c r="M941" s="31">
        <f t="shared" si="182"/>
        <v>153.82999999999998</v>
      </c>
      <c r="N941" s="25">
        <f t="shared" si="179"/>
        <v>926</v>
      </c>
    </row>
    <row r="942" spans="1:15" ht="12.75" customHeight="1" x14ac:dyDescent="0.25">
      <c r="A942">
        <v>939</v>
      </c>
      <c r="B942" s="2">
        <f t="shared" si="184"/>
        <v>440</v>
      </c>
      <c r="C942" s="2">
        <f t="shared" ref="C942:C1005" si="186">ROUNDUP(B942*1.7,2)-E942</f>
        <v>725</v>
      </c>
      <c r="D942" s="2">
        <f t="shared" si="185"/>
        <v>154</v>
      </c>
      <c r="E942" s="2">
        <f t="shared" ref="E942:E1005" si="187">E941</f>
        <v>23</v>
      </c>
      <c r="F942" s="2">
        <f t="shared" ref="F942:F1005" si="188">F941</f>
        <v>5</v>
      </c>
      <c r="G942" s="2">
        <f t="shared" ref="G942:G1005" si="189">G941</f>
        <v>20</v>
      </c>
      <c r="H942" s="2">
        <f t="shared" si="183"/>
        <v>939</v>
      </c>
      <c r="I942" s="2">
        <f t="shared" si="180"/>
        <v>0</v>
      </c>
      <c r="J942" s="2">
        <v>2</v>
      </c>
      <c r="K942" s="2">
        <v>10</v>
      </c>
      <c r="L942" s="29">
        <f t="shared" si="181"/>
        <v>725</v>
      </c>
      <c r="M942" s="30">
        <f t="shared" si="182"/>
        <v>154</v>
      </c>
      <c r="N942">
        <f t="shared" ref="N942:N1005" si="190">SUM(E942:G942, L942:M942)</f>
        <v>927</v>
      </c>
    </row>
    <row r="943" spans="1:15" s="25" customFormat="1" ht="12.75" customHeight="1" x14ac:dyDescent="0.25">
      <c r="A943" s="25">
        <v>940</v>
      </c>
      <c r="B943" s="26">
        <f t="shared" si="184"/>
        <v>440.48</v>
      </c>
      <c r="C943" s="26">
        <f t="shared" si="186"/>
        <v>725.81999999999994</v>
      </c>
      <c r="D943" s="26">
        <f t="shared" si="185"/>
        <v>154.16999999999999</v>
      </c>
      <c r="E943" s="26">
        <f t="shared" si="187"/>
        <v>23</v>
      </c>
      <c r="F943" s="26">
        <f t="shared" si="188"/>
        <v>5</v>
      </c>
      <c r="G943" s="26">
        <f t="shared" si="189"/>
        <v>20</v>
      </c>
      <c r="H943" s="26">
        <f t="shared" si="183"/>
        <v>939.9899999999999</v>
      </c>
      <c r="I943" s="26">
        <f t="shared" ref="I943:I1006" si="191">A943-H943</f>
        <v>1.0000000000104592E-2</v>
      </c>
      <c r="J943" s="26">
        <v>2</v>
      </c>
      <c r="K943" s="26">
        <v>10</v>
      </c>
      <c r="L943" s="31">
        <f t="shared" si="181"/>
        <v>725.83</v>
      </c>
      <c r="M943" s="31">
        <f t="shared" si="182"/>
        <v>154.16999999999999</v>
      </c>
      <c r="N943" s="25">
        <f t="shared" si="190"/>
        <v>928</v>
      </c>
    </row>
    <row r="944" spans="1:15" ht="12.75" customHeight="1" x14ac:dyDescent="0.25">
      <c r="A944">
        <v>941</v>
      </c>
      <c r="B944" s="2">
        <f t="shared" si="184"/>
        <v>440.97</v>
      </c>
      <c r="C944" s="2">
        <f t="shared" si="186"/>
        <v>726.65</v>
      </c>
      <c r="D944" s="2">
        <f t="shared" si="185"/>
        <v>154.34</v>
      </c>
      <c r="E944" s="2">
        <f t="shared" si="187"/>
        <v>23</v>
      </c>
      <c r="F944" s="2">
        <f t="shared" si="188"/>
        <v>5</v>
      </c>
      <c r="G944" s="2">
        <f t="shared" si="189"/>
        <v>20</v>
      </c>
      <c r="H944" s="2">
        <f t="shared" si="183"/>
        <v>940.99</v>
      </c>
      <c r="I944" s="2">
        <f t="shared" si="191"/>
        <v>9.9999999999909051E-3</v>
      </c>
      <c r="J944" s="2">
        <v>2</v>
      </c>
      <c r="K944" s="2">
        <v>10</v>
      </c>
      <c r="L944" s="30">
        <f t="shared" si="181"/>
        <v>726.66</v>
      </c>
      <c r="M944" s="30">
        <f t="shared" si="182"/>
        <v>154.34</v>
      </c>
      <c r="N944">
        <f t="shared" si="190"/>
        <v>929</v>
      </c>
    </row>
    <row r="945" spans="1:15" s="25" customFormat="1" ht="12.75" customHeight="1" x14ac:dyDescent="0.25">
      <c r="A945" s="25">
        <v>942</v>
      </c>
      <c r="B945" s="26">
        <f t="shared" si="184"/>
        <v>441.46</v>
      </c>
      <c r="C945" s="26">
        <f t="shared" si="186"/>
        <v>727.49</v>
      </c>
      <c r="D945" s="26">
        <f t="shared" si="185"/>
        <v>154.51999999999998</v>
      </c>
      <c r="E945" s="26">
        <f t="shared" si="187"/>
        <v>23</v>
      </c>
      <c r="F945" s="26">
        <f t="shared" si="188"/>
        <v>5</v>
      </c>
      <c r="G945" s="26">
        <f t="shared" si="189"/>
        <v>20</v>
      </c>
      <c r="H945" s="26">
        <f t="shared" si="183"/>
        <v>942.01</v>
      </c>
      <c r="I945" s="26">
        <f t="shared" si="191"/>
        <v>-9.9999999999909051E-3</v>
      </c>
      <c r="J945" s="26">
        <v>2</v>
      </c>
      <c r="K945" s="26">
        <v>10</v>
      </c>
      <c r="L945" s="31">
        <f t="shared" ref="L945:L1008" si="192">C945+I945</f>
        <v>727.48</v>
      </c>
      <c r="M945" s="31">
        <f t="shared" ref="M945:M1008" si="193">D945</f>
        <v>154.51999999999998</v>
      </c>
      <c r="N945" s="25">
        <f t="shared" si="190"/>
        <v>930</v>
      </c>
    </row>
    <row r="946" spans="1:15" ht="12.75" customHeight="1" x14ac:dyDescent="0.25">
      <c r="A946">
        <v>943</v>
      </c>
      <c r="B946" s="2">
        <f t="shared" si="184"/>
        <v>441.95</v>
      </c>
      <c r="C946" s="2">
        <f t="shared" si="186"/>
        <v>728.31999999999994</v>
      </c>
      <c r="D946" s="2">
        <f t="shared" si="185"/>
        <v>154.69</v>
      </c>
      <c r="E946" s="2">
        <f t="shared" si="187"/>
        <v>23</v>
      </c>
      <c r="F946" s="2">
        <f t="shared" si="188"/>
        <v>5</v>
      </c>
      <c r="G946" s="2">
        <f t="shared" si="189"/>
        <v>20</v>
      </c>
      <c r="H946" s="2">
        <f t="shared" si="183"/>
        <v>943.01</v>
      </c>
      <c r="I946" s="2">
        <f t="shared" si="191"/>
        <v>-9.9999999999909051E-3</v>
      </c>
      <c r="J946" s="2">
        <v>2</v>
      </c>
      <c r="K946" s="2">
        <v>10</v>
      </c>
      <c r="L946" s="30">
        <f t="shared" si="192"/>
        <v>728.31</v>
      </c>
      <c r="M946" s="30">
        <f t="shared" si="193"/>
        <v>154.69</v>
      </c>
      <c r="N946">
        <f t="shared" si="190"/>
        <v>931</v>
      </c>
    </row>
    <row r="947" spans="1:15" s="25" customFormat="1" ht="12.75" customHeight="1" x14ac:dyDescent="0.25">
      <c r="A947" s="25">
        <v>944</v>
      </c>
      <c r="B947" s="26">
        <f t="shared" si="184"/>
        <v>442.43</v>
      </c>
      <c r="C947" s="26">
        <f t="shared" si="186"/>
        <v>729.14</v>
      </c>
      <c r="D947" s="26">
        <f t="shared" si="185"/>
        <v>154.85999999999999</v>
      </c>
      <c r="E947" s="26">
        <f t="shared" si="187"/>
        <v>23</v>
      </c>
      <c r="F947" s="26">
        <f t="shared" si="188"/>
        <v>5</v>
      </c>
      <c r="G947" s="26">
        <f t="shared" si="189"/>
        <v>20</v>
      </c>
      <c r="H947" s="26">
        <f t="shared" si="183"/>
        <v>944</v>
      </c>
      <c r="I947" s="26">
        <f t="shared" si="191"/>
        <v>0</v>
      </c>
      <c r="J947" s="26">
        <v>2</v>
      </c>
      <c r="K947" s="26">
        <v>10</v>
      </c>
      <c r="L947" s="31">
        <f t="shared" si="192"/>
        <v>729.14</v>
      </c>
      <c r="M947" s="31">
        <f t="shared" si="193"/>
        <v>154.85999999999999</v>
      </c>
      <c r="N947" s="25">
        <f t="shared" si="190"/>
        <v>932</v>
      </c>
    </row>
    <row r="948" spans="1:15" ht="12.75" customHeight="1" x14ac:dyDescent="0.25">
      <c r="A948">
        <v>945</v>
      </c>
      <c r="B948" s="2">
        <f t="shared" si="184"/>
        <v>442.92</v>
      </c>
      <c r="C948" s="2">
        <f t="shared" si="186"/>
        <v>729.97</v>
      </c>
      <c r="D948" s="2">
        <f t="shared" si="185"/>
        <v>155.03</v>
      </c>
      <c r="E948" s="2">
        <f t="shared" si="187"/>
        <v>23</v>
      </c>
      <c r="F948" s="2">
        <f t="shared" si="188"/>
        <v>5</v>
      </c>
      <c r="G948" s="2">
        <f t="shared" si="189"/>
        <v>20</v>
      </c>
      <c r="H948" s="2">
        <f t="shared" si="183"/>
        <v>945</v>
      </c>
      <c r="I948" s="2">
        <f t="shared" si="191"/>
        <v>0</v>
      </c>
      <c r="J948" s="2">
        <v>2</v>
      </c>
      <c r="K948" s="2">
        <v>10</v>
      </c>
      <c r="L948" s="30">
        <f t="shared" si="192"/>
        <v>729.97</v>
      </c>
      <c r="M948" s="30">
        <f t="shared" si="193"/>
        <v>155.03</v>
      </c>
      <c r="N948">
        <f t="shared" si="190"/>
        <v>933</v>
      </c>
    </row>
    <row r="949" spans="1:15" s="25" customFormat="1" ht="12.75" customHeight="1" x14ac:dyDescent="0.25">
      <c r="A949" s="25">
        <v>946</v>
      </c>
      <c r="B949" s="26">
        <f t="shared" si="184"/>
        <v>443.41</v>
      </c>
      <c r="C949" s="26">
        <f t="shared" si="186"/>
        <v>730.8</v>
      </c>
      <c r="D949" s="26">
        <f t="shared" si="185"/>
        <v>155.19999999999999</v>
      </c>
      <c r="E949" s="26">
        <f t="shared" si="187"/>
        <v>23</v>
      </c>
      <c r="F949" s="26">
        <f t="shared" si="188"/>
        <v>5</v>
      </c>
      <c r="G949" s="26">
        <f t="shared" si="189"/>
        <v>20</v>
      </c>
      <c r="H949" s="26">
        <f t="shared" si="183"/>
        <v>946</v>
      </c>
      <c r="I949" s="26">
        <f t="shared" si="191"/>
        <v>0</v>
      </c>
      <c r="J949" s="26">
        <v>2</v>
      </c>
      <c r="K949" s="26">
        <v>10</v>
      </c>
      <c r="L949" s="31">
        <f t="shared" si="192"/>
        <v>730.8</v>
      </c>
      <c r="M949" s="31">
        <f t="shared" si="193"/>
        <v>155.19999999999999</v>
      </c>
      <c r="N949" s="25">
        <f t="shared" si="190"/>
        <v>934</v>
      </c>
    </row>
    <row r="950" spans="1:15" ht="12.75" customHeight="1" x14ac:dyDescent="0.25">
      <c r="A950">
        <v>947</v>
      </c>
      <c r="B950" s="2">
        <f t="shared" si="184"/>
        <v>443.9</v>
      </c>
      <c r="C950" s="2">
        <f t="shared" si="186"/>
        <v>731.63</v>
      </c>
      <c r="D950" s="2">
        <f t="shared" si="185"/>
        <v>155.37</v>
      </c>
      <c r="E950" s="2">
        <f t="shared" si="187"/>
        <v>23</v>
      </c>
      <c r="F950" s="2">
        <f t="shared" si="188"/>
        <v>5</v>
      </c>
      <c r="G950" s="2">
        <f t="shared" si="189"/>
        <v>20</v>
      </c>
      <c r="H950" s="2">
        <f t="shared" si="183"/>
        <v>947</v>
      </c>
      <c r="I950" s="2">
        <f t="shared" si="191"/>
        <v>0</v>
      </c>
      <c r="J950" s="2">
        <v>2</v>
      </c>
      <c r="K950" s="2">
        <v>10</v>
      </c>
      <c r="L950" s="30">
        <f t="shared" si="192"/>
        <v>731.63</v>
      </c>
      <c r="M950" s="30">
        <f t="shared" si="193"/>
        <v>155.37</v>
      </c>
      <c r="N950">
        <f t="shared" si="190"/>
        <v>935</v>
      </c>
    </row>
    <row r="951" spans="1:15" s="25" customFormat="1" x14ac:dyDescent="0.25">
      <c r="A951" s="25">
        <v>948</v>
      </c>
      <c r="B951" s="26">
        <f t="shared" si="184"/>
        <v>444.39</v>
      </c>
      <c r="C951" s="26">
        <f t="shared" si="186"/>
        <v>732.47</v>
      </c>
      <c r="D951" s="26">
        <f t="shared" si="185"/>
        <v>155.54</v>
      </c>
      <c r="E951" s="26">
        <f t="shared" si="187"/>
        <v>23</v>
      </c>
      <c r="F951" s="26">
        <f t="shared" si="188"/>
        <v>5</v>
      </c>
      <c r="G951" s="26">
        <f t="shared" si="189"/>
        <v>20</v>
      </c>
      <c r="H951" s="26">
        <f t="shared" si="183"/>
        <v>948.01</v>
      </c>
      <c r="I951" s="26">
        <f t="shared" si="191"/>
        <v>-9.9999999999909051E-3</v>
      </c>
      <c r="J951" s="26">
        <v>2</v>
      </c>
      <c r="K951" s="26">
        <v>10</v>
      </c>
      <c r="L951" s="31">
        <f t="shared" si="192"/>
        <v>732.46</v>
      </c>
      <c r="M951" s="31">
        <f t="shared" si="193"/>
        <v>155.54</v>
      </c>
      <c r="N951" s="25">
        <f t="shared" si="190"/>
        <v>936</v>
      </c>
      <c r="O951" s="27"/>
    </row>
    <row r="952" spans="1:15" x14ac:dyDescent="0.25">
      <c r="A952">
        <v>949</v>
      </c>
      <c r="B952" s="2">
        <f t="shared" si="184"/>
        <v>444.87</v>
      </c>
      <c r="C952" s="2">
        <f t="shared" si="186"/>
        <v>733.28</v>
      </c>
      <c r="D952" s="2">
        <f t="shared" si="185"/>
        <v>155.70999999999998</v>
      </c>
      <c r="E952" s="2">
        <f t="shared" si="187"/>
        <v>23</v>
      </c>
      <c r="F952" s="2">
        <f t="shared" si="188"/>
        <v>5</v>
      </c>
      <c r="G952" s="2">
        <f t="shared" si="189"/>
        <v>20</v>
      </c>
      <c r="H952" s="2">
        <f t="shared" si="183"/>
        <v>948.99</v>
      </c>
      <c r="I952" s="2">
        <f t="shared" si="191"/>
        <v>9.9999999999909051E-3</v>
      </c>
      <c r="J952" s="2">
        <v>2</v>
      </c>
      <c r="K952" s="2">
        <v>10</v>
      </c>
      <c r="L952" s="30">
        <f t="shared" si="192"/>
        <v>733.29</v>
      </c>
      <c r="M952" s="30">
        <f t="shared" si="193"/>
        <v>155.70999999999998</v>
      </c>
      <c r="N952">
        <f t="shared" si="190"/>
        <v>937</v>
      </c>
      <c r="O952" s="4"/>
    </row>
    <row r="953" spans="1:15" s="25" customFormat="1" x14ac:dyDescent="0.25">
      <c r="A953" s="25">
        <v>950</v>
      </c>
      <c r="B953" s="26">
        <f t="shared" si="184"/>
        <v>445.36</v>
      </c>
      <c r="C953" s="26">
        <f t="shared" si="186"/>
        <v>734.12</v>
      </c>
      <c r="D953" s="26">
        <f t="shared" si="185"/>
        <v>155.88</v>
      </c>
      <c r="E953" s="26">
        <f t="shared" si="187"/>
        <v>23</v>
      </c>
      <c r="F953" s="26">
        <f t="shared" si="188"/>
        <v>5</v>
      </c>
      <c r="G953" s="26">
        <f t="shared" si="189"/>
        <v>20</v>
      </c>
      <c r="H953" s="26">
        <f t="shared" si="183"/>
        <v>950</v>
      </c>
      <c r="I953" s="26">
        <f t="shared" si="191"/>
        <v>0</v>
      </c>
      <c r="J953" s="26">
        <v>2</v>
      </c>
      <c r="K953" s="26">
        <v>10</v>
      </c>
      <c r="L953" s="31">
        <f t="shared" si="192"/>
        <v>734.12</v>
      </c>
      <c r="M953" s="31">
        <f t="shared" si="193"/>
        <v>155.88</v>
      </c>
      <c r="N953" s="25">
        <f t="shared" si="190"/>
        <v>938</v>
      </c>
      <c r="O953" s="27"/>
    </row>
    <row r="954" spans="1:15" x14ac:dyDescent="0.25">
      <c r="A954">
        <v>951</v>
      </c>
      <c r="B954" s="2">
        <f t="shared" si="184"/>
        <v>445.85</v>
      </c>
      <c r="C954" s="2">
        <f t="shared" si="186"/>
        <v>734.95</v>
      </c>
      <c r="D954" s="2">
        <f t="shared" si="185"/>
        <v>156.04999999999998</v>
      </c>
      <c r="E954" s="2">
        <f t="shared" si="187"/>
        <v>23</v>
      </c>
      <c r="F954" s="2">
        <f t="shared" si="188"/>
        <v>5</v>
      </c>
      <c r="G954" s="2">
        <f t="shared" si="189"/>
        <v>20</v>
      </c>
      <c r="H954" s="2">
        <f t="shared" si="183"/>
        <v>951</v>
      </c>
      <c r="I954" s="2">
        <f t="shared" si="191"/>
        <v>0</v>
      </c>
      <c r="J954" s="2">
        <v>2</v>
      </c>
      <c r="K954" s="2">
        <v>10</v>
      </c>
      <c r="L954" s="30">
        <f t="shared" si="192"/>
        <v>734.95</v>
      </c>
      <c r="M954" s="30">
        <f t="shared" si="193"/>
        <v>156.04999999999998</v>
      </c>
      <c r="N954">
        <f t="shared" si="190"/>
        <v>939</v>
      </c>
    </row>
    <row r="955" spans="1:15" s="25" customFormat="1" x14ac:dyDescent="0.25">
      <c r="A955" s="25">
        <v>952</v>
      </c>
      <c r="B955" s="26">
        <f t="shared" si="184"/>
        <v>446.34</v>
      </c>
      <c r="C955" s="26">
        <f t="shared" si="186"/>
        <v>735.78</v>
      </c>
      <c r="D955" s="26">
        <f t="shared" si="185"/>
        <v>156.22</v>
      </c>
      <c r="E955" s="26">
        <f t="shared" si="187"/>
        <v>23</v>
      </c>
      <c r="F955" s="26">
        <f t="shared" si="188"/>
        <v>5</v>
      </c>
      <c r="G955" s="26">
        <f t="shared" si="189"/>
        <v>20</v>
      </c>
      <c r="H955" s="26">
        <f t="shared" si="183"/>
        <v>952</v>
      </c>
      <c r="I955" s="26">
        <f t="shared" si="191"/>
        <v>0</v>
      </c>
      <c r="J955" s="26">
        <v>2</v>
      </c>
      <c r="K955" s="26">
        <v>10</v>
      </c>
      <c r="L955" s="31">
        <f t="shared" si="192"/>
        <v>735.78</v>
      </c>
      <c r="M955" s="31">
        <f t="shared" si="193"/>
        <v>156.22</v>
      </c>
      <c r="N955" s="25">
        <f t="shared" si="190"/>
        <v>940</v>
      </c>
    </row>
    <row r="956" spans="1:15" ht="12.75" customHeight="1" x14ac:dyDescent="0.25">
      <c r="A956">
        <v>953</v>
      </c>
      <c r="B956" s="2">
        <f t="shared" si="184"/>
        <v>446.82</v>
      </c>
      <c r="C956" s="2">
        <f t="shared" si="186"/>
        <v>736.6</v>
      </c>
      <c r="D956" s="2">
        <f t="shared" si="185"/>
        <v>156.38999999999999</v>
      </c>
      <c r="E956" s="2">
        <f t="shared" si="187"/>
        <v>23</v>
      </c>
      <c r="F956" s="2">
        <f t="shared" si="188"/>
        <v>5</v>
      </c>
      <c r="G956" s="2">
        <f t="shared" si="189"/>
        <v>20</v>
      </c>
      <c r="H956" s="2">
        <f t="shared" si="183"/>
        <v>952.99</v>
      </c>
      <c r="I956" s="2">
        <f t="shared" si="191"/>
        <v>9.9999999999909051E-3</v>
      </c>
      <c r="J956" s="2">
        <v>2</v>
      </c>
      <c r="K956" s="2">
        <v>10</v>
      </c>
      <c r="L956" s="29">
        <f t="shared" si="192"/>
        <v>736.61</v>
      </c>
      <c r="M956" s="30">
        <f t="shared" si="193"/>
        <v>156.38999999999999</v>
      </c>
      <c r="N956">
        <f t="shared" si="190"/>
        <v>941</v>
      </c>
    </row>
    <row r="957" spans="1:15" s="25" customFormat="1" ht="12.75" customHeight="1" x14ac:dyDescent="0.25">
      <c r="A957" s="25">
        <v>954</v>
      </c>
      <c r="B957" s="26">
        <f t="shared" si="184"/>
        <v>447.31</v>
      </c>
      <c r="C957" s="26">
        <f t="shared" si="186"/>
        <v>737.43</v>
      </c>
      <c r="D957" s="26">
        <f t="shared" si="185"/>
        <v>156.56</v>
      </c>
      <c r="E957" s="26">
        <f t="shared" si="187"/>
        <v>23</v>
      </c>
      <c r="F957" s="26">
        <f t="shared" si="188"/>
        <v>5</v>
      </c>
      <c r="G957" s="26">
        <f t="shared" si="189"/>
        <v>20</v>
      </c>
      <c r="H957" s="26">
        <f t="shared" si="183"/>
        <v>953.99</v>
      </c>
      <c r="I957" s="26">
        <f t="shared" si="191"/>
        <v>9.9999999999909051E-3</v>
      </c>
      <c r="J957" s="26">
        <v>2</v>
      </c>
      <c r="K957" s="26">
        <v>10</v>
      </c>
      <c r="L957" s="31">
        <f t="shared" si="192"/>
        <v>737.43999999999994</v>
      </c>
      <c r="M957" s="31">
        <f t="shared" si="193"/>
        <v>156.56</v>
      </c>
      <c r="N957" s="25">
        <f t="shared" si="190"/>
        <v>942</v>
      </c>
    </row>
    <row r="958" spans="1:15" ht="12.75" customHeight="1" x14ac:dyDescent="0.25">
      <c r="A958">
        <v>955</v>
      </c>
      <c r="B958" s="2">
        <f t="shared" si="184"/>
        <v>447.8</v>
      </c>
      <c r="C958" s="2">
        <f t="shared" si="186"/>
        <v>738.26</v>
      </c>
      <c r="D958" s="2">
        <f t="shared" si="185"/>
        <v>156.72999999999999</v>
      </c>
      <c r="E958" s="2">
        <f t="shared" si="187"/>
        <v>23</v>
      </c>
      <c r="F958" s="2">
        <f t="shared" si="188"/>
        <v>5</v>
      </c>
      <c r="G958" s="2">
        <f t="shared" si="189"/>
        <v>20</v>
      </c>
      <c r="H958" s="2">
        <f t="shared" si="183"/>
        <v>954.99</v>
      </c>
      <c r="I958" s="2">
        <f t="shared" si="191"/>
        <v>9.9999999999909051E-3</v>
      </c>
      <c r="J958" s="2">
        <v>2</v>
      </c>
      <c r="K958" s="2">
        <v>10</v>
      </c>
      <c r="L958" s="30">
        <f t="shared" si="192"/>
        <v>738.27</v>
      </c>
      <c r="M958" s="30">
        <f t="shared" si="193"/>
        <v>156.72999999999999</v>
      </c>
      <c r="N958">
        <f t="shared" si="190"/>
        <v>943</v>
      </c>
    </row>
    <row r="959" spans="1:15" s="25" customFormat="1" ht="12.75" customHeight="1" x14ac:dyDescent="0.25">
      <c r="A959" s="25">
        <v>956</v>
      </c>
      <c r="B959" s="26">
        <f t="shared" si="184"/>
        <v>448.29</v>
      </c>
      <c r="C959" s="26">
        <f t="shared" si="186"/>
        <v>739.1</v>
      </c>
      <c r="D959" s="26">
        <f t="shared" si="185"/>
        <v>156.91</v>
      </c>
      <c r="E959" s="26">
        <f t="shared" si="187"/>
        <v>23</v>
      </c>
      <c r="F959" s="26">
        <f t="shared" si="188"/>
        <v>5</v>
      </c>
      <c r="G959" s="26">
        <f t="shared" si="189"/>
        <v>20</v>
      </c>
      <c r="H959" s="26">
        <f t="shared" si="183"/>
        <v>956.01</v>
      </c>
      <c r="I959" s="26">
        <f t="shared" si="191"/>
        <v>-9.9999999999909051E-3</v>
      </c>
      <c r="J959" s="26">
        <v>2</v>
      </c>
      <c r="K959" s="26">
        <v>10</v>
      </c>
      <c r="L959" s="31">
        <f t="shared" si="192"/>
        <v>739.09</v>
      </c>
      <c r="M959" s="31">
        <f t="shared" si="193"/>
        <v>156.91</v>
      </c>
      <c r="N959" s="25">
        <f t="shared" si="190"/>
        <v>944</v>
      </c>
    </row>
    <row r="960" spans="1:15" ht="12.75" customHeight="1" x14ac:dyDescent="0.25">
      <c r="A960">
        <v>957</v>
      </c>
      <c r="B960" s="2">
        <f t="shared" si="184"/>
        <v>448.78</v>
      </c>
      <c r="C960" s="2">
        <f t="shared" si="186"/>
        <v>739.93</v>
      </c>
      <c r="D960" s="2">
        <f t="shared" si="185"/>
        <v>157.07999999999998</v>
      </c>
      <c r="E960" s="2">
        <f t="shared" si="187"/>
        <v>23</v>
      </c>
      <c r="F960" s="2">
        <f t="shared" si="188"/>
        <v>5</v>
      </c>
      <c r="G960" s="2">
        <f t="shared" si="189"/>
        <v>20</v>
      </c>
      <c r="H960" s="2">
        <f t="shared" si="183"/>
        <v>957.01</v>
      </c>
      <c r="I960" s="2">
        <f t="shared" si="191"/>
        <v>-9.9999999999909051E-3</v>
      </c>
      <c r="J960" s="2">
        <v>2</v>
      </c>
      <c r="K960" s="2">
        <v>10</v>
      </c>
      <c r="L960" s="30">
        <f t="shared" si="192"/>
        <v>739.92</v>
      </c>
      <c r="M960" s="30">
        <f t="shared" si="193"/>
        <v>157.07999999999998</v>
      </c>
      <c r="N960">
        <f t="shared" si="190"/>
        <v>945</v>
      </c>
    </row>
    <row r="961" spans="1:15" s="25" customFormat="1" ht="12.75" customHeight="1" x14ac:dyDescent="0.25">
      <c r="A961" s="25">
        <v>958</v>
      </c>
      <c r="B961" s="26">
        <f t="shared" si="184"/>
        <v>449.26</v>
      </c>
      <c r="C961" s="26">
        <f t="shared" si="186"/>
        <v>740.75</v>
      </c>
      <c r="D961" s="26">
        <f t="shared" si="185"/>
        <v>157.25</v>
      </c>
      <c r="E961" s="26">
        <f t="shared" si="187"/>
        <v>23</v>
      </c>
      <c r="F961" s="26">
        <f t="shared" si="188"/>
        <v>5</v>
      </c>
      <c r="G961" s="26">
        <f t="shared" si="189"/>
        <v>20</v>
      </c>
      <c r="H961" s="26">
        <f t="shared" ref="H961:H1024" si="194">SUM(C961:G961)+(J961+K961)</f>
        <v>958</v>
      </c>
      <c r="I961" s="26">
        <f t="shared" si="191"/>
        <v>0</v>
      </c>
      <c r="J961" s="26">
        <v>2</v>
      </c>
      <c r="K961" s="26">
        <v>10</v>
      </c>
      <c r="L961" s="31">
        <f t="shared" si="192"/>
        <v>740.75</v>
      </c>
      <c r="M961" s="31">
        <f t="shared" si="193"/>
        <v>157.25</v>
      </c>
      <c r="N961" s="25">
        <f t="shared" si="190"/>
        <v>946</v>
      </c>
    </row>
    <row r="962" spans="1:15" ht="12.75" customHeight="1" x14ac:dyDescent="0.25">
      <c r="A962">
        <v>959</v>
      </c>
      <c r="B962" s="2">
        <f t="shared" ref="B962:B1025" si="195">ROUNDDOWN((A962-(F962+G962+J962+K962))/2.05,2)</f>
        <v>449.75</v>
      </c>
      <c r="C962" s="2">
        <f t="shared" si="186"/>
        <v>741.58</v>
      </c>
      <c r="D962" s="2">
        <f t="shared" si="185"/>
        <v>157.41999999999999</v>
      </c>
      <c r="E962" s="2">
        <f t="shared" si="187"/>
        <v>23</v>
      </c>
      <c r="F962" s="2">
        <f t="shared" si="188"/>
        <v>5</v>
      </c>
      <c r="G962" s="2">
        <f t="shared" si="189"/>
        <v>20</v>
      </c>
      <c r="H962" s="2">
        <f t="shared" si="194"/>
        <v>959</v>
      </c>
      <c r="I962" s="2">
        <f t="shared" si="191"/>
        <v>0</v>
      </c>
      <c r="J962" s="2">
        <v>2</v>
      </c>
      <c r="K962" s="2">
        <v>10</v>
      </c>
      <c r="L962" s="30">
        <f t="shared" si="192"/>
        <v>741.58</v>
      </c>
      <c r="M962" s="30">
        <f t="shared" si="193"/>
        <v>157.41999999999999</v>
      </c>
      <c r="N962">
        <f t="shared" si="190"/>
        <v>947</v>
      </c>
    </row>
    <row r="963" spans="1:15" s="25" customFormat="1" ht="12.75" customHeight="1" x14ac:dyDescent="0.25">
      <c r="A963" s="25">
        <v>960</v>
      </c>
      <c r="B963" s="26">
        <f t="shared" si="195"/>
        <v>450.24</v>
      </c>
      <c r="C963" s="26">
        <f t="shared" si="186"/>
        <v>742.41</v>
      </c>
      <c r="D963" s="26">
        <f t="shared" si="185"/>
        <v>157.59</v>
      </c>
      <c r="E963" s="26">
        <f t="shared" si="187"/>
        <v>23</v>
      </c>
      <c r="F963" s="26">
        <f t="shared" si="188"/>
        <v>5</v>
      </c>
      <c r="G963" s="26">
        <f t="shared" si="189"/>
        <v>20</v>
      </c>
      <c r="H963" s="26">
        <f t="shared" si="194"/>
        <v>960</v>
      </c>
      <c r="I963" s="26">
        <f t="shared" si="191"/>
        <v>0</v>
      </c>
      <c r="J963" s="26">
        <v>2</v>
      </c>
      <c r="K963" s="26">
        <v>10</v>
      </c>
      <c r="L963" s="31">
        <f t="shared" si="192"/>
        <v>742.41</v>
      </c>
      <c r="M963" s="31">
        <f t="shared" si="193"/>
        <v>157.59</v>
      </c>
      <c r="N963" s="25">
        <f t="shared" si="190"/>
        <v>948</v>
      </c>
    </row>
    <row r="964" spans="1:15" ht="12.75" customHeight="1" x14ac:dyDescent="0.25">
      <c r="A964">
        <v>961</v>
      </c>
      <c r="B964" s="2">
        <f t="shared" si="195"/>
        <v>450.73</v>
      </c>
      <c r="C964" s="2">
        <f t="shared" si="186"/>
        <v>743.25</v>
      </c>
      <c r="D964" s="2">
        <f t="shared" si="185"/>
        <v>157.76</v>
      </c>
      <c r="E964" s="2">
        <f t="shared" si="187"/>
        <v>23</v>
      </c>
      <c r="F964" s="2">
        <f t="shared" si="188"/>
        <v>5</v>
      </c>
      <c r="G964" s="2">
        <f t="shared" si="189"/>
        <v>20</v>
      </c>
      <c r="H964" s="2">
        <f t="shared" si="194"/>
        <v>961.01</v>
      </c>
      <c r="I964" s="2">
        <f t="shared" si="191"/>
        <v>-9.9999999999909051E-3</v>
      </c>
      <c r="J964" s="2">
        <v>2</v>
      </c>
      <c r="K964" s="2">
        <v>10</v>
      </c>
      <c r="L964" s="30">
        <f t="shared" si="192"/>
        <v>743.24</v>
      </c>
      <c r="M964" s="30">
        <f t="shared" si="193"/>
        <v>157.76</v>
      </c>
      <c r="N964">
        <f t="shared" si="190"/>
        <v>949</v>
      </c>
    </row>
    <row r="965" spans="1:15" s="25" customFormat="1" x14ac:dyDescent="0.25">
      <c r="A965" s="25">
        <v>962</v>
      </c>
      <c r="B965" s="26">
        <f t="shared" si="195"/>
        <v>451.21</v>
      </c>
      <c r="C965" s="26">
        <f t="shared" si="186"/>
        <v>744.06</v>
      </c>
      <c r="D965" s="26">
        <f t="shared" ref="D965:D1028" si="196">ROUNDUP(B965*0.35,2)</f>
        <v>157.92999999999998</v>
      </c>
      <c r="E965" s="26">
        <f t="shared" si="187"/>
        <v>23</v>
      </c>
      <c r="F965" s="26">
        <f t="shared" si="188"/>
        <v>5</v>
      </c>
      <c r="G965" s="26">
        <f t="shared" si="189"/>
        <v>20</v>
      </c>
      <c r="H965" s="26">
        <f t="shared" si="194"/>
        <v>961.9899999999999</v>
      </c>
      <c r="I965" s="26">
        <f t="shared" si="191"/>
        <v>1.0000000000104592E-2</v>
      </c>
      <c r="J965" s="26">
        <v>2</v>
      </c>
      <c r="K965" s="26">
        <v>10</v>
      </c>
      <c r="L965" s="31">
        <f t="shared" si="192"/>
        <v>744.07</v>
      </c>
      <c r="M965" s="31">
        <f t="shared" si="193"/>
        <v>157.92999999999998</v>
      </c>
      <c r="N965" s="25">
        <f t="shared" si="190"/>
        <v>950</v>
      </c>
      <c r="O965" s="27"/>
    </row>
    <row r="966" spans="1:15" x14ac:dyDescent="0.25">
      <c r="A966">
        <v>963</v>
      </c>
      <c r="B966" s="2">
        <f t="shared" si="195"/>
        <v>451.7</v>
      </c>
      <c r="C966" s="2">
        <f t="shared" si="186"/>
        <v>744.89</v>
      </c>
      <c r="D966" s="2">
        <f t="shared" si="196"/>
        <v>158.1</v>
      </c>
      <c r="E966" s="2">
        <f t="shared" si="187"/>
        <v>23</v>
      </c>
      <c r="F966" s="2">
        <f t="shared" si="188"/>
        <v>5</v>
      </c>
      <c r="G966" s="2">
        <f t="shared" si="189"/>
        <v>20</v>
      </c>
      <c r="H966" s="2">
        <f t="shared" si="194"/>
        <v>962.99</v>
      </c>
      <c r="I966" s="2">
        <f t="shared" si="191"/>
        <v>9.9999999999909051E-3</v>
      </c>
      <c r="J966" s="2">
        <v>2</v>
      </c>
      <c r="K966" s="2">
        <v>10</v>
      </c>
      <c r="L966" s="30">
        <f t="shared" si="192"/>
        <v>744.9</v>
      </c>
      <c r="M966" s="30">
        <f t="shared" si="193"/>
        <v>158.1</v>
      </c>
      <c r="N966">
        <f t="shared" si="190"/>
        <v>951</v>
      </c>
      <c r="O966" s="4"/>
    </row>
    <row r="967" spans="1:15" s="25" customFormat="1" x14ac:dyDescent="0.25">
      <c r="A967" s="25">
        <v>964</v>
      </c>
      <c r="B967" s="26">
        <f t="shared" si="195"/>
        <v>452.19</v>
      </c>
      <c r="C967" s="26">
        <f t="shared" si="186"/>
        <v>745.73</v>
      </c>
      <c r="D967" s="26">
        <f t="shared" si="196"/>
        <v>158.26999999999998</v>
      </c>
      <c r="E967" s="26">
        <f t="shared" si="187"/>
        <v>23</v>
      </c>
      <c r="F967" s="26">
        <f t="shared" si="188"/>
        <v>5</v>
      </c>
      <c r="G967" s="26">
        <f t="shared" si="189"/>
        <v>20</v>
      </c>
      <c r="H967" s="26">
        <f t="shared" si="194"/>
        <v>964</v>
      </c>
      <c r="I967" s="26">
        <f t="shared" si="191"/>
        <v>0</v>
      </c>
      <c r="J967" s="26">
        <v>2</v>
      </c>
      <c r="K967" s="26">
        <v>10</v>
      </c>
      <c r="L967" s="31">
        <f t="shared" si="192"/>
        <v>745.73</v>
      </c>
      <c r="M967" s="31">
        <f t="shared" si="193"/>
        <v>158.26999999999998</v>
      </c>
      <c r="N967" s="25">
        <f t="shared" si="190"/>
        <v>952</v>
      </c>
      <c r="O967" s="27"/>
    </row>
    <row r="968" spans="1:15" x14ac:dyDescent="0.25">
      <c r="A968">
        <v>965</v>
      </c>
      <c r="B968" s="2">
        <f t="shared" si="195"/>
        <v>452.68</v>
      </c>
      <c r="C968" s="2">
        <f t="shared" si="186"/>
        <v>746.56</v>
      </c>
      <c r="D968" s="2">
        <f t="shared" si="196"/>
        <v>158.44</v>
      </c>
      <c r="E968" s="2">
        <f t="shared" si="187"/>
        <v>23</v>
      </c>
      <c r="F968" s="2">
        <f t="shared" si="188"/>
        <v>5</v>
      </c>
      <c r="G968" s="2">
        <f t="shared" si="189"/>
        <v>20</v>
      </c>
      <c r="H968" s="2">
        <f t="shared" si="194"/>
        <v>965</v>
      </c>
      <c r="I968" s="2">
        <f t="shared" si="191"/>
        <v>0</v>
      </c>
      <c r="J968" s="2">
        <v>2</v>
      </c>
      <c r="K968" s="2">
        <v>10</v>
      </c>
      <c r="L968" s="30">
        <f t="shared" si="192"/>
        <v>746.56</v>
      </c>
      <c r="M968" s="30">
        <f t="shared" si="193"/>
        <v>158.44</v>
      </c>
      <c r="N968">
        <f t="shared" si="190"/>
        <v>953</v>
      </c>
    </row>
    <row r="969" spans="1:15" s="25" customFormat="1" x14ac:dyDescent="0.25">
      <c r="A969" s="25">
        <v>966</v>
      </c>
      <c r="B969" s="26">
        <f t="shared" si="195"/>
        <v>453.17</v>
      </c>
      <c r="C969" s="26">
        <f t="shared" si="186"/>
        <v>747.39</v>
      </c>
      <c r="D969" s="26">
        <f t="shared" si="196"/>
        <v>158.60999999999999</v>
      </c>
      <c r="E969" s="26">
        <f t="shared" si="187"/>
        <v>23</v>
      </c>
      <c r="F969" s="26">
        <f t="shared" si="188"/>
        <v>5</v>
      </c>
      <c r="G969" s="26">
        <f t="shared" si="189"/>
        <v>20</v>
      </c>
      <c r="H969" s="26">
        <f t="shared" si="194"/>
        <v>966</v>
      </c>
      <c r="I969" s="26">
        <f t="shared" si="191"/>
        <v>0</v>
      </c>
      <c r="J969" s="26">
        <v>2</v>
      </c>
      <c r="K969" s="26">
        <v>10</v>
      </c>
      <c r="L969" s="31">
        <f t="shared" si="192"/>
        <v>747.39</v>
      </c>
      <c r="M969" s="31">
        <f t="shared" si="193"/>
        <v>158.60999999999999</v>
      </c>
      <c r="N969" s="25">
        <f t="shared" si="190"/>
        <v>954</v>
      </c>
    </row>
    <row r="970" spans="1:15" ht="12.75" customHeight="1" x14ac:dyDescent="0.25">
      <c r="A970">
        <v>967</v>
      </c>
      <c r="B970" s="2">
        <f t="shared" si="195"/>
        <v>453.65</v>
      </c>
      <c r="C970" s="2">
        <f t="shared" si="186"/>
        <v>748.21</v>
      </c>
      <c r="D970" s="2">
        <f t="shared" si="196"/>
        <v>158.78</v>
      </c>
      <c r="E970" s="2">
        <f t="shared" si="187"/>
        <v>23</v>
      </c>
      <c r="F970" s="2">
        <f t="shared" si="188"/>
        <v>5</v>
      </c>
      <c r="G970" s="2">
        <f t="shared" si="189"/>
        <v>20</v>
      </c>
      <c r="H970" s="2">
        <f t="shared" si="194"/>
        <v>966.99</v>
      </c>
      <c r="I970" s="2">
        <f t="shared" si="191"/>
        <v>9.9999999999909051E-3</v>
      </c>
      <c r="J970" s="2">
        <v>2</v>
      </c>
      <c r="K970" s="2">
        <v>10</v>
      </c>
      <c r="L970" s="29">
        <f t="shared" si="192"/>
        <v>748.22</v>
      </c>
      <c r="M970" s="30">
        <f t="shared" si="193"/>
        <v>158.78</v>
      </c>
      <c r="N970">
        <f t="shared" si="190"/>
        <v>955</v>
      </c>
    </row>
    <row r="971" spans="1:15" s="25" customFormat="1" ht="12.75" customHeight="1" x14ac:dyDescent="0.25">
      <c r="A971" s="25">
        <v>968</v>
      </c>
      <c r="B971" s="26">
        <f t="shared" si="195"/>
        <v>454.14</v>
      </c>
      <c r="C971" s="26">
        <f t="shared" si="186"/>
        <v>749.04</v>
      </c>
      <c r="D971" s="26">
        <f t="shared" si="196"/>
        <v>158.94999999999999</v>
      </c>
      <c r="E971" s="26">
        <f t="shared" si="187"/>
        <v>23</v>
      </c>
      <c r="F971" s="26">
        <f t="shared" si="188"/>
        <v>5</v>
      </c>
      <c r="G971" s="26">
        <f t="shared" si="189"/>
        <v>20</v>
      </c>
      <c r="H971" s="26">
        <f t="shared" si="194"/>
        <v>967.99</v>
      </c>
      <c r="I971" s="26">
        <f t="shared" si="191"/>
        <v>9.9999999999909051E-3</v>
      </c>
      <c r="J971" s="26">
        <v>2</v>
      </c>
      <c r="K971" s="26">
        <v>10</v>
      </c>
      <c r="L971" s="31">
        <f t="shared" si="192"/>
        <v>749.05</v>
      </c>
      <c r="M971" s="31">
        <f t="shared" si="193"/>
        <v>158.94999999999999</v>
      </c>
      <c r="N971" s="25">
        <f t="shared" si="190"/>
        <v>956</v>
      </c>
    </row>
    <row r="972" spans="1:15" ht="12.75" customHeight="1" x14ac:dyDescent="0.25">
      <c r="A972">
        <v>969</v>
      </c>
      <c r="B972" s="2">
        <f t="shared" si="195"/>
        <v>454.63</v>
      </c>
      <c r="C972" s="2">
        <f t="shared" si="186"/>
        <v>749.88</v>
      </c>
      <c r="D972" s="2">
        <f t="shared" si="196"/>
        <v>159.13</v>
      </c>
      <c r="E972" s="2">
        <f t="shared" si="187"/>
        <v>23</v>
      </c>
      <c r="F972" s="2">
        <f t="shared" si="188"/>
        <v>5</v>
      </c>
      <c r="G972" s="2">
        <f t="shared" si="189"/>
        <v>20</v>
      </c>
      <c r="H972" s="2">
        <f t="shared" si="194"/>
        <v>969.01</v>
      </c>
      <c r="I972" s="2">
        <f t="shared" si="191"/>
        <v>-9.9999999999909051E-3</v>
      </c>
      <c r="J972" s="2">
        <v>2</v>
      </c>
      <c r="K972" s="2">
        <v>10</v>
      </c>
      <c r="L972" s="30">
        <f t="shared" si="192"/>
        <v>749.87</v>
      </c>
      <c r="M972" s="30">
        <f t="shared" si="193"/>
        <v>159.13</v>
      </c>
      <c r="N972">
        <f t="shared" si="190"/>
        <v>957</v>
      </c>
    </row>
    <row r="973" spans="1:15" s="25" customFormat="1" ht="12.75" customHeight="1" x14ac:dyDescent="0.25">
      <c r="A973" s="25">
        <v>970</v>
      </c>
      <c r="B973" s="26">
        <f t="shared" si="195"/>
        <v>455.12</v>
      </c>
      <c r="C973" s="26">
        <f t="shared" si="186"/>
        <v>750.71</v>
      </c>
      <c r="D973" s="26">
        <f t="shared" si="196"/>
        <v>159.29999999999998</v>
      </c>
      <c r="E973" s="26">
        <f t="shared" si="187"/>
        <v>23</v>
      </c>
      <c r="F973" s="26">
        <f t="shared" si="188"/>
        <v>5</v>
      </c>
      <c r="G973" s="26">
        <f t="shared" si="189"/>
        <v>20</v>
      </c>
      <c r="H973" s="26">
        <f t="shared" si="194"/>
        <v>970.01</v>
      </c>
      <c r="I973" s="26">
        <f t="shared" si="191"/>
        <v>-9.9999999999909051E-3</v>
      </c>
      <c r="J973" s="26">
        <v>2</v>
      </c>
      <c r="K973" s="26">
        <v>10</v>
      </c>
      <c r="L973" s="31">
        <f t="shared" si="192"/>
        <v>750.7</v>
      </c>
      <c r="M973" s="31">
        <f t="shared" si="193"/>
        <v>159.29999999999998</v>
      </c>
      <c r="N973" s="25">
        <f t="shared" si="190"/>
        <v>958</v>
      </c>
    </row>
    <row r="974" spans="1:15" ht="12.75" customHeight="1" x14ac:dyDescent="0.25">
      <c r="A974">
        <v>971</v>
      </c>
      <c r="B974" s="2">
        <f t="shared" si="195"/>
        <v>455.6</v>
      </c>
      <c r="C974" s="2">
        <f t="shared" si="186"/>
        <v>751.52</v>
      </c>
      <c r="D974" s="2">
        <f t="shared" si="196"/>
        <v>159.46</v>
      </c>
      <c r="E974" s="2">
        <f t="shared" si="187"/>
        <v>23</v>
      </c>
      <c r="F974" s="2">
        <f t="shared" si="188"/>
        <v>5</v>
      </c>
      <c r="G974" s="2">
        <f t="shared" si="189"/>
        <v>20</v>
      </c>
      <c r="H974" s="2">
        <f t="shared" si="194"/>
        <v>970.98</v>
      </c>
      <c r="I974" s="2">
        <f t="shared" si="191"/>
        <v>1.999999999998181E-2</v>
      </c>
      <c r="J974" s="2">
        <v>2</v>
      </c>
      <c r="K974" s="2">
        <v>10</v>
      </c>
      <c r="L974" s="30">
        <f t="shared" si="192"/>
        <v>751.54</v>
      </c>
      <c r="M974" s="30">
        <f t="shared" si="193"/>
        <v>159.46</v>
      </c>
      <c r="N974">
        <f t="shared" si="190"/>
        <v>959</v>
      </c>
    </row>
    <row r="975" spans="1:15" s="25" customFormat="1" ht="12.75" customHeight="1" x14ac:dyDescent="0.25">
      <c r="A975" s="25">
        <v>972</v>
      </c>
      <c r="B975" s="26">
        <f t="shared" si="195"/>
        <v>456.09</v>
      </c>
      <c r="C975" s="26">
        <f t="shared" si="186"/>
        <v>752.36</v>
      </c>
      <c r="D975" s="26">
        <f t="shared" si="196"/>
        <v>159.63999999999999</v>
      </c>
      <c r="E975" s="26">
        <f t="shared" si="187"/>
        <v>23</v>
      </c>
      <c r="F975" s="26">
        <f t="shared" si="188"/>
        <v>5</v>
      </c>
      <c r="G975" s="26">
        <f t="shared" si="189"/>
        <v>20</v>
      </c>
      <c r="H975" s="26">
        <f t="shared" si="194"/>
        <v>972</v>
      </c>
      <c r="I975" s="26">
        <f t="shared" si="191"/>
        <v>0</v>
      </c>
      <c r="J975" s="26">
        <v>2</v>
      </c>
      <c r="K975" s="26">
        <v>10</v>
      </c>
      <c r="L975" s="31">
        <f t="shared" si="192"/>
        <v>752.36</v>
      </c>
      <c r="M975" s="31">
        <f t="shared" si="193"/>
        <v>159.63999999999999</v>
      </c>
      <c r="N975" s="25">
        <f t="shared" si="190"/>
        <v>960</v>
      </c>
    </row>
    <row r="976" spans="1:15" ht="12.75" customHeight="1" x14ac:dyDescent="0.25">
      <c r="A976">
        <v>973</v>
      </c>
      <c r="B976" s="2">
        <f t="shared" si="195"/>
        <v>456.58</v>
      </c>
      <c r="C976" s="2">
        <f t="shared" si="186"/>
        <v>753.18999999999994</v>
      </c>
      <c r="D976" s="2">
        <f t="shared" si="196"/>
        <v>159.81</v>
      </c>
      <c r="E976" s="2">
        <f t="shared" si="187"/>
        <v>23</v>
      </c>
      <c r="F976" s="2">
        <f t="shared" si="188"/>
        <v>5</v>
      </c>
      <c r="G976" s="2">
        <f t="shared" si="189"/>
        <v>20</v>
      </c>
      <c r="H976" s="2">
        <f t="shared" si="194"/>
        <v>973</v>
      </c>
      <c r="I976" s="2">
        <f t="shared" si="191"/>
        <v>0</v>
      </c>
      <c r="J976" s="2">
        <v>2</v>
      </c>
      <c r="K976" s="2">
        <v>10</v>
      </c>
      <c r="L976" s="30">
        <f t="shared" si="192"/>
        <v>753.18999999999994</v>
      </c>
      <c r="M976" s="30">
        <f t="shared" si="193"/>
        <v>159.81</v>
      </c>
      <c r="N976">
        <f t="shared" si="190"/>
        <v>961</v>
      </c>
    </row>
    <row r="977" spans="1:15" s="25" customFormat="1" ht="12.75" customHeight="1" x14ac:dyDescent="0.25">
      <c r="A977" s="25">
        <v>974</v>
      </c>
      <c r="B977" s="26">
        <f t="shared" si="195"/>
        <v>457.07</v>
      </c>
      <c r="C977" s="26">
        <f t="shared" si="186"/>
        <v>754.02</v>
      </c>
      <c r="D977" s="26">
        <f t="shared" si="196"/>
        <v>159.97999999999999</v>
      </c>
      <c r="E977" s="26">
        <f t="shared" si="187"/>
        <v>23</v>
      </c>
      <c r="F977" s="26">
        <f t="shared" si="188"/>
        <v>5</v>
      </c>
      <c r="G977" s="26">
        <f t="shared" si="189"/>
        <v>20</v>
      </c>
      <c r="H977" s="26">
        <f t="shared" si="194"/>
        <v>974</v>
      </c>
      <c r="I977" s="26">
        <f t="shared" si="191"/>
        <v>0</v>
      </c>
      <c r="J977" s="26">
        <v>2</v>
      </c>
      <c r="K977" s="26">
        <v>10</v>
      </c>
      <c r="L977" s="31">
        <f t="shared" si="192"/>
        <v>754.02</v>
      </c>
      <c r="M977" s="31">
        <f t="shared" si="193"/>
        <v>159.97999999999999</v>
      </c>
      <c r="N977" s="25">
        <f t="shared" si="190"/>
        <v>962</v>
      </c>
    </row>
    <row r="978" spans="1:15" ht="12.75" customHeight="1" x14ac:dyDescent="0.25">
      <c r="A978">
        <v>975</v>
      </c>
      <c r="B978" s="2">
        <f t="shared" si="195"/>
        <v>457.56</v>
      </c>
      <c r="C978" s="2">
        <f t="shared" si="186"/>
        <v>754.86</v>
      </c>
      <c r="D978" s="2">
        <f t="shared" si="196"/>
        <v>160.14999999999998</v>
      </c>
      <c r="E978" s="2">
        <f t="shared" si="187"/>
        <v>23</v>
      </c>
      <c r="F978" s="2">
        <f t="shared" si="188"/>
        <v>5</v>
      </c>
      <c r="G978" s="2">
        <f t="shared" si="189"/>
        <v>20</v>
      </c>
      <c r="H978" s="2">
        <f t="shared" si="194"/>
        <v>975.01</v>
      </c>
      <c r="I978" s="2">
        <f t="shared" si="191"/>
        <v>-9.9999999999909051E-3</v>
      </c>
      <c r="J978" s="2">
        <v>2</v>
      </c>
      <c r="K978" s="2">
        <v>10</v>
      </c>
      <c r="L978" s="30">
        <f t="shared" si="192"/>
        <v>754.85</v>
      </c>
      <c r="M978" s="30">
        <f t="shared" si="193"/>
        <v>160.14999999999998</v>
      </c>
      <c r="N978">
        <f t="shared" si="190"/>
        <v>963</v>
      </c>
    </row>
    <row r="979" spans="1:15" s="25" customFormat="1" x14ac:dyDescent="0.25">
      <c r="A979" s="25">
        <v>976</v>
      </c>
      <c r="B979" s="26">
        <f t="shared" si="195"/>
        <v>458.04</v>
      </c>
      <c r="C979" s="26">
        <f t="shared" si="186"/>
        <v>755.67</v>
      </c>
      <c r="D979" s="26">
        <f t="shared" si="196"/>
        <v>160.32</v>
      </c>
      <c r="E979" s="26">
        <f t="shared" si="187"/>
        <v>23</v>
      </c>
      <c r="F979" s="26">
        <f t="shared" si="188"/>
        <v>5</v>
      </c>
      <c r="G979" s="26">
        <f t="shared" si="189"/>
        <v>20</v>
      </c>
      <c r="H979" s="26">
        <f t="shared" si="194"/>
        <v>975.99</v>
      </c>
      <c r="I979" s="26">
        <f t="shared" si="191"/>
        <v>9.9999999999909051E-3</v>
      </c>
      <c r="J979" s="26">
        <v>2</v>
      </c>
      <c r="K979" s="26">
        <v>10</v>
      </c>
      <c r="L979" s="31">
        <f t="shared" si="192"/>
        <v>755.68</v>
      </c>
      <c r="M979" s="31">
        <f t="shared" si="193"/>
        <v>160.32</v>
      </c>
      <c r="N979" s="25">
        <f t="shared" si="190"/>
        <v>964</v>
      </c>
      <c r="O979" s="27"/>
    </row>
    <row r="980" spans="1:15" x14ac:dyDescent="0.25">
      <c r="A980">
        <v>977</v>
      </c>
      <c r="B980" s="2">
        <f t="shared" si="195"/>
        <v>458.53</v>
      </c>
      <c r="C980" s="2">
        <f t="shared" si="186"/>
        <v>756.51</v>
      </c>
      <c r="D980" s="2">
        <f t="shared" si="196"/>
        <v>160.48999999999998</v>
      </c>
      <c r="E980" s="2">
        <f t="shared" si="187"/>
        <v>23</v>
      </c>
      <c r="F980" s="2">
        <f t="shared" si="188"/>
        <v>5</v>
      </c>
      <c r="G980" s="2">
        <f t="shared" si="189"/>
        <v>20</v>
      </c>
      <c r="H980" s="2">
        <f t="shared" si="194"/>
        <v>977</v>
      </c>
      <c r="I980" s="2">
        <f t="shared" si="191"/>
        <v>0</v>
      </c>
      <c r="J980" s="2">
        <v>2</v>
      </c>
      <c r="K980" s="2">
        <v>10</v>
      </c>
      <c r="L980" s="30">
        <f t="shared" si="192"/>
        <v>756.51</v>
      </c>
      <c r="M980" s="30">
        <f t="shared" si="193"/>
        <v>160.48999999999998</v>
      </c>
      <c r="N980">
        <f t="shared" si="190"/>
        <v>965</v>
      </c>
      <c r="O980" s="4"/>
    </row>
    <row r="981" spans="1:15" s="25" customFormat="1" x14ac:dyDescent="0.25">
      <c r="A981" s="25">
        <v>978</v>
      </c>
      <c r="B981" s="26">
        <f t="shared" si="195"/>
        <v>459.02</v>
      </c>
      <c r="C981" s="26">
        <f t="shared" si="186"/>
        <v>757.34</v>
      </c>
      <c r="D981" s="26">
        <f t="shared" si="196"/>
        <v>160.66</v>
      </c>
      <c r="E981" s="26">
        <f t="shared" si="187"/>
        <v>23</v>
      </c>
      <c r="F981" s="26">
        <f t="shared" si="188"/>
        <v>5</v>
      </c>
      <c r="G981" s="26">
        <f t="shared" si="189"/>
        <v>20</v>
      </c>
      <c r="H981" s="26">
        <f t="shared" si="194"/>
        <v>978</v>
      </c>
      <c r="I981" s="26">
        <f t="shared" si="191"/>
        <v>0</v>
      </c>
      <c r="J981" s="26">
        <v>2</v>
      </c>
      <c r="K981" s="26">
        <v>10</v>
      </c>
      <c r="L981" s="31">
        <f t="shared" si="192"/>
        <v>757.34</v>
      </c>
      <c r="M981" s="31">
        <f t="shared" si="193"/>
        <v>160.66</v>
      </c>
      <c r="N981" s="25">
        <f t="shared" si="190"/>
        <v>966</v>
      </c>
      <c r="O981" s="27"/>
    </row>
    <row r="982" spans="1:15" x14ac:dyDescent="0.25">
      <c r="A982">
        <v>979</v>
      </c>
      <c r="B982" s="2">
        <f t="shared" si="195"/>
        <v>459.51</v>
      </c>
      <c r="C982" s="2">
        <f t="shared" si="186"/>
        <v>758.17</v>
      </c>
      <c r="D982" s="2">
        <f t="shared" si="196"/>
        <v>160.82999999999998</v>
      </c>
      <c r="E982" s="2">
        <f t="shared" si="187"/>
        <v>23</v>
      </c>
      <c r="F982" s="2">
        <f t="shared" si="188"/>
        <v>5</v>
      </c>
      <c r="G982" s="2">
        <f t="shared" si="189"/>
        <v>20</v>
      </c>
      <c r="H982" s="2">
        <f t="shared" si="194"/>
        <v>979</v>
      </c>
      <c r="I982" s="2">
        <f t="shared" si="191"/>
        <v>0</v>
      </c>
      <c r="J982" s="2">
        <v>2</v>
      </c>
      <c r="K982" s="2">
        <v>10</v>
      </c>
      <c r="L982" s="30">
        <f t="shared" si="192"/>
        <v>758.17</v>
      </c>
      <c r="M982" s="30">
        <f t="shared" si="193"/>
        <v>160.82999999999998</v>
      </c>
      <c r="N982">
        <f t="shared" si="190"/>
        <v>967</v>
      </c>
    </row>
    <row r="983" spans="1:15" s="25" customFormat="1" x14ac:dyDescent="0.25">
      <c r="A983" s="25">
        <v>980</v>
      </c>
      <c r="B983" s="26">
        <f t="shared" si="195"/>
        <v>460</v>
      </c>
      <c r="C983" s="26">
        <f t="shared" si="186"/>
        <v>759</v>
      </c>
      <c r="D983" s="26">
        <f t="shared" si="196"/>
        <v>161</v>
      </c>
      <c r="E983" s="26">
        <f t="shared" si="187"/>
        <v>23</v>
      </c>
      <c r="F983" s="26">
        <f t="shared" si="188"/>
        <v>5</v>
      </c>
      <c r="G983" s="26">
        <f t="shared" si="189"/>
        <v>20</v>
      </c>
      <c r="H983" s="26">
        <f t="shared" si="194"/>
        <v>980</v>
      </c>
      <c r="I983" s="26">
        <f t="shared" si="191"/>
        <v>0</v>
      </c>
      <c r="J983" s="26">
        <v>2</v>
      </c>
      <c r="K983" s="26">
        <v>10</v>
      </c>
      <c r="L983" s="31">
        <f t="shared" si="192"/>
        <v>759</v>
      </c>
      <c r="M983" s="31">
        <f t="shared" si="193"/>
        <v>161</v>
      </c>
      <c r="N983" s="25">
        <f t="shared" si="190"/>
        <v>968</v>
      </c>
    </row>
    <row r="984" spans="1:15" ht="12.75" customHeight="1" x14ac:dyDescent="0.25">
      <c r="A984">
        <v>981</v>
      </c>
      <c r="B984" s="2">
        <f t="shared" si="195"/>
        <v>460.48</v>
      </c>
      <c r="C984" s="2">
        <f t="shared" si="186"/>
        <v>759.81999999999994</v>
      </c>
      <c r="D984" s="2">
        <f t="shared" si="196"/>
        <v>161.16999999999999</v>
      </c>
      <c r="E984" s="2">
        <f t="shared" si="187"/>
        <v>23</v>
      </c>
      <c r="F984" s="2">
        <f t="shared" si="188"/>
        <v>5</v>
      </c>
      <c r="G984" s="2">
        <f t="shared" si="189"/>
        <v>20</v>
      </c>
      <c r="H984" s="2">
        <f t="shared" si="194"/>
        <v>980.9899999999999</v>
      </c>
      <c r="I984" s="2">
        <f t="shared" si="191"/>
        <v>1.0000000000104592E-2</v>
      </c>
      <c r="J984" s="2">
        <v>2</v>
      </c>
      <c r="K984" s="2">
        <v>10</v>
      </c>
      <c r="L984" s="29">
        <f t="shared" si="192"/>
        <v>759.83</v>
      </c>
      <c r="M984" s="30">
        <f t="shared" si="193"/>
        <v>161.16999999999999</v>
      </c>
      <c r="N984">
        <f t="shared" si="190"/>
        <v>969</v>
      </c>
    </row>
    <row r="985" spans="1:15" s="25" customFormat="1" ht="12.75" customHeight="1" x14ac:dyDescent="0.25">
      <c r="A985" s="25">
        <v>982</v>
      </c>
      <c r="B985" s="26">
        <f t="shared" si="195"/>
        <v>460.97</v>
      </c>
      <c r="C985" s="26">
        <f t="shared" si="186"/>
        <v>760.65</v>
      </c>
      <c r="D985" s="26">
        <f t="shared" si="196"/>
        <v>161.34</v>
      </c>
      <c r="E985" s="26">
        <f t="shared" si="187"/>
        <v>23</v>
      </c>
      <c r="F985" s="26">
        <f t="shared" si="188"/>
        <v>5</v>
      </c>
      <c r="G985" s="26">
        <f t="shared" si="189"/>
        <v>20</v>
      </c>
      <c r="H985" s="26">
        <f t="shared" si="194"/>
        <v>981.99</v>
      </c>
      <c r="I985" s="26">
        <f t="shared" si="191"/>
        <v>9.9999999999909051E-3</v>
      </c>
      <c r="J985" s="26">
        <v>2</v>
      </c>
      <c r="K985" s="26">
        <v>10</v>
      </c>
      <c r="L985" s="31">
        <f t="shared" si="192"/>
        <v>760.66</v>
      </c>
      <c r="M985" s="31">
        <f t="shared" si="193"/>
        <v>161.34</v>
      </c>
      <c r="N985" s="25">
        <f t="shared" si="190"/>
        <v>970</v>
      </c>
    </row>
    <row r="986" spans="1:15" ht="12.75" customHeight="1" x14ac:dyDescent="0.25">
      <c r="A986">
        <v>983</v>
      </c>
      <c r="B986" s="2">
        <f t="shared" si="195"/>
        <v>461.46</v>
      </c>
      <c r="C986" s="2">
        <f t="shared" si="186"/>
        <v>761.49</v>
      </c>
      <c r="D986" s="2">
        <f t="shared" si="196"/>
        <v>161.51999999999998</v>
      </c>
      <c r="E986" s="2">
        <f t="shared" si="187"/>
        <v>23</v>
      </c>
      <c r="F986" s="2">
        <f t="shared" si="188"/>
        <v>5</v>
      </c>
      <c r="G986" s="2">
        <f t="shared" si="189"/>
        <v>20</v>
      </c>
      <c r="H986" s="2">
        <f t="shared" si="194"/>
        <v>983.01</v>
      </c>
      <c r="I986" s="2">
        <f t="shared" si="191"/>
        <v>-9.9999999999909051E-3</v>
      </c>
      <c r="J986" s="2">
        <v>2</v>
      </c>
      <c r="K986" s="2">
        <v>10</v>
      </c>
      <c r="L986" s="30">
        <f t="shared" si="192"/>
        <v>761.48</v>
      </c>
      <c r="M986" s="30">
        <f t="shared" si="193"/>
        <v>161.51999999999998</v>
      </c>
      <c r="N986">
        <f t="shared" si="190"/>
        <v>971</v>
      </c>
    </row>
    <row r="987" spans="1:15" s="25" customFormat="1" ht="12.75" customHeight="1" x14ac:dyDescent="0.25">
      <c r="A987" s="25">
        <v>984</v>
      </c>
      <c r="B987" s="26">
        <f t="shared" si="195"/>
        <v>461.95</v>
      </c>
      <c r="C987" s="26">
        <f t="shared" si="186"/>
        <v>762.31999999999994</v>
      </c>
      <c r="D987" s="26">
        <f t="shared" si="196"/>
        <v>161.69</v>
      </c>
      <c r="E987" s="26">
        <f t="shared" si="187"/>
        <v>23</v>
      </c>
      <c r="F987" s="26">
        <f t="shared" si="188"/>
        <v>5</v>
      </c>
      <c r="G987" s="26">
        <f t="shared" si="189"/>
        <v>20</v>
      </c>
      <c r="H987" s="26">
        <f t="shared" si="194"/>
        <v>984.01</v>
      </c>
      <c r="I987" s="26">
        <f t="shared" si="191"/>
        <v>-9.9999999999909051E-3</v>
      </c>
      <c r="J987" s="26">
        <v>2</v>
      </c>
      <c r="K987" s="26">
        <v>10</v>
      </c>
      <c r="L987" s="31">
        <f t="shared" si="192"/>
        <v>762.31</v>
      </c>
      <c r="M987" s="31">
        <f t="shared" si="193"/>
        <v>161.69</v>
      </c>
      <c r="N987" s="25">
        <f t="shared" si="190"/>
        <v>972</v>
      </c>
    </row>
    <row r="988" spans="1:15" ht="12.75" customHeight="1" x14ac:dyDescent="0.25">
      <c r="A988">
        <v>985</v>
      </c>
      <c r="B988" s="2">
        <f t="shared" si="195"/>
        <v>462.43</v>
      </c>
      <c r="C988" s="2">
        <f t="shared" si="186"/>
        <v>763.14</v>
      </c>
      <c r="D988" s="2">
        <f t="shared" si="196"/>
        <v>161.85999999999999</v>
      </c>
      <c r="E988" s="2">
        <f t="shared" si="187"/>
        <v>23</v>
      </c>
      <c r="F988" s="2">
        <f t="shared" si="188"/>
        <v>5</v>
      </c>
      <c r="G988" s="2">
        <f t="shared" si="189"/>
        <v>20</v>
      </c>
      <c r="H988" s="2">
        <f t="shared" si="194"/>
        <v>985</v>
      </c>
      <c r="I988" s="2">
        <f t="shared" si="191"/>
        <v>0</v>
      </c>
      <c r="J988" s="2">
        <v>2</v>
      </c>
      <c r="K988" s="2">
        <v>10</v>
      </c>
      <c r="L988" s="30">
        <f t="shared" si="192"/>
        <v>763.14</v>
      </c>
      <c r="M988" s="30">
        <f t="shared" si="193"/>
        <v>161.85999999999999</v>
      </c>
      <c r="N988">
        <f t="shared" si="190"/>
        <v>973</v>
      </c>
    </row>
    <row r="989" spans="1:15" s="25" customFormat="1" ht="12.75" customHeight="1" x14ac:dyDescent="0.25">
      <c r="A989" s="25">
        <v>986</v>
      </c>
      <c r="B989" s="26">
        <f t="shared" si="195"/>
        <v>462.92</v>
      </c>
      <c r="C989" s="26">
        <f t="shared" si="186"/>
        <v>763.97</v>
      </c>
      <c r="D989" s="26">
        <f t="shared" si="196"/>
        <v>162.03</v>
      </c>
      <c r="E989" s="26">
        <f t="shared" si="187"/>
        <v>23</v>
      </c>
      <c r="F989" s="26">
        <f t="shared" si="188"/>
        <v>5</v>
      </c>
      <c r="G989" s="26">
        <f t="shared" si="189"/>
        <v>20</v>
      </c>
      <c r="H989" s="26">
        <f t="shared" si="194"/>
        <v>986</v>
      </c>
      <c r="I989" s="26">
        <f t="shared" si="191"/>
        <v>0</v>
      </c>
      <c r="J989" s="26">
        <v>2</v>
      </c>
      <c r="K989" s="26">
        <v>10</v>
      </c>
      <c r="L989" s="31">
        <f t="shared" si="192"/>
        <v>763.97</v>
      </c>
      <c r="M989" s="31">
        <f t="shared" si="193"/>
        <v>162.03</v>
      </c>
      <c r="N989" s="25">
        <f t="shared" si="190"/>
        <v>974</v>
      </c>
    </row>
    <row r="990" spans="1:15" ht="12.75" customHeight="1" x14ac:dyDescent="0.25">
      <c r="A990">
        <v>987</v>
      </c>
      <c r="B990" s="2">
        <f t="shared" si="195"/>
        <v>463.41</v>
      </c>
      <c r="C990" s="2">
        <f t="shared" si="186"/>
        <v>764.8</v>
      </c>
      <c r="D990" s="2">
        <f t="shared" si="196"/>
        <v>162.19999999999999</v>
      </c>
      <c r="E990" s="2">
        <f t="shared" si="187"/>
        <v>23</v>
      </c>
      <c r="F990" s="2">
        <f t="shared" si="188"/>
        <v>5</v>
      </c>
      <c r="G990" s="2">
        <f t="shared" si="189"/>
        <v>20</v>
      </c>
      <c r="H990" s="2">
        <f t="shared" si="194"/>
        <v>987</v>
      </c>
      <c r="I990" s="2">
        <f t="shared" si="191"/>
        <v>0</v>
      </c>
      <c r="J990" s="2">
        <v>2</v>
      </c>
      <c r="K990" s="2">
        <v>10</v>
      </c>
      <c r="L990" s="30">
        <f t="shared" si="192"/>
        <v>764.8</v>
      </c>
      <c r="M990" s="30">
        <f t="shared" si="193"/>
        <v>162.19999999999999</v>
      </c>
      <c r="N990">
        <f t="shared" si="190"/>
        <v>975</v>
      </c>
    </row>
    <row r="991" spans="1:15" s="25" customFormat="1" ht="12.75" customHeight="1" x14ac:dyDescent="0.25">
      <c r="A991" s="25">
        <v>988</v>
      </c>
      <c r="B991" s="26">
        <f t="shared" si="195"/>
        <v>463.9</v>
      </c>
      <c r="C991" s="26">
        <f t="shared" si="186"/>
        <v>765.63</v>
      </c>
      <c r="D991" s="26">
        <f t="shared" si="196"/>
        <v>162.37</v>
      </c>
      <c r="E991" s="26">
        <f t="shared" si="187"/>
        <v>23</v>
      </c>
      <c r="F991" s="26">
        <f t="shared" si="188"/>
        <v>5</v>
      </c>
      <c r="G991" s="26">
        <f t="shared" si="189"/>
        <v>20</v>
      </c>
      <c r="H991" s="26">
        <f t="shared" si="194"/>
        <v>988</v>
      </c>
      <c r="I991" s="26">
        <f t="shared" si="191"/>
        <v>0</v>
      </c>
      <c r="J991" s="26">
        <v>2</v>
      </c>
      <c r="K991" s="26">
        <v>10</v>
      </c>
      <c r="L991" s="31">
        <f t="shared" si="192"/>
        <v>765.63</v>
      </c>
      <c r="M991" s="31">
        <f t="shared" si="193"/>
        <v>162.37</v>
      </c>
      <c r="N991" s="25">
        <f t="shared" si="190"/>
        <v>976</v>
      </c>
    </row>
    <row r="992" spans="1:15" ht="12.75" customHeight="1" x14ac:dyDescent="0.25">
      <c r="A992">
        <v>989</v>
      </c>
      <c r="B992" s="2">
        <f t="shared" si="195"/>
        <v>464.39</v>
      </c>
      <c r="C992" s="2">
        <f t="shared" si="186"/>
        <v>766.47</v>
      </c>
      <c r="D992" s="2">
        <f t="shared" si="196"/>
        <v>162.54</v>
      </c>
      <c r="E992" s="2">
        <f t="shared" si="187"/>
        <v>23</v>
      </c>
      <c r="F992" s="2">
        <f t="shared" si="188"/>
        <v>5</v>
      </c>
      <c r="G992" s="2">
        <f t="shared" si="189"/>
        <v>20</v>
      </c>
      <c r="H992" s="2">
        <f t="shared" si="194"/>
        <v>989.01</v>
      </c>
      <c r="I992" s="2">
        <f t="shared" si="191"/>
        <v>-9.9999999999909051E-3</v>
      </c>
      <c r="J992" s="2">
        <v>2</v>
      </c>
      <c r="K992" s="2">
        <v>10</v>
      </c>
      <c r="L992" s="30">
        <f t="shared" si="192"/>
        <v>766.46</v>
      </c>
      <c r="M992" s="30">
        <f t="shared" si="193"/>
        <v>162.54</v>
      </c>
      <c r="N992">
        <f t="shared" si="190"/>
        <v>977</v>
      </c>
    </row>
    <row r="993" spans="1:15" s="25" customFormat="1" x14ac:dyDescent="0.25">
      <c r="A993" s="25">
        <v>990</v>
      </c>
      <c r="B993" s="26">
        <f t="shared" si="195"/>
        <v>464.87</v>
      </c>
      <c r="C993" s="26">
        <f t="shared" si="186"/>
        <v>767.28</v>
      </c>
      <c r="D993" s="26">
        <f t="shared" si="196"/>
        <v>162.70999999999998</v>
      </c>
      <c r="E993" s="26">
        <f t="shared" si="187"/>
        <v>23</v>
      </c>
      <c r="F993" s="26">
        <f t="shared" si="188"/>
        <v>5</v>
      </c>
      <c r="G993" s="26">
        <f t="shared" si="189"/>
        <v>20</v>
      </c>
      <c r="H993" s="26">
        <f t="shared" si="194"/>
        <v>989.99</v>
      </c>
      <c r="I993" s="26">
        <f t="shared" si="191"/>
        <v>9.9999999999909051E-3</v>
      </c>
      <c r="J993" s="26">
        <v>2</v>
      </c>
      <c r="K993" s="26">
        <v>10</v>
      </c>
      <c r="L993" s="31">
        <f t="shared" si="192"/>
        <v>767.29</v>
      </c>
      <c r="M993" s="31">
        <f t="shared" si="193"/>
        <v>162.70999999999998</v>
      </c>
      <c r="N993" s="25">
        <f t="shared" si="190"/>
        <v>978</v>
      </c>
      <c r="O993" s="27"/>
    </row>
    <row r="994" spans="1:15" x14ac:dyDescent="0.25">
      <c r="A994">
        <v>991</v>
      </c>
      <c r="B994" s="2">
        <f t="shared" si="195"/>
        <v>465.36</v>
      </c>
      <c r="C994" s="2">
        <f t="shared" si="186"/>
        <v>768.12</v>
      </c>
      <c r="D994" s="2">
        <f t="shared" si="196"/>
        <v>162.88</v>
      </c>
      <c r="E994" s="2">
        <f t="shared" si="187"/>
        <v>23</v>
      </c>
      <c r="F994" s="2">
        <f t="shared" si="188"/>
        <v>5</v>
      </c>
      <c r="G994" s="2">
        <f t="shared" si="189"/>
        <v>20</v>
      </c>
      <c r="H994" s="2">
        <f t="shared" si="194"/>
        <v>991</v>
      </c>
      <c r="I994" s="2">
        <f t="shared" si="191"/>
        <v>0</v>
      </c>
      <c r="J994" s="2">
        <v>2</v>
      </c>
      <c r="K994" s="2">
        <v>10</v>
      </c>
      <c r="L994" s="30">
        <f t="shared" si="192"/>
        <v>768.12</v>
      </c>
      <c r="M994" s="30">
        <f t="shared" si="193"/>
        <v>162.88</v>
      </c>
      <c r="N994">
        <f t="shared" si="190"/>
        <v>979</v>
      </c>
      <c r="O994" s="4"/>
    </row>
    <row r="995" spans="1:15" s="25" customFormat="1" x14ac:dyDescent="0.25">
      <c r="A995" s="25">
        <v>992</v>
      </c>
      <c r="B995" s="26">
        <f t="shared" si="195"/>
        <v>465.85</v>
      </c>
      <c r="C995" s="26">
        <f t="shared" si="186"/>
        <v>768.95</v>
      </c>
      <c r="D995" s="26">
        <f t="shared" si="196"/>
        <v>163.04999999999998</v>
      </c>
      <c r="E995" s="26">
        <f t="shared" si="187"/>
        <v>23</v>
      </c>
      <c r="F995" s="26">
        <f t="shared" si="188"/>
        <v>5</v>
      </c>
      <c r="G995" s="26">
        <f t="shared" si="189"/>
        <v>20</v>
      </c>
      <c r="H995" s="26">
        <f t="shared" si="194"/>
        <v>992</v>
      </c>
      <c r="I995" s="26">
        <f t="shared" si="191"/>
        <v>0</v>
      </c>
      <c r="J995" s="26">
        <v>2</v>
      </c>
      <c r="K995" s="26">
        <v>10</v>
      </c>
      <c r="L995" s="31">
        <f t="shared" si="192"/>
        <v>768.95</v>
      </c>
      <c r="M995" s="31">
        <f t="shared" si="193"/>
        <v>163.04999999999998</v>
      </c>
      <c r="N995" s="25">
        <f t="shared" si="190"/>
        <v>980</v>
      </c>
      <c r="O995" s="27"/>
    </row>
    <row r="996" spans="1:15" x14ac:dyDescent="0.25">
      <c r="A996">
        <v>993</v>
      </c>
      <c r="B996" s="2">
        <f t="shared" si="195"/>
        <v>466.34</v>
      </c>
      <c r="C996" s="2">
        <f t="shared" si="186"/>
        <v>769.78</v>
      </c>
      <c r="D996" s="2">
        <f t="shared" si="196"/>
        <v>163.22</v>
      </c>
      <c r="E996" s="2">
        <f t="shared" si="187"/>
        <v>23</v>
      </c>
      <c r="F996" s="2">
        <f t="shared" si="188"/>
        <v>5</v>
      </c>
      <c r="G996" s="2">
        <f t="shared" si="189"/>
        <v>20</v>
      </c>
      <c r="H996" s="2">
        <f t="shared" si="194"/>
        <v>993</v>
      </c>
      <c r="I996" s="2">
        <f t="shared" si="191"/>
        <v>0</v>
      </c>
      <c r="J996" s="2">
        <v>2</v>
      </c>
      <c r="K996" s="2">
        <v>10</v>
      </c>
      <c r="L996" s="30">
        <f t="shared" si="192"/>
        <v>769.78</v>
      </c>
      <c r="M996" s="30">
        <f t="shared" si="193"/>
        <v>163.22</v>
      </c>
      <c r="N996">
        <f t="shared" si="190"/>
        <v>981</v>
      </c>
    </row>
    <row r="997" spans="1:15" s="25" customFormat="1" x14ac:dyDescent="0.25">
      <c r="A997" s="25">
        <v>994</v>
      </c>
      <c r="B997" s="26">
        <f t="shared" si="195"/>
        <v>466.82</v>
      </c>
      <c r="C997" s="26">
        <f t="shared" si="186"/>
        <v>770.6</v>
      </c>
      <c r="D997" s="26">
        <f t="shared" si="196"/>
        <v>163.38999999999999</v>
      </c>
      <c r="E997" s="26">
        <f t="shared" si="187"/>
        <v>23</v>
      </c>
      <c r="F997" s="26">
        <f t="shared" si="188"/>
        <v>5</v>
      </c>
      <c r="G997" s="26">
        <f t="shared" si="189"/>
        <v>20</v>
      </c>
      <c r="H997" s="26">
        <f t="shared" si="194"/>
        <v>993.99</v>
      </c>
      <c r="I997" s="26">
        <f t="shared" si="191"/>
        <v>9.9999999999909051E-3</v>
      </c>
      <c r="J997" s="26">
        <v>2</v>
      </c>
      <c r="K997" s="26">
        <v>10</v>
      </c>
      <c r="L997" s="31">
        <f t="shared" si="192"/>
        <v>770.61</v>
      </c>
      <c r="M997" s="31">
        <f t="shared" si="193"/>
        <v>163.38999999999999</v>
      </c>
      <c r="N997" s="25">
        <f t="shared" si="190"/>
        <v>982</v>
      </c>
    </row>
    <row r="998" spans="1:15" ht="12.75" customHeight="1" x14ac:dyDescent="0.25">
      <c r="A998">
        <v>995</v>
      </c>
      <c r="B998" s="2">
        <f t="shared" si="195"/>
        <v>467.31</v>
      </c>
      <c r="C998" s="2">
        <f t="shared" si="186"/>
        <v>771.43</v>
      </c>
      <c r="D998" s="2">
        <f t="shared" si="196"/>
        <v>163.56</v>
      </c>
      <c r="E998" s="2">
        <f t="shared" si="187"/>
        <v>23</v>
      </c>
      <c r="F998" s="2">
        <f t="shared" si="188"/>
        <v>5</v>
      </c>
      <c r="G998" s="2">
        <f t="shared" si="189"/>
        <v>20</v>
      </c>
      <c r="H998" s="2">
        <f t="shared" si="194"/>
        <v>994.99</v>
      </c>
      <c r="I998" s="2">
        <f t="shared" si="191"/>
        <v>9.9999999999909051E-3</v>
      </c>
      <c r="J998" s="2">
        <v>2</v>
      </c>
      <c r="K998" s="2">
        <v>10</v>
      </c>
      <c r="L998" s="29">
        <f t="shared" si="192"/>
        <v>771.43999999999994</v>
      </c>
      <c r="M998" s="30">
        <f t="shared" si="193"/>
        <v>163.56</v>
      </c>
      <c r="N998">
        <f t="shared" si="190"/>
        <v>983</v>
      </c>
    </row>
    <row r="999" spans="1:15" s="25" customFormat="1" ht="12.75" customHeight="1" x14ac:dyDescent="0.25">
      <c r="A999" s="25">
        <v>996</v>
      </c>
      <c r="B999" s="26">
        <f t="shared" si="195"/>
        <v>467.8</v>
      </c>
      <c r="C999" s="26">
        <f t="shared" si="186"/>
        <v>772.26</v>
      </c>
      <c r="D999" s="26">
        <f t="shared" si="196"/>
        <v>163.72999999999999</v>
      </c>
      <c r="E999" s="26">
        <f t="shared" si="187"/>
        <v>23</v>
      </c>
      <c r="F999" s="26">
        <f t="shared" si="188"/>
        <v>5</v>
      </c>
      <c r="G999" s="26">
        <f t="shared" si="189"/>
        <v>20</v>
      </c>
      <c r="H999" s="26">
        <f t="shared" si="194"/>
        <v>995.99</v>
      </c>
      <c r="I999" s="26">
        <f t="shared" si="191"/>
        <v>9.9999999999909051E-3</v>
      </c>
      <c r="J999" s="26">
        <v>2</v>
      </c>
      <c r="K999" s="26">
        <v>10</v>
      </c>
      <c r="L999" s="31">
        <f t="shared" si="192"/>
        <v>772.27</v>
      </c>
      <c r="M999" s="31">
        <f t="shared" si="193"/>
        <v>163.72999999999999</v>
      </c>
      <c r="N999" s="25">
        <f t="shared" si="190"/>
        <v>984</v>
      </c>
    </row>
    <row r="1000" spans="1:15" ht="12.75" customHeight="1" x14ac:dyDescent="0.25">
      <c r="A1000">
        <v>997</v>
      </c>
      <c r="B1000" s="2">
        <f t="shared" si="195"/>
        <v>468.29</v>
      </c>
      <c r="C1000" s="2">
        <f t="shared" si="186"/>
        <v>773.1</v>
      </c>
      <c r="D1000" s="2">
        <f t="shared" si="196"/>
        <v>163.91</v>
      </c>
      <c r="E1000" s="2">
        <f t="shared" si="187"/>
        <v>23</v>
      </c>
      <c r="F1000" s="2">
        <f t="shared" si="188"/>
        <v>5</v>
      </c>
      <c r="G1000" s="2">
        <f t="shared" si="189"/>
        <v>20</v>
      </c>
      <c r="H1000" s="2">
        <f t="shared" si="194"/>
        <v>997.01</v>
      </c>
      <c r="I1000" s="2">
        <f t="shared" si="191"/>
        <v>-9.9999999999909051E-3</v>
      </c>
      <c r="J1000" s="2">
        <v>2</v>
      </c>
      <c r="K1000" s="2">
        <v>10</v>
      </c>
      <c r="L1000" s="30">
        <f t="shared" si="192"/>
        <v>773.09</v>
      </c>
      <c r="M1000" s="30">
        <f t="shared" si="193"/>
        <v>163.91</v>
      </c>
      <c r="N1000">
        <f t="shared" si="190"/>
        <v>985</v>
      </c>
    </row>
    <row r="1001" spans="1:15" s="25" customFormat="1" ht="12.75" customHeight="1" x14ac:dyDescent="0.25">
      <c r="A1001" s="25">
        <v>998</v>
      </c>
      <c r="B1001" s="26">
        <f t="shared" si="195"/>
        <v>468.78</v>
      </c>
      <c r="C1001" s="26">
        <f t="shared" si="186"/>
        <v>773.93</v>
      </c>
      <c r="D1001" s="26">
        <f t="shared" si="196"/>
        <v>164.07999999999998</v>
      </c>
      <c r="E1001" s="26">
        <f t="shared" si="187"/>
        <v>23</v>
      </c>
      <c r="F1001" s="26">
        <f t="shared" si="188"/>
        <v>5</v>
      </c>
      <c r="G1001" s="26">
        <f t="shared" si="189"/>
        <v>20</v>
      </c>
      <c r="H1001" s="26">
        <f t="shared" si="194"/>
        <v>998.01</v>
      </c>
      <c r="I1001" s="26">
        <f t="shared" si="191"/>
        <v>-9.9999999999909051E-3</v>
      </c>
      <c r="J1001" s="26">
        <v>2</v>
      </c>
      <c r="K1001" s="26">
        <v>10</v>
      </c>
      <c r="L1001" s="31">
        <f t="shared" si="192"/>
        <v>773.92</v>
      </c>
      <c r="M1001" s="31">
        <f t="shared" si="193"/>
        <v>164.07999999999998</v>
      </c>
      <c r="N1001" s="25">
        <f t="shared" si="190"/>
        <v>986</v>
      </c>
    </row>
    <row r="1002" spans="1:15" ht="12.75" customHeight="1" x14ac:dyDescent="0.25">
      <c r="A1002">
        <v>999</v>
      </c>
      <c r="B1002" s="2">
        <f t="shared" si="195"/>
        <v>469.26</v>
      </c>
      <c r="C1002" s="2">
        <f t="shared" si="186"/>
        <v>774.75</v>
      </c>
      <c r="D1002" s="2">
        <f t="shared" si="196"/>
        <v>164.25</v>
      </c>
      <c r="E1002" s="2">
        <f t="shared" si="187"/>
        <v>23</v>
      </c>
      <c r="F1002" s="2">
        <f t="shared" si="188"/>
        <v>5</v>
      </c>
      <c r="G1002" s="2">
        <f t="shared" si="189"/>
        <v>20</v>
      </c>
      <c r="H1002" s="2">
        <f t="shared" si="194"/>
        <v>999</v>
      </c>
      <c r="I1002" s="2">
        <f t="shared" si="191"/>
        <v>0</v>
      </c>
      <c r="J1002" s="2">
        <v>2</v>
      </c>
      <c r="K1002" s="2">
        <v>10</v>
      </c>
      <c r="L1002" s="30">
        <f t="shared" si="192"/>
        <v>774.75</v>
      </c>
      <c r="M1002" s="30">
        <f t="shared" si="193"/>
        <v>164.25</v>
      </c>
      <c r="N1002">
        <f t="shared" si="190"/>
        <v>987</v>
      </c>
    </row>
    <row r="1003" spans="1:15" s="25" customFormat="1" ht="12.75" customHeight="1" x14ac:dyDescent="0.25">
      <c r="A1003" s="25">
        <v>1000</v>
      </c>
      <c r="B1003" s="26">
        <f t="shared" si="195"/>
        <v>469.75</v>
      </c>
      <c r="C1003" s="26">
        <f t="shared" si="186"/>
        <v>775.58</v>
      </c>
      <c r="D1003" s="26">
        <f t="shared" si="196"/>
        <v>164.42</v>
      </c>
      <c r="E1003" s="26">
        <f t="shared" si="187"/>
        <v>23</v>
      </c>
      <c r="F1003" s="26">
        <f t="shared" si="188"/>
        <v>5</v>
      </c>
      <c r="G1003" s="26">
        <f t="shared" si="189"/>
        <v>20</v>
      </c>
      <c r="H1003" s="26">
        <f t="shared" si="194"/>
        <v>1000</v>
      </c>
      <c r="I1003" s="26">
        <f t="shared" si="191"/>
        <v>0</v>
      </c>
      <c r="J1003" s="26">
        <v>2</v>
      </c>
      <c r="K1003" s="26">
        <v>10</v>
      </c>
      <c r="L1003" s="31">
        <f t="shared" si="192"/>
        <v>775.58</v>
      </c>
      <c r="M1003" s="31">
        <f t="shared" si="193"/>
        <v>164.42</v>
      </c>
      <c r="N1003" s="25">
        <f t="shared" si="190"/>
        <v>988</v>
      </c>
    </row>
    <row r="1004" spans="1:15" ht="12.75" customHeight="1" x14ac:dyDescent="0.25">
      <c r="A1004">
        <v>1001</v>
      </c>
      <c r="B1004" s="2">
        <f t="shared" si="195"/>
        <v>470.24</v>
      </c>
      <c r="C1004" s="2">
        <f t="shared" si="186"/>
        <v>776.41</v>
      </c>
      <c r="D1004" s="2">
        <f t="shared" si="196"/>
        <v>164.59</v>
      </c>
      <c r="E1004" s="2">
        <f t="shared" si="187"/>
        <v>23</v>
      </c>
      <c r="F1004" s="2">
        <f t="shared" si="188"/>
        <v>5</v>
      </c>
      <c r="G1004" s="2">
        <f t="shared" si="189"/>
        <v>20</v>
      </c>
      <c r="H1004" s="2">
        <f t="shared" si="194"/>
        <v>1001</v>
      </c>
      <c r="I1004" s="2">
        <f t="shared" si="191"/>
        <v>0</v>
      </c>
      <c r="J1004" s="2">
        <v>2</v>
      </c>
      <c r="K1004" s="2">
        <v>10</v>
      </c>
      <c r="L1004" s="30">
        <f t="shared" si="192"/>
        <v>776.41</v>
      </c>
      <c r="M1004" s="30">
        <f t="shared" si="193"/>
        <v>164.59</v>
      </c>
      <c r="N1004">
        <f t="shared" si="190"/>
        <v>989</v>
      </c>
    </row>
    <row r="1005" spans="1:15" s="25" customFormat="1" ht="12.75" customHeight="1" x14ac:dyDescent="0.25">
      <c r="A1005" s="25">
        <v>1002</v>
      </c>
      <c r="B1005" s="26">
        <f t="shared" si="195"/>
        <v>470.73</v>
      </c>
      <c r="C1005" s="26">
        <f t="shared" si="186"/>
        <v>777.25</v>
      </c>
      <c r="D1005" s="26">
        <f t="shared" si="196"/>
        <v>164.76</v>
      </c>
      <c r="E1005" s="26">
        <f t="shared" si="187"/>
        <v>23</v>
      </c>
      <c r="F1005" s="26">
        <f t="shared" si="188"/>
        <v>5</v>
      </c>
      <c r="G1005" s="26">
        <f t="shared" si="189"/>
        <v>20</v>
      </c>
      <c r="H1005" s="26">
        <f t="shared" si="194"/>
        <v>1002.01</v>
      </c>
      <c r="I1005" s="26">
        <f t="shared" si="191"/>
        <v>-9.9999999999909051E-3</v>
      </c>
      <c r="J1005" s="26">
        <v>2</v>
      </c>
      <c r="K1005" s="26">
        <v>10</v>
      </c>
      <c r="L1005" s="31">
        <f t="shared" si="192"/>
        <v>777.24</v>
      </c>
      <c r="M1005" s="31">
        <f t="shared" si="193"/>
        <v>164.76</v>
      </c>
      <c r="N1005" s="25">
        <f t="shared" si="190"/>
        <v>990</v>
      </c>
    </row>
    <row r="1006" spans="1:15" ht="12.75" customHeight="1" x14ac:dyDescent="0.25">
      <c r="A1006">
        <v>1003</v>
      </c>
      <c r="B1006" s="2">
        <f t="shared" si="195"/>
        <v>471.21</v>
      </c>
      <c r="C1006" s="2">
        <f t="shared" ref="C1006:C1069" si="197">ROUNDUP(B1006*1.7,2)-E1006</f>
        <v>778.06</v>
      </c>
      <c r="D1006" s="2">
        <f t="shared" si="196"/>
        <v>164.92999999999998</v>
      </c>
      <c r="E1006" s="2">
        <f t="shared" ref="E1006:E1069" si="198">E1005</f>
        <v>23</v>
      </c>
      <c r="F1006" s="2">
        <f t="shared" ref="F1006:F1069" si="199">F1005</f>
        <v>5</v>
      </c>
      <c r="G1006" s="2">
        <f t="shared" ref="G1006:G1069" si="200">G1005</f>
        <v>20</v>
      </c>
      <c r="H1006" s="2">
        <f t="shared" si="194"/>
        <v>1002.9899999999999</v>
      </c>
      <c r="I1006" s="2">
        <f t="shared" si="191"/>
        <v>1.0000000000104592E-2</v>
      </c>
      <c r="J1006" s="2">
        <v>2</v>
      </c>
      <c r="K1006" s="2">
        <v>10</v>
      </c>
      <c r="L1006" s="30">
        <f t="shared" si="192"/>
        <v>778.07</v>
      </c>
      <c r="M1006" s="30">
        <f t="shared" si="193"/>
        <v>164.92999999999998</v>
      </c>
      <c r="N1006">
        <f t="shared" ref="N1006:N1069" si="201">SUM(E1006:G1006, L1006:M1006)</f>
        <v>991</v>
      </c>
    </row>
    <row r="1007" spans="1:15" s="25" customFormat="1" x14ac:dyDescent="0.25">
      <c r="A1007" s="25">
        <v>1004</v>
      </c>
      <c r="B1007" s="26">
        <f t="shared" si="195"/>
        <v>471.7</v>
      </c>
      <c r="C1007" s="26">
        <f t="shared" si="197"/>
        <v>778.89</v>
      </c>
      <c r="D1007" s="26">
        <f t="shared" si="196"/>
        <v>165.1</v>
      </c>
      <c r="E1007" s="26">
        <f t="shared" si="198"/>
        <v>23</v>
      </c>
      <c r="F1007" s="26">
        <f t="shared" si="199"/>
        <v>5</v>
      </c>
      <c r="G1007" s="26">
        <f t="shared" si="200"/>
        <v>20</v>
      </c>
      <c r="H1007" s="26">
        <f t="shared" si="194"/>
        <v>1003.99</v>
      </c>
      <c r="I1007" s="26">
        <f t="shared" ref="I1007:I1070" si="202">A1007-H1007</f>
        <v>9.9999999999909051E-3</v>
      </c>
      <c r="J1007" s="26">
        <v>2</v>
      </c>
      <c r="K1007" s="26">
        <v>10</v>
      </c>
      <c r="L1007" s="31">
        <f t="shared" si="192"/>
        <v>778.9</v>
      </c>
      <c r="M1007" s="31">
        <f t="shared" si="193"/>
        <v>165.1</v>
      </c>
      <c r="N1007" s="25">
        <f t="shared" si="201"/>
        <v>992</v>
      </c>
      <c r="O1007" s="27"/>
    </row>
    <row r="1008" spans="1:15" x14ac:dyDescent="0.25">
      <c r="A1008">
        <v>1005</v>
      </c>
      <c r="B1008" s="2">
        <f t="shared" si="195"/>
        <v>472.19</v>
      </c>
      <c r="C1008" s="2">
        <f t="shared" si="197"/>
        <v>779.73</v>
      </c>
      <c r="D1008" s="2">
        <f t="shared" si="196"/>
        <v>165.26999999999998</v>
      </c>
      <c r="E1008" s="2">
        <f t="shared" si="198"/>
        <v>23</v>
      </c>
      <c r="F1008" s="2">
        <f t="shared" si="199"/>
        <v>5</v>
      </c>
      <c r="G1008" s="2">
        <f t="shared" si="200"/>
        <v>20</v>
      </c>
      <c r="H1008" s="2">
        <f t="shared" si="194"/>
        <v>1005</v>
      </c>
      <c r="I1008" s="2">
        <f t="shared" si="202"/>
        <v>0</v>
      </c>
      <c r="J1008" s="2">
        <v>2</v>
      </c>
      <c r="K1008" s="2">
        <v>10</v>
      </c>
      <c r="L1008" s="30">
        <f t="shared" si="192"/>
        <v>779.73</v>
      </c>
      <c r="M1008" s="30">
        <f t="shared" si="193"/>
        <v>165.26999999999998</v>
      </c>
      <c r="N1008">
        <f t="shared" si="201"/>
        <v>993</v>
      </c>
      <c r="O1008" s="4"/>
    </row>
    <row r="1009" spans="1:15" s="25" customFormat="1" x14ac:dyDescent="0.25">
      <c r="A1009" s="25">
        <v>1006</v>
      </c>
      <c r="B1009" s="26">
        <f t="shared" si="195"/>
        <v>472.68</v>
      </c>
      <c r="C1009" s="26">
        <f t="shared" si="197"/>
        <v>780.56</v>
      </c>
      <c r="D1009" s="26">
        <f t="shared" si="196"/>
        <v>165.44</v>
      </c>
      <c r="E1009" s="26">
        <f t="shared" si="198"/>
        <v>23</v>
      </c>
      <c r="F1009" s="26">
        <f t="shared" si="199"/>
        <v>5</v>
      </c>
      <c r="G1009" s="26">
        <f t="shared" si="200"/>
        <v>20</v>
      </c>
      <c r="H1009" s="26">
        <f t="shared" si="194"/>
        <v>1006</v>
      </c>
      <c r="I1009" s="26">
        <f t="shared" si="202"/>
        <v>0</v>
      </c>
      <c r="J1009" s="26">
        <v>2</v>
      </c>
      <c r="K1009" s="26">
        <v>10</v>
      </c>
      <c r="L1009" s="31">
        <f t="shared" ref="L1009:L1073" si="203">C1009+I1009</f>
        <v>780.56</v>
      </c>
      <c r="M1009" s="31">
        <f t="shared" ref="M1009:M1073" si="204">D1009</f>
        <v>165.44</v>
      </c>
      <c r="N1009" s="25">
        <f t="shared" si="201"/>
        <v>994</v>
      </c>
      <c r="O1009" s="27"/>
    </row>
    <row r="1010" spans="1:15" x14ac:dyDescent="0.25">
      <c r="A1010">
        <v>1007</v>
      </c>
      <c r="B1010" s="2">
        <f t="shared" si="195"/>
        <v>473.17</v>
      </c>
      <c r="C1010" s="2">
        <f t="shared" si="197"/>
        <v>781.39</v>
      </c>
      <c r="D1010" s="2">
        <f t="shared" si="196"/>
        <v>165.60999999999999</v>
      </c>
      <c r="E1010" s="2">
        <f t="shared" si="198"/>
        <v>23</v>
      </c>
      <c r="F1010" s="2">
        <f t="shared" si="199"/>
        <v>5</v>
      </c>
      <c r="G1010" s="2">
        <f t="shared" si="200"/>
        <v>20</v>
      </c>
      <c r="H1010" s="2">
        <f t="shared" si="194"/>
        <v>1007</v>
      </c>
      <c r="I1010" s="2">
        <f t="shared" si="202"/>
        <v>0</v>
      </c>
      <c r="J1010" s="2">
        <v>2</v>
      </c>
      <c r="K1010" s="2">
        <v>10</v>
      </c>
      <c r="L1010" s="30">
        <f t="shared" si="203"/>
        <v>781.39</v>
      </c>
      <c r="M1010" s="30">
        <f t="shared" si="204"/>
        <v>165.60999999999999</v>
      </c>
      <c r="N1010">
        <f t="shared" si="201"/>
        <v>995</v>
      </c>
    </row>
    <row r="1011" spans="1:15" s="25" customFormat="1" x14ac:dyDescent="0.25">
      <c r="A1011" s="25">
        <v>1008</v>
      </c>
      <c r="B1011" s="26">
        <f t="shared" si="195"/>
        <v>473.65</v>
      </c>
      <c r="C1011" s="26">
        <f t="shared" si="197"/>
        <v>782.21</v>
      </c>
      <c r="D1011" s="26">
        <f t="shared" si="196"/>
        <v>165.78</v>
      </c>
      <c r="E1011" s="26">
        <f t="shared" si="198"/>
        <v>23</v>
      </c>
      <c r="F1011" s="26">
        <f t="shared" si="199"/>
        <v>5</v>
      </c>
      <c r="G1011" s="26">
        <f t="shared" si="200"/>
        <v>20</v>
      </c>
      <c r="H1011" s="26">
        <f t="shared" si="194"/>
        <v>1007.99</v>
      </c>
      <c r="I1011" s="26">
        <f t="shared" si="202"/>
        <v>9.9999999999909051E-3</v>
      </c>
      <c r="J1011" s="26">
        <v>2</v>
      </c>
      <c r="K1011" s="26">
        <v>10</v>
      </c>
      <c r="L1011" s="31">
        <f t="shared" si="203"/>
        <v>782.22</v>
      </c>
      <c r="M1011" s="31">
        <f t="shared" si="204"/>
        <v>165.78</v>
      </c>
      <c r="N1011" s="25">
        <f t="shared" si="201"/>
        <v>996</v>
      </c>
    </row>
    <row r="1012" spans="1:15" ht="12.75" customHeight="1" x14ac:dyDescent="0.25">
      <c r="A1012">
        <v>1009</v>
      </c>
      <c r="B1012" s="2">
        <f t="shared" si="195"/>
        <v>474.14</v>
      </c>
      <c r="C1012" s="2">
        <f t="shared" si="197"/>
        <v>783.04</v>
      </c>
      <c r="D1012" s="2">
        <f t="shared" si="196"/>
        <v>165.95</v>
      </c>
      <c r="E1012" s="2">
        <f t="shared" si="198"/>
        <v>23</v>
      </c>
      <c r="F1012" s="2">
        <f t="shared" si="199"/>
        <v>5</v>
      </c>
      <c r="G1012" s="2">
        <f t="shared" si="200"/>
        <v>20</v>
      </c>
      <c r="H1012" s="2">
        <f t="shared" si="194"/>
        <v>1008.99</v>
      </c>
      <c r="I1012" s="2">
        <f t="shared" si="202"/>
        <v>9.9999999999909051E-3</v>
      </c>
      <c r="J1012" s="2">
        <v>2</v>
      </c>
      <c r="K1012" s="2">
        <v>10</v>
      </c>
      <c r="L1012" s="29">
        <f t="shared" si="203"/>
        <v>783.05</v>
      </c>
      <c r="M1012" s="30">
        <f t="shared" si="204"/>
        <v>165.95</v>
      </c>
      <c r="N1012">
        <f t="shared" si="201"/>
        <v>997</v>
      </c>
    </row>
    <row r="1013" spans="1:15" s="25" customFormat="1" ht="12.75" customHeight="1" x14ac:dyDescent="0.25">
      <c r="A1013" s="25">
        <v>1010</v>
      </c>
      <c r="B1013" s="26">
        <f t="shared" si="195"/>
        <v>474.63</v>
      </c>
      <c r="C1013" s="26">
        <f t="shared" si="197"/>
        <v>783.88</v>
      </c>
      <c r="D1013" s="26">
        <f t="shared" si="196"/>
        <v>166.13</v>
      </c>
      <c r="E1013" s="26">
        <f t="shared" si="198"/>
        <v>23</v>
      </c>
      <c r="F1013" s="26">
        <f t="shared" si="199"/>
        <v>5</v>
      </c>
      <c r="G1013" s="26">
        <f t="shared" si="200"/>
        <v>20</v>
      </c>
      <c r="H1013" s="26">
        <f t="shared" si="194"/>
        <v>1010.01</v>
      </c>
      <c r="I1013" s="26">
        <f t="shared" si="202"/>
        <v>-9.9999999999909051E-3</v>
      </c>
      <c r="J1013" s="26">
        <v>2</v>
      </c>
      <c r="K1013" s="26">
        <v>10</v>
      </c>
      <c r="L1013" s="31">
        <f t="shared" si="203"/>
        <v>783.87</v>
      </c>
      <c r="M1013" s="31">
        <f t="shared" si="204"/>
        <v>166.13</v>
      </c>
      <c r="N1013" s="25">
        <f t="shared" si="201"/>
        <v>998</v>
      </c>
    </row>
    <row r="1014" spans="1:15" ht="12.75" customHeight="1" x14ac:dyDescent="0.25">
      <c r="A1014">
        <v>1011</v>
      </c>
      <c r="B1014" s="2">
        <f t="shared" si="195"/>
        <v>475.12</v>
      </c>
      <c r="C1014" s="2">
        <f t="shared" si="197"/>
        <v>784.71</v>
      </c>
      <c r="D1014" s="2">
        <f t="shared" si="196"/>
        <v>166.29999999999998</v>
      </c>
      <c r="E1014" s="2">
        <f t="shared" si="198"/>
        <v>23</v>
      </c>
      <c r="F1014" s="2">
        <f t="shared" si="199"/>
        <v>5</v>
      </c>
      <c r="G1014" s="2">
        <f t="shared" si="200"/>
        <v>20</v>
      </c>
      <c r="H1014" s="2">
        <f t="shared" si="194"/>
        <v>1011.01</v>
      </c>
      <c r="I1014" s="2">
        <f t="shared" si="202"/>
        <v>-9.9999999999909051E-3</v>
      </c>
      <c r="J1014" s="2">
        <v>2</v>
      </c>
      <c r="K1014" s="2">
        <v>10</v>
      </c>
      <c r="L1014" s="30">
        <f t="shared" si="203"/>
        <v>784.7</v>
      </c>
      <c r="M1014" s="30">
        <f t="shared" si="204"/>
        <v>166.29999999999998</v>
      </c>
      <c r="N1014">
        <f t="shared" si="201"/>
        <v>999</v>
      </c>
    </row>
    <row r="1015" spans="1:15" s="25" customFormat="1" ht="12.75" customHeight="1" x14ac:dyDescent="0.25">
      <c r="A1015" s="25">
        <v>1012</v>
      </c>
      <c r="B1015" s="26">
        <f t="shared" si="195"/>
        <v>475.6</v>
      </c>
      <c r="C1015" s="26">
        <f t="shared" si="197"/>
        <v>785.52</v>
      </c>
      <c r="D1015" s="26">
        <f t="shared" si="196"/>
        <v>166.46</v>
      </c>
      <c r="E1015" s="26">
        <f t="shared" si="198"/>
        <v>23</v>
      </c>
      <c r="F1015" s="26">
        <f t="shared" si="199"/>
        <v>5</v>
      </c>
      <c r="G1015" s="26">
        <f t="shared" si="200"/>
        <v>20</v>
      </c>
      <c r="H1015" s="26">
        <f t="shared" si="194"/>
        <v>1011.98</v>
      </c>
      <c r="I1015" s="26">
        <f t="shared" si="202"/>
        <v>1.999999999998181E-2</v>
      </c>
      <c r="J1015" s="26">
        <v>2</v>
      </c>
      <c r="K1015" s="26">
        <v>10</v>
      </c>
      <c r="L1015" s="31">
        <f t="shared" si="203"/>
        <v>785.54</v>
      </c>
      <c r="M1015" s="31">
        <f t="shared" si="204"/>
        <v>166.46</v>
      </c>
      <c r="N1015" s="25">
        <f t="shared" si="201"/>
        <v>1000</v>
      </c>
    </row>
    <row r="1016" spans="1:15" ht="12.75" customHeight="1" x14ac:dyDescent="0.25">
      <c r="A1016">
        <v>1013</v>
      </c>
      <c r="B1016" s="2">
        <f t="shared" si="195"/>
        <v>476.09</v>
      </c>
      <c r="C1016" s="2">
        <f t="shared" si="197"/>
        <v>786.36</v>
      </c>
      <c r="D1016" s="2">
        <f t="shared" si="196"/>
        <v>166.64</v>
      </c>
      <c r="E1016" s="2">
        <f t="shared" si="198"/>
        <v>23</v>
      </c>
      <c r="F1016" s="2">
        <f t="shared" si="199"/>
        <v>5</v>
      </c>
      <c r="G1016" s="2">
        <f t="shared" si="200"/>
        <v>20</v>
      </c>
      <c r="H1016" s="2">
        <f t="shared" si="194"/>
        <v>1013</v>
      </c>
      <c r="I1016" s="2">
        <f t="shared" si="202"/>
        <v>0</v>
      </c>
      <c r="J1016" s="2">
        <v>2</v>
      </c>
      <c r="K1016" s="2">
        <v>10</v>
      </c>
      <c r="L1016" s="30">
        <f t="shared" si="203"/>
        <v>786.36</v>
      </c>
      <c r="M1016" s="30">
        <f t="shared" si="204"/>
        <v>166.64</v>
      </c>
      <c r="N1016">
        <f t="shared" si="201"/>
        <v>1001</v>
      </c>
    </row>
    <row r="1017" spans="1:15" s="25" customFormat="1" ht="12.75" customHeight="1" x14ac:dyDescent="0.25">
      <c r="A1017" s="25">
        <v>1014</v>
      </c>
      <c r="B1017" s="26">
        <f t="shared" si="195"/>
        <v>476.58</v>
      </c>
      <c r="C1017" s="26">
        <f t="shared" si="197"/>
        <v>787.18999999999994</v>
      </c>
      <c r="D1017" s="26">
        <f t="shared" si="196"/>
        <v>166.81</v>
      </c>
      <c r="E1017" s="26">
        <f t="shared" si="198"/>
        <v>23</v>
      </c>
      <c r="F1017" s="26">
        <f t="shared" si="199"/>
        <v>5</v>
      </c>
      <c r="G1017" s="26">
        <f t="shared" si="200"/>
        <v>20</v>
      </c>
      <c r="H1017" s="26">
        <f t="shared" si="194"/>
        <v>1014</v>
      </c>
      <c r="I1017" s="26">
        <f t="shared" si="202"/>
        <v>0</v>
      </c>
      <c r="J1017" s="26">
        <v>2</v>
      </c>
      <c r="K1017" s="26">
        <v>10</v>
      </c>
      <c r="L1017" s="31">
        <f t="shared" si="203"/>
        <v>787.18999999999994</v>
      </c>
      <c r="M1017" s="31">
        <f t="shared" si="204"/>
        <v>166.81</v>
      </c>
      <c r="N1017" s="25">
        <f t="shared" si="201"/>
        <v>1002</v>
      </c>
    </row>
    <row r="1018" spans="1:15" ht="12.75" customHeight="1" x14ac:dyDescent="0.25">
      <c r="A1018">
        <v>1015</v>
      </c>
      <c r="B1018" s="2">
        <f t="shared" si="195"/>
        <v>477.07</v>
      </c>
      <c r="C1018" s="2">
        <f t="shared" si="197"/>
        <v>788.02</v>
      </c>
      <c r="D1018" s="2">
        <f t="shared" si="196"/>
        <v>166.98</v>
      </c>
      <c r="E1018" s="2">
        <f t="shared" si="198"/>
        <v>23</v>
      </c>
      <c r="F1018" s="2">
        <f t="shared" si="199"/>
        <v>5</v>
      </c>
      <c r="G1018" s="2">
        <f t="shared" si="200"/>
        <v>20</v>
      </c>
      <c r="H1018" s="2">
        <f t="shared" si="194"/>
        <v>1015</v>
      </c>
      <c r="I1018" s="2">
        <f t="shared" si="202"/>
        <v>0</v>
      </c>
      <c r="J1018" s="2">
        <v>2</v>
      </c>
      <c r="K1018" s="2">
        <v>10</v>
      </c>
      <c r="L1018" s="30">
        <f t="shared" si="203"/>
        <v>788.02</v>
      </c>
      <c r="M1018" s="30">
        <f t="shared" si="204"/>
        <v>166.98</v>
      </c>
      <c r="N1018">
        <f t="shared" si="201"/>
        <v>1003</v>
      </c>
    </row>
    <row r="1019" spans="1:15" s="25" customFormat="1" ht="12.75" customHeight="1" x14ac:dyDescent="0.25">
      <c r="A1019" s="25">
        <v>1016</v>
      </c>
      <c r="B1019" s="26">
        <f t="shared" si="195"/>
        <v>477.56</v>
      </c>
      <c r="C1019" s="26">
        <f t="shared" si="197"/>
        <v>788.86</v>
      </c>
      <c r="D1019" s="26">
        <f t="shared" si="196"/>
        <v>167.14999999999998</v>
      </c>
      <c r="E1019" s="26">
        <f t="shared" si="198"/>
        <v>23</v>
      </c>
      <c r="F1019" s="26">
        <f t="shared" si="199"/>
        <v>5</v>
      </c>
      <c r="G1019" s="26">
        <f t="shared" si="200"/>
        <v>20</v>
      </c>
      <c r="H1019" s="26">
        <f t="shared" si="194"/>
        <v>1016.01</v>
      </c>
      <c r="I1019" s="26">
        <f t="shared" si="202"/>
        <v>-9.9999999999909051E-3</v>
      </c>
      <c r="J1019" s="26">
        <v>2</v>
      </c>
      <c r="K1019" s="26">
        <v>10</v>
      </c>
      <c r="L1019" s="31">
        <f t="shared" si="203"/>
        <v>788.85</v>
      </c>
      <c r="M1019" s="31">
        <f t="shared" si="204"/>
        <v>167.14999999999998</v>
      </c>
      <c r="N1019" s="25">
        <f t="shared" si="201"/>
        <v>1004</v>
      </c>
    </row>
    <row r="1020" spans="1:15" ht="12.75" customHeight="1" x14ac:dyDescent="0.25">
      <c r="A1020">
        <v>1017</v>
      </c>
      <c r="B1020" s="2">
        <f t="shared" si="195"/>
        <v>478.04</v>
      </c>
      <c r="C1020" s="2">
        <f t="shared" si="197"/>
        <v>789.67</v>
      </c>
      <c r="D1020" s="2">
        <f t="shared" si="196"/>
        <v>167.32</v>
      </c>
      <c r="E1020" s="2">
        <f t="shared" si="198"/>
        <v>23</v>
      </c>
      <c r="F1020" s="2">
        <f t="shared" si="199"/>
        <v>5</v>
      </c>
      <c r="G1020" s="2">
        <f t="shared" si="200"/>
        <v>20</v>
      </c>
      <c r="H1020" s="2">
        <f t="shared" si="194"/>
        <v>1016.99</v>
      </c>
      <c r="I1020" s="2">
        <f t="shared" si="202"/>
        <v>9.9999999999909051E-3</v>
      </c>
      <c r="J1020" s="2">
        <v>2</v>
      </c>
      <c r="K1020" s="2">
        <v>10</v>
      </c>
      <c r="L1020" s="30">
        <f t="shared" si="203"/>
        <v>789.68</v>
      </c>
      <c r="M1020" s="30">
        <f t="shared" si="204"/>
        <v>167.32</v>
      </c>
      <c r="N1020">
        <f t="shared" si="201"/>
        <v>1005</v>
      </c>
    </row>
    <row r="1021" spans="1:15" s="25" customFormat="1" x14ac:dyDescent="0.25">
      <c r="A1021" s="25">
        <v>1018</v>
      </c>
      <c r="B1021" s="26">
        <f t="shared" si="195"/>
        <v>478.53</v>
      </c>
      <c r="C1021" s="26">
        <f t="shared" si="197"/>
        <v>790.51</v>
      </c>
      <c r="D1021" s="26">
        <f t="shared" si="196"/>
        <v>167.48999999999998</v>
      </c>
      <c r="E1021" s="26">
        <f t="shared" si="198"/>
        <v>23</v>
      </c>
      <c r="F1021" s="26">
        <f t="shared" si="199"/>
        <v>5</v>
      </c>
      <c r="G1021" s="26">
        <f t="shared" si="200"/>
        <v>20</v>
      </c>
      <c r="H1021" s="26">
        <f t="shared" si="194"/>
        <v>1018</v>
      </c>
      <c r="I1021" s="26">
        <f t="shared" si="202"/>
        <v>0</v>
      </c>
      <c r="J1021" s="26">
        <v>2</v>
      </c>
      <c r="K1021" s="26">
        <v>10</v>
      </c>
      <c r="L1021" s="31">
        <f t="shared" si="203"/>
        <v>790.51</v>
      </c>
      <c r="M1021" s="31">
        <f t="shared" si="204"/>
        <v>167.48999999999998</v>
      </c>
      <c r="N1021" s="25">
        <f t="shared" si="201"/>
        <v>1006</v>
      </c>
      <c r="O1021" s="27"/>
    </row>
    <row r="1022" spans="1:15" x14ac:dyDescent="0.25">
      <c r="A1022">
        <v>1019</v>
      </c>
      <c r="B1022" s="2">
        <f t="shared" si="195"/>
        <v>479.02</v>
      </c>
      <c r="C1022" s="2">
        <f t="shared" si="197"/>
        <v>791.34</v>
      </c>
      <c r="D1022" s="2">
        <f t="shared" si="196"/>
        <v>167.66</v>
      </c>
      <c r="E1022" s="2">
        <f t="shared" si="198"/>
        <v>23</v>
      </c>
      <c r="F1022" s="2">
        <f t="shared" si="199"/>
        <v>5</v>
      </c>
      <c r="G1022" s="2">
        <f t="shared" si="200"/>
        <v>20</v>
      </c>
      <c r="H1022" s="2">
        <f t="shared" si="194"/>
        <v>1019</v>
      </c>
      <c r="I1022" s="2">
        <f t="shared" si="202"/>
        <v>0</v>
      </c>
      <c r="J1022" s="2">
        <v>2</v>
      </c>
      <c r="K1022" s="2">
        <v>10</v>
      </c>
      <c r="L1022" s="30">
        <f t="shared" si="203"/>
        <v>791.34</v>
      </c>
      <c r="M1022" s="30">
        <f t="shared" si="204"/>
        <v>167.66</v>
      </c>
      <c r="N1022">
        <f t="shared" si="201"/>
        <v>1007</v>
      </c>
      <c r="O1022" s="4"/>
    </row>
    <row r="1023" spans="1:15" s="25" customFormat="1" x14ac:dyDescent="0.25">
      <c r="A1023" s="25">
        <v>1020</v>
      </c>
      <c r="B1023" s="26">
        <f t="shared" si="195"/>
        <v>479.51</v>
      </c>
      <c r="C1023" s="26">
        <f t="shared" si="197"/>
        <v>792.17</v>
      </c>
      <c r="D1023" s="26">
        <f t="shared" si="196"/>
        <v>167.82999999999998</v>
      </c>
      <c r="E1023" s="26">
        <f t="shared" si="198"/>
        <v>23</v>
      </c>
      <c r="F1023" s="26">
        <f t="shared" si="199"/>
        <v>5</v>
      </c>
      <c r="G1023" s="26">
        <f t="shared" si="200"/>
        <v>20</v>
      </c>
      <c r="H1023" s="26">
        <f t="shared" si="194"/>
        <v>1020</v>
      </c>
      <c r="I1023" s="26">
        <f t="shared" si="202"/>
        <v>0</v>
      </c>
      <c r="J1023" s="26">
        <v>2</v>
      </c>
      <c r="K1023" s="26">
        <v>10</v>
      </c>
      <c r="L1023" s="31">
        <f t="shared" si="203"/>
        <v>792.17</v>
      </c>
      <c r="M1023" s="31">
        <f t="shared" si="204"/>
        <v>167.82999999999998</v>
      </c>
      <c r="N1023" s="25">
        <f t="shared" si="201"/>
        <v>1008</v>
      </c>
      <c r="O1023" s="27"/>
    </row>
    <row r="1024" spans="1:15" x14ac:dyDescent="0.25">
      <c r="A1024">
        <v>1021</v>
      </c>
      <c r="B1024" s="2">
        <f t="shared" si="195"/>
        <v>480</v>
      </c>
      <c r="C1024" s="2">
        <f t="shared" si="197"/>
        <v>793</v>
      </c>
      <c r="D1024" s="2">
        <f t="shared" si="196"/>
        <v>168</v>
      </c>
      <c r="E1024" s="2">
        <f t="shared" si="198"/>
        <v>23</v>
      </c>
      <c r="F1024" s="2">
        <f t="shared" si="199"/>
        <v>5</v>
      </c>
      <c r="G1024" s="2">
        <f t="shared" si="200"/>
        <v>20</v>
      </c>
      <c r="H1024" s="2">
        <f t="shared" si="194"/>
        <v>1021</v>
      </c>
      <c r="I1024" s="2">
        <f t="shared" si="202"/>
        <v>0</v>
      </c>
      <c r="J1024" s="2">
        <v>2</v>
      </c>
      <c r="K1024" s="2">
        <v>10</v>
      </c>
      <c r="L1024" s="30">
        <f t="shared" si="203"/>
        <v>793</v>
      </c>
      <c r="M1024" s="30">
        <f t="shared" si="204"/>
        <v>168</v>
      </c>
      <c r="N1024">
        <f t="shared" si="201"/>
        <v>1009</v>
      </c>
    </row>
    <row r="1025" spans="1:15" s="25" customFormat="1" x14ac:dyDescent="0.25">
      <c r="A1025" s="25">
        <v>1022</v>
      </c>
      <c r="B1025" s="26">
        <f t="shared" si="195"/>
        <v>480.48</v>
      </c>
      <c r="C1025" s="26">
        <f t="shared" si="197"/>
        <v>793.81999999999994</v>
      </c>
      <c r="D1025" s="26">
        <f t="shared" si="196"/>
        <v>168.17</v>
      </c>
      <c r="E1025" s="26">
        <f t="shared" si="198"/>
        <v>23</v>
      </c>
      <c r="F1025" s="26">
        <f t="shared" si="199"/>
        <v>5</v>
      </c>
      <c r="G1025" s="26">
        <f t="shared" si="200"/>
        <v>20</v>
      </c>
      <c r="H1025" s="26">
        <f t="shared" ref="H1025:H1088" si="205">SUM(C1025:G1025)+(J1025+K1025)</f>
        <v>1021.9899999999999</v>
      </c>
      <c r="I1025" s="26">
        <f t="shared" si="202"/>
        <v>1.0000000000104592E-2</v>
      </c>
      <c r="J1025" s="26">
        <v>2</v>
      </c>
      <c r="K1025" s="26">
        <v>10</v>
      </c>
      <c r="L1025" s="31">
        <f t="shared" si="203"/>
        <v>793.83</v>
      </c>
      <c r="M1025" s="31">
        <f t="shared" si="204"/>
        <v>168.17</v>
      </c>
      <c r="N1025" s="25">
        <f t="shared" si="201"/>
        <v>1010</v>
      </c>
    </row>
    <row r="1026" spans="1:15" ht="12.75" customHeight="1" x14ac:dyDescent="0.25">
      <c r="A1026">
        <v>1023</v>
      </c>
      <c r="B1026" s="2">
        <f t="shared" ref="B1026:B1089" si="206">ROUNDDOWN((A1026-(F1026+G1026+J1026+K1026))/2.05,2)</f>
        <v>480.97</v>
      </c>
      <c r="C1026" s="2">
        <f t="shared" si="197"/>
        <v>794.65</v>
      </c>
      <c r="D1026" s="2">
        <f t="shared" si="196"/>
        <v>168.34</v>
      </c>
      <c r="E1026" s="2">
        <f t="shared" si="198"/>
        <v>23</v>
      </c>
      <c r="F1026" s="2">
        <f t="shared" si="199"/>
        <v>5</v>
      </c>
      <c r="G1026" s="2">
        <f t="shared" si="200"/>
        <v>20</v>
      </c>
      <c r="H1026" s="2">
        <f t="shared" si="205"/>
        <v>1022.99</v>
      </c>
      <c r="I1026" s="2">
        <f t="shared" si="202"/>
        <v>9.9999999999909051E-3</v>
      </c>
      <c r="J1026" s="2">
        <v>2</v>
      </c>
      <c r="K1026" s="2">
        <v>10</v>
      </c>
      <c r="L1026" s="29">
        <f t="shared" si="203"/>
        <v>794.66</v>
      </c>
      <c r="M1026" s="30">
        <f t="shared" si="204"/>
        <v>168.34</v>
      </c>
      <c r="N1026">
        <f t="shared" si="201"/>
        <v>1011</v>
      </c>
    </row>
    <row r="1027" spans="1:15" s="25" customFormat="1" ht="12.75" customHeight="1" x14ac:dyDescent="0.25">
      <c r="A1027" s="25">
        <v>1024</v>
      </c>
      <c r="B1027" s="26">
        <f t="shared" si="206"/>
        <v>481.46</v>
      </c>
      <c r="C1027" s="26">
        <f t="shared" si="197"/>
        <v>795.49</v>
      </c>
      <c r="D1027" s="26">
        <f t="shared" si="196"/>
        <v>168.51999999999998</v>
      </c>
      <c r="E1027" s="26">
        <f t="shared" si="198"/>
        <v>23</v>
      </c>
      <c r="F1027" s="26">
        <f t="shared" si="199"/>
        <v>5</v>
      </c>
      <c r="G1027" s="26">
        <f t="shared" si="200"/>
        <v>20</v>
      </c>
      <c r="H1027" s="26">
        <f t="shared" si="205"/>
        <v>1024.01</v>
      </c>
      <c r="I1027" s="26">
        <f t="shared" si="202"/>
        <v>-9.9999999999909051E-3</v>
      </c>
      <c r="J1027" s="26">
        <v>2</v>
      </c>
      <c r="K1027" s="26">
        <v>10</v>
      </c>
      <c r="L1027" s="31">
        <f t="shared" si="203"/>
        <v>795.48</v>
      </c>
      <c r="M1027" s="31">
        <f t="shared" si="204"/>
        <v>168.51999999999998</v>
      </c>
      <c r="N1027" s="25">
        <f t="shared" si="201"/>
        <v>1012</v>
      </c>
    </row>
    <row r="1028" spans="1:15" ht="12.75" customHeight="1" x14ac:dyDescent="0.25">
      <c r="A1028">
        <v>1025</v>
      </c>
      <c r="B1028" s="2">
        <f t="shared" si="206"/>
        <v>481.95</v>
      </c>
      <c r="C1028" s="2">
        <f t="shared" si="197"/>
        <v>796.31999999999994</v>
      </c>
      <c r="D1028" s="2">
        <f t="shared" si="196"/>
        <v>168.69</v>
      </c>
      <c r="E1028" s="2">
        <f t="shared" si="198"/>
        <v>23</v>
      </c>
      <c r="F1028" s="2">
        <f t="shared" si="199"/>
        <v>5</v>
      </c>
      <c r="G1028" s="2">
        <f t="shared" si="200"/>
        <v>20</v>
      </c>
      <c r="H1028" s="2">
        <f t="shared" si="205"/>
        <v>1025.01</v>
      </c>
      <c r="I1028" s="2">
        <f t="shared" si="202"/>
        <v>-9.9999999999909051E-3</v>
      </c>
      <c r="J1028" s="2">
        <v>2</v>
      </c>
      <c r="K1028" s="2">
        <v>10</v>
      </c>
      <c r="L1028" s="30">
        <f t="shared" si="203"/>
        <v>796.31</v>
      </c>
      <c r="M1028" s="30">
        <f t="shared" si="204"/>
        <v>168.69</v>
      </c>
      <c r="N1028">
        <f t="shared" si="201"/>
        <v>1013</v>
      </c>
    </row>
    <row r="1029" spans="1:15" s="25" customFormat="1" ht="12.75" customHeight="1" x14ac:dyDescent="0.25">
      <c r="A1029" s="25">
        <v>1026</v>
      </c>
      <c r="B1029" s="26">
        <f t="shared" si="206"/>
        <v>482.43</v>
      </c>
      <c r="C1029" s="26">
        <f t="shared" si="197"/>
        <v>797.14</v>
      </c>
      <c r="D1029" s="26">
        <f t="shared" ref="D1029:D1092" si="207">ROUNDUP(B1029*0.35,2)</f>
        <v>168.85999999999999</v>
      </c>
      <c r="E1029" s="26">
        <f t="shared" si="198"/>
        <v>23</v>
      </c>
      <c r="F1029" s="26">
        <f t="shared" si="199"/>
        <v>5</v>
      </c>
      <c r="G1029" s="26">
        <f t="shared" si="200"/>
        <v>20</v>
      </c>
      <c r="H1029" s="26">
        <f t="shared" si="205"/>
        <v>1026</v>
      </c>
      <c r="I1029" s="26">
        <f t="shared" si="202"/>
        <v>0</v>
      </c>
      <c r="J1029" s="26">
        <v>2</v>
      </c>
      <c r="K1029" s="26">
        <v>10</v>
      </c>
      <c r="L1029" s="31">
        <f t="shared" si="203"/>
        <v>797.14</v>
      </c>
      <c r="M1029" s="31">
        <f t="shared" si="204"/>
        <v>168.85999999999999</v>
      </c>
      <c r="N1029" s="25">
        <f t="shared" si="201"/>
        <v>1014</v>
      </c>
    </row>
    <row r="1030" spans="1:15" ht="12.75" customHeight="1" x14ac:dyDescent="0.25">
      <c r="A1030">
        <v>1027</v>
      </c>
      <c r="B1030" s="2">
        <f t="shared" si="206"/>
        <v>482.92</v>
      </c>
      <c r="C1030" s="2">
        <f t="shared" si="197"/>
        <v>797.97</v>
      </c>
      <c r="D1030" s="2">
        <f t="shared" si="207"/>
        <v>169.03</v>
      </c>
      <c r="E1030" s="2">
        <f t="shared" si="198"/>
        <v>23</v>
      </c>
      <c r="F1030" s="2">
        <f t="shared" si="199"/>
        <v>5</v>
      </c>
      <c r="G1030" s="2">
        <f t="shared" si="200"/>
        <v>20</v>
      </c>
      <c r="H1030" s="2">
        <f t="shared" si="205"/>
        <v>1027</v>
      </c>
      <c r="I1030" s="2">
        <f t="shared" si="202"/>
        <v>0</v>
      </c>
      <c r="J1030" s="2">
        <v>2</v>
      </c>
      <c r="K1030" s="2">
        <v>10</v>
      </c>
      <c r="L1030" s="30">
        <f t="shared" si="203"/>
        <v>797.97</v>
      </c>
      <c r="M1030" s="30">
        <f t="shared" si="204"/>
        <v>169.03</v>
      </c>
      <c r="N1030">
        <f t="shared" si="201"/>
        <v>1015</v>
      </c>
    </row>
    <row r="1031" spans="1:15" s="25" customFormat="1" ht="12.75" customHeight="1" x14ac:dyDescent="0.25">
      <c r="A1031" s="25">
        <v>1028</v>
      </c>
      <c r="B1031" s="26">
        <f t="shared" si="206"/>
        <v>483.41</v>
      </c>
      <c r="C1031" s="26">
        <f t="shared" si="197"/>
        <v>798.8</v>
      </c>
      <c r="D1031" s="26">
        <f t="shared" si="207"/>
        <v>169.2</v>
      </c>
      <c r="E1031" s="26">
        <f t="shared" si="198"/>
        <v>23</v>
      </c>
      <c r="F1031" s="26">
        <f t="shared" si="199"/>
        <v>5</v>
      </c>
      <c r="G1031" s="26">
        <f t="shared" si="200"/>
        <v>20</v>
      </c>
      <c r="H1031" s="26">
        <f t="shared" si="205"/>
        <v>1028</v>
      </c>
      <c r="I1031" s="26">
        <f t="shared" si="202"/>
        <v>0</v>
      </c>
      <c r="J1031" s="26">
        <v>2</v>
      </c>
      <c r="K1031" s="26">
        <v>10</v>
      </c>
      <c r="L1031" s="31">
        <f t="shared" si="203"/>
        <v>798.8</v>
      </c>
      <c r="M1031" s="31">
        <f t="shared" si="204"/>
        <v>169.2</v>
      </c>
      <c r="N1031" s="25">
        <f t="shared" si="201"/>
        <v>1016</v>
      </c>
    </row>
    <row r="1032" spans="1:15" ht="12.75" customHeight="1" x14ac:dyDescent="0.25">
      <c r="A1032">
        <v>1029</v>
      </c>
      <c r="B1032" s="2">
        <f t="shared" si="206"/>
        <v>483.9</v>
      </c>
      <c r="C1032" s="2">
        <f t="shared" si="197"/>
        <v>799.63</v>
      </c>
      <c r="D1032" s="2">
        <f t="shared" si="207"/>
        <v>169.37</v>
      </c>
      <c r="E1032" s="2">
        <f t="shared" si="198"/>
        <v>23</v>
      </c>
      <c r="F1032" s="2">
        <f t="shared" si="199"/>
        <v>5</v>
      </c>
      <c r="G1032" s="2">
        <f t="shared" si="200"/>
        <v>20</v>
      </c>
      <c r="H1032" s="2">
        <f t="shared" si="205"/>
        <v>1029</v>
      </c>
      <c r="I1032" s="2">
        <f t="shared" si="202"/>
        <v>0</v>
      </c>
      <c r="J1032" s="2">
        <v>2</v>
      </c>
      <c r="K1032" s="2">
        <v>10</v>
      </c>
      <c r="L1032" s="30">
        <f t="shared" si="203"/>
        <v>799.63</v>
      </c>
      <c r="M1032" s="30">
        <f t="shared" si="204"/>
        <v>169.37</v>
      </c>
      <c r="N1032">
        <f t="shared" si="201"/>
        <v>1017</v>
      </c>
    </row>
    <row r="1033" spans="1:15" s="25" customFormat="1" ht="12.75" customHeight="1" x14ac:dyDescent="0.25">
      <c r="A1033" s="25">
        <v>1030</v>
      </c>
      <c r="B1033" s="26">
        <f t="shared" si="206"/>
        <v>484.39</v>
      </c>
      <c r="C1033" s="26">
        <f t="shared" si="197"/>
        <v>800.47</v>
      </c>
      <c r="D1033" s="26">
        <f t="shared" si="207"/>
        <v>169.54</v>
      </c>
      <c r="E1033" s="26">
        <f t="shared" si="198"/>
        <v>23</v>
      </c>
      <c r="F1033" s="26">
        <f t="shared" si="199"/>
        <v>5</v>
      </c>
      <c r="G1033" s="26">
        <f t="shared" si="200"/>
        <v>20</v>
      </c>
      <c r="H1033" s="26">
        <f t="shared" si="205"/>
        <v>1030.01</v>
      </c>
      <c r="I1033" s="26">
        <f t="shared" si="202"/>
        <v>-9.9999999999909051E-3</v>
      </c>
      <c r="J1033" s="26">
        <v>2</v>
      </c>
      <c r="K1033" s="26">
        <v>10</v>
      </c>
      <c r="L1033" s="31">
        <f t="shared" si="203"/>
        <v>800.46</v>
      </c>
      <c r="M1033" s="31">
        <f t="shared" si="204"/>
        <v>169.54</v>
      </c>
      <c r="N1033" s="25">
        <f t="shared" si="201"/>
        <v>1018</v>
      </c>
    </row>
    <row r="1034" spans="1:15" ht="12.75" customHeight="1" x14ac:dyDescent="0.25">
      <c r="A1034">
        <v>1031</v>
      </c>
      <c r="B1034" s="2">
        <f t="shared" si="206"/>
        <v>484.87</v>
      </c>
      <c r="C1034" s="2">
        <f t="shared" si="197"/>
        <v>801.28</v>
      </c>
      <c r="D1034" s="2">
        <f t="shared" si="207"/>
        <v>169.70999999999998</v>
      </c>
      <c r="E1034" s="2">
        <f t="shared" si="198"/>
        <v>23</v>
      </c>
      <c r="F1034" s="2">
        <f t="shared" si="199"/>
        <v>5</v>
      </c>
      <c r="G1034" s="2">
        <f t="shared" si="200"/>
        <v>20</v>
      </c>
      <c r="H1034" s="2">
        <f t="shared" si="205"/>
        <v>1030.99</v>
      </c>
      <c r="I1034" s="2">
        <f t="shared" si="202"/>
        <v>9.9999999999909051E-3</v>
      </c>
      <c r="J1034" s="2">
        <v>2</v>
      </c>
      <c r="K1034" s="2">
        <v>10</v>
      </c>
      <c r="L1034" s="30">
        <f t="shared" si="203"/>
        <v>801.29</v>
      </c>
      <c r="M1034" s="30">
        <f t="shared" si="204"/>
        <v>169.70999999999998</v>
      </c>
      <c r="N1034">
        <f t="shared" si="201"/>
        <v>1019</v>
      </c>
    </row>
    <row r="1035" spans="1:15" s="25" customFormat="1" x14ac:dyDescent="0.25">
      <c r="A1035" s="25">
        <v>1032</v>
      </c>
      <c r="B1035" s="26">
        <f t="shared" si="206"/>
        <v>485.36</v>
      </c>
      <c r="C1035" s="26">
        <f t="shared" si="197"/>
        <v>802.12</v>
      </c>
      <c r="D1035" s="26">
        <f t="shared" si="207"/>
        <v>169.88</v>
      </c>
      <c r="E1035" s="26">
        <f t="shared" si="198"/>
        <v>23</v>
      </c>
      <c r="F1035" s="26">
        <f t="shared" si="199"/>
        <v>5</v>
      </c>
      <c r="G1035" s="26">
        <f t="shared" si="200"/>
        <v>20</v>
      </c>
      <c r="H1035" s="26">
        <f t="shared" si="205"/>
        <v>1032</v>
      </c>
      <c r="I1035" s="26">
        <f t="shared" si="202"/>
        <v>0</v>
      </c>
      <c r="J1035" s="26">
        <v>2</v>
      </c>
      <c r="K1035" s="26">
        <v>10</v>
      </c>
      <c r="L1035" s="31">
        <f t="shared" si="203"/>
        <v>802.12</v>
      </c>
      <c r="M1035" s="31">
        <f t="shared" si="204"/>
        <v>169.88</v>
      </c>
      <c r="N1035" s="25">
        <f t="shared" si="201"/>
        <v>1020</v>
      </c>
      <c r="O1035" s="27"/>
    </row>
    <row r="1036" spans="1:15" x14ac:dyDescent="0.25">
      <c r="A1036">
        <v>1033</v>
      </c>
      <c r="B1036" s="2">
        <f t="shared" si="206"/>
        <v>485.85</v>
      </c>
      <c r="C1036" s="2">
        <f t="shared" si="197"/>
        <v>802.95</v>
      </c>
      <c r="D1036" s="2">
        <f t="shared" si="207"/>
        <v>170.04999999999998</v>
      </c>
      <c r="E1036" s="2">
        <f t="shared" si="198"/>
        <v>23</v>
      </c>
      <c r="F1036" s="2">
        <f t="shared" si="199"/>
        <v>5</v>
      </c>
      <c r="G1036" s="2">
        <f t="shared" si="200"/>
        <v>20</v>
      </c>
      <c r="H1036" s="2">
        <f t="shared" si="205"/>
        <v>1033</v>
      </c>
      <c r="I1036" s="2">
        <f t="shared" si="202"/>
        <v>0</v>
      </c>
      <c r="J1036" s="2">
        <v>2</v>
      </c>
      <c r="K1036" s="2">
        <v>10</v>
      </c>
      <c r="L1036" s="30">
        <f t="shared" si="203"/>
        <v>802.95</v>
      </c>
      <c r="M1036" s="30">
        <f t="shared" si="204"/>
        <v>170.04999999999998</v>
      </c>
      <c r="N1036">
        <f t="shared" si="201"/>
        <v>1021</v>
      </c>
      <c r="O1036" s="4"/>
    </row>
    <row r="1037" spans="1:15" s="25" customFormat="1" x14ac:dyDescent="0.25">
      <c r="A1037" s="25">
        <v>1034</v>
      </c>
      <c r="B1037" s="26">
        <f t="shared" si="206"/>
        <v>486.34</v>
      </c>
      <c r="C1037" s="26">
        <f t="shared" si="197"/>
        <v>803.78</v>
      </c>
      <c r="D1037" s="26">
        <f t="shared" si="207"/>
        <v>170.22</v>
      </c>
      <c r="E1037" s="26">
        <f t="shared" si="198"/>
        <v>23</v>
      </c>
      <c r="F1037" s="26">
        <f t="shared" si="199"/>
        <v>5</v>
      </c>
      <c r="G1037" s="26">
        <f t="shared" si="200"/>
        <v>20</v>
      </c>
      <c r="H1037" s="26">
        <f t="shared" si="205"/>
        <v>1034</v>
      </c>
      <c r="I1037" s="26">
        <f t="shared" si="202"/>
        <v>0</v>
      </c>
      <c r="J1037" s="26">
        <v>2</v>
      </c>
      <c r="K1037" s="26">
        <v>10</v>
      </c>
      <c r="L1037" s="31">
        <f t="shared" si="203"/>
        <v>803.78</v>
      </c>
      <c r="M1037" s="31">
        <f t="shared" si="204"/>
        <v>170.22</v>
      </c>
      <c r="N1037" s="25">
        <f t="shared" si="201"/>
        <v>1022</v>
      </c>
      <c r="O1037" s="27"/>
    </row>
    <row r="1038" spans="1:15" x14ac:dyDescent="0.25">
      <c r="A1038">
        <v>1035</v>
      </c>
      <c r="B1038" s="2">
        <f t="shared" si="206"/>
        <v>486.82</v>
      </c>
      <c r="C1038" s="2">
        <f t="shared" si="197"/>
        <v>804.6</v>
      </c>
      <c r="D1038" s="2">
        <f t="shared" si="207"/>
        <v>170.39</v>
      </c>
      <c r="E1038" s="2">
        <f t="shared" si="198"/>
        <v>23</v>
      </c>
      <c r="F1038" s="2">
        <f t="shared" si="199"/>
        <v>5</v>
      </c>
      <c r="G1038" s="2">
        <f t="shared" si="200"/>
        <v>20</v>
      </c>
      <c r="H1038" s="2">
        <f t="shared" si="205"/>
        <v>1034.99</v>
      </c>
      <c r="I1038" s="2">
        <f t="shared" si="202"/>
        <v>9.9999999999909051E-3</v>
      </c>
      <c r="J1038" s="2">
        <v>2</v>
      </c>
      <c r="K1038" s="2">
        <v>10</v>
      </c>
      <c r="L1038" s="30">
        <f t="shared" si="203"/>
        <v>804.61</v>
      </c>
      <c r="M1038" s="30">
        <f t="shared" si="204"/>
        <v>170.39</v>
      </c>
      <c r="N1038">
        <f t="shared" si="201"/>
        <v>1023</v>
      </c>
    </row>
    <row r="1039" spans="1:15" s="25" customFormat="1" x14ac:dyDescent="0.25">
      <c r="A1039" s="25">
        <v>1036</v>
      </c>
      <c r="B1039" s="26">
        <f t="shared" si="206"/>
        <v>487.31</v>
      </c>
      <c r="C1039" s="26">
        <f t="shared" si="197"/>
        <v>805.43</v>
      </c>
      <c r="D1039" s="26">
        <f t="shared" si="207"/>
        <v>170.56</v>
      </c>
      <c r="E1039" s="26">
        <f t="shared" si="198"/>
        <v>23</v>
      </c>
      <c r="F1039" s="26">
        <f t="shared" si="199"/>
        <v>5</v>
      </c>
      <c r="G1039" s="26">
        <f t="shared" si="200"/>
        <v>20</v>
      </c>
      <c r="H1039" s="26">
        <f t="shared" si="205"/>
        <v>1035.99</v>
      </c>
      <c r="I1039" s="26">
        <f t="shared" si="202"/>
        <v>9.9999999999909051E-3</v>
      </c>
      <c r="J1039" s="26">
        <v>2</v>
      </c>
      <c r="K1039" s="26">
        <v>10</v>
      </c>
      <c r="L1039" s="31">
        <f t="shared" si="203"/>
        <v>805.43999999999994</v>
      </c>
      <c r="M1039" s="31">
        <f t="shared" si="204"/>
        <v>170.56</v>
      </c>
      <c r="N1039" s="25">
        <f t="shared" si="201"/>
        <v>1024</v>
      </c>
    </row>
    <row r="1040" spans="1:15" ht="12.75" customHeight="1" x14ac:dyDescent="0.25">
      <c r="A1040">
        <v>1037</v>
      </c>
      <c r="B1040" s="2">
        <f t="shared" si="206"/>
        <v>487.8</v>
      </c>
      <c r="C1040" s="2">
        <f t="shared" si="197"/>
        <v>806.26</v>
      </c>
      <c r="D1040" s="2">
        <f t="shared" si="207"/>
        <v>170.73</v>
      </c>
      <c r="E1040" s="2">
        <f t="shared" si="198"/>
        <v>23</v>
      </c>
      <c r="F1040" s="2">
        <f t="shared" si="199"/>
        <v>5</v>
      </c>
      <c r="G1040" s="2">
        <f t="shared" si="200"/>
        <v>20</v>
      </c>
      <c r="H1040" s="2">
        <f t="shared" si="205"/>
        <v>1036.99</v>
      </c>
      <c r="I1040" s="2">
        <f t="shared" si="202"/>
        <v>9.9999999999909051E-3</v>
      </c>
      <c r="J1040" s="2">
        <v>2</v>
      </c>
      <c r="K1040" s="2">
        <v>10</v>
      </c>
      <c r="L1040" s="29">
        <f t="shared" si="203"/>
        <v>806.27</v>
      </c>
      <c r="M1040" s="30">
        <f t="shared" si="204"/>
        <v>170.73</v>
      </c>
      <c r="N1040">
        <f t="shared" si="201"/>
        <v>1025</v>
      </c>
    </row>
    <row r="1041" spans="1:15" s="25" customFormat="1" ht="12.75" customHeight="1" x14ac:dyDescent="0.25">
      <c r="A1041" s="25">
        <v>1038</v>
      </c>
      <c r="B1041" s="26">
        <f t="shared" si="206"/>
        <v>488.29</v>
      </c>
      <c r="C1041" s="26">
        <f t="shared" si="197"/>
        <v>807.1</v>
      </c>
      <c r="D1041" s="26">
        <f t="shared" si="207"/>
        <v>170.91</v>
      </c>
      <c r="E1041" s="26">
        <f t="shared" si="198"/>
        <v>23</v>
      </c>
      <c r="F1041" s="26">
        <f t="shared" si="199"/>
        <v>5</v>
      </c>
      <c r="G1041" s="26">
        <f t="shared" si="200"/>
        <v>20</v>
      </c>
      <c r="H1041" s="26">
        <f t="shared" si="205"/>
        <v>1038.01</v>
      </c>
      <c r="I1041" s="26">
        <f t="shared" si="202"/>
        <v>-9.9999999999909051E-3</v>
      </c>
      <c r="J1041" s="26">
        <v>2</v>
      </c>
      <c r="K1041" s="26">
        <v>10</v>
      </c>
      <c r="L1041" s="31">
        <f t="shared" si="203"/>
        <v>807.09</v>
      </c>
      <c r="M1041" s="31">
        <f t="shared" si="204"/>
        <v>170.91</v>
      </c>
      <c r="N1041" s="25">
        <f t="shared" si="201"/>
        <v>1026</v>
      </c>
    </row>
    <row r="1042" spans="1:15" ht="12.75" customHeight="1" x14ac:dyDescent="0.25">
      <c r="A1042">
        <v>1039</v>
      </c>
      <c r="B1042" s="2">
        <f t="shared" si="206"/>
        <v>488.78</v>
      </c>
      <c r="C1042" s="2">
        <f t="shared" si="197"/>
        <v>807.93</v>
      </c>
      <c r="D1042" s="2">
        <f t="shared" si="207"/>
        <v>171.07999999999998</v>
      </c>
      <c r="E1042" s="2">
        <f t="shared" si="198"/>
        <v>23</v>
      </c>
      <c r="F1042" s="2">
        <f t="shared" si="199"/>
        <v>5</v>
      </c>
      <c r="G1042" s="2">
        <f t="shared" si="200"/>
        <v>20</v>
      </c>
      <c r="H1042" s="2">
        <f t="shared" si="205"/>
        <v>1039.01</v>
      </c>
      <c r="I1042" s="2">
        <f t="shared" si="202"/>
        <v>-9.9999999999909051E-3</v>
      </c>
      <c r="J1042" s="2">
        <v>2</v>
      </c>
      <c r="K1042" s="2">
        <v>10</v>
      </c>
      <c r="L1042" s="30">
        <f t="shared" si="203"/>
        <v>807.92</v>
      </c>
      <c r="M1042" s="30">
        <f t="shared" si="204"/>
        <v>171.07999999999998</v>
      </c>
      <c r="N1042">
        <f t="shared" si="201"/>
        <v>1027</v>
      </c>
    </row>
    <row r="1043" spans="1:15" s="25" customFormat="1" ht="12.75" customHeight="1" x14ac:dyDescent="0.25">
      <c r="A1043" s="25">
        <v>1040</v>
      </c>
      <c r="B1043" s="26">
        <f t="shared" si="206"/>
        <v>489.26</v>
      </c>
      <c r="C1043" s="26">
        <f t="shared" si="197"/>
        <v>808.75</v>
      </c>
      <c r="D1043" s="26">
        <f t="shared" si="207"/>
        <v>171.25</v>
      </c>
      <c r="E1043" s="26">
        <f t="shared" si="198"/>
        <v>23</v>
      </c>
      <c r="F1043" s="26">
        <f t="shared" si="199"/>
        <v>5</v>
      </c>
      <c r="G1043" s="26">
        <f t="shared" si="200"/>
        <v>20</v>
      </c>
      <c r="H1043" s="26">
        <f t="shared" si="205"/>
        <v>1040</v>
      </c>
      <c r="I1043" s="26">
        <f t="shared" si="202"/>
        <v>0</v>
      </c>
      <c r="J1043" s="26">
        <v>2</v>
      </c>
      <c r="K1043" s="26">
        <v>10</v>
      </c>
      <c r="L1043" s="31">
        <f t="shared" si="203"/>
        <v>808.75</v>
      </c>
      <c r="M1043" s="31">
        <f t="shared" si="204"/>
        <v>171.25</v>
      </c>
      <c r="N1043" s="25">
        <f t="shared" si="201"/>
        <v>1028</v>
      </c>
    </row>
    <row r="1044" spans="1:15" ht="12.75" customHeight="1" x14ac:dyDescent="0.25">
      <c r="A1044">
        <v>1041</v>
      </c>
      <c r="B1044" s="2">
        <f t="shared" si="206"/>
        <v>489.75</v>
      </c>
      <c r="C1044" s="2">
        <f t="shared" si="197"/>
        <v>809.58</v>
      </c>
      <c r="D1044" s="2">
        <f t="shared" si="207"/>
        <v>171.42</v>
      </c>
      <c r="E1044" s="2">
        <f t="shared" si="198"/>
        <v>23</v>
      </c>
      <c r="F1044" s="2">
        <f t="shared" si="199"/>
        <v>5</v>
      </c>
      <c r="G1044" s="2">
        <f t="shared" si="200"/>
        <v>20</v>
      </c>
      <c r="H1044" s="2">
        <f t="shared" si="205"/>
        <v>1041</v>
      </c>
      <c r="I1044" s="2">
        <f t="shared" si="202"/>
        <v>0</v>
      </c>
      <c r="J1044" s="2">
        <v>2</v>
      </c>
      <c r="K1044" s="2">
        <v>10</v>
      </c>
      <c r="L1044" s="30">
        <f t="shared" si="203"/>
        <v>809.58</v>
      </c>
      <c r="M1044" s="30">
        <f t="shared" si="204"/>
        <v>171.42</v>
      </c>
      <c r="N1044">
        <f t="shared" si="201"/>
        <v>1029</v>
      </c>
    </row>
    <row r="1045" spans="1:15" s="25" customFormat="1" ht="12.75" customHeight="1" x14ac:dyDescent="0.25">
      <c r="A1045" s="25">
        <v>1042</v>
      </c>
      <c r="B1045" s="26">
        <f t="shared" si="206"/>
        <v>490.24</v>
      </c>
      <c r="C1045" s="26">
        <f t="shared" si="197"/>
        <v>810.41</v>
      </c>
      <c r="D1045" s="26">
        <f t="shared" si="207"/>
        <v>171.59</v>
      </c>
      <c r="E1045" s="26">
        <f t="shared" si="198"/>
        <v>23</v>
      </c>
      <c r="F1045" s="26">
        <f t="shared" si="199"/>
        <v>5</v>
      </c>
      <c r="G1045" s="26">
        <f t="shared" si="200"/>
        <v>20</v>
      </c>
      <c r="H1045" s="26">
        <f t="shared" si="205"/>
        <v>1042</v>
      </c>
      <c r="I1045" s="26">
        <f t="shared" si="202"/>
        <v>0</v>
      </c>
      <c r="J1045" s="26">
        <v>2</v>
      </c>
      <c r="K1045" s="26">
        <v>10</v>
      </c>
      <c r="L1045" s="31">
        <f t="shared" si="203"/>
        <v>810.41</v>
      </c>
      <c r="M1045" s="31">
        <f t="shared" si="204"/>
        <v>171.59</v>
      </c>
      <c r="N1045" s="25">
        <f t="shared" si="201"/>
        <v>1030</v>
      </c>
    </row>
    <row r="1046" spans="1:15" ht="12.75" customHeight="1" x14ac:dyDescent="0.25">
      <c r="A1046">
        <v>1043</v>
      </c>
      <c r="B1046" s="2">
        <f t="shared" si="206"/>
        <v>490.73</v>
      </c>
      <c r="C1046" s="2">
        <f t="shared" si="197"/>
        <v>811.25</v>
      </c>
      <c r="D1046" s="2">
        <f t="shared" si="207"/>
        <v>171.76</v>
      </c>
      <c r="E1046" s="2">
        <f t="shared" si="198"/>
        <v>23</v>
      </c>
      <c r="F1046" s="2">
        <f t="shared" si="199"/>
        <v>5</v>
      </c>
      <c r="G1046" s="2">
        <f t="shared" si="200"/>
        <v>20</v>
      </c>
      <c r="H1046" s="2">
        <f t="shared" si="205"/>
        <v>1043.01</v>
      </c>
      <c r="I1046" s="2">
        <f t="shared" si="202"/>
        <v>-9.9999999999909051E-3</v>
      </c>
      <c r="J1046" s="2">
        <v>2</v>
      </c>
      <c r="K1046" s="2">
        <v>10</v>
      </c>
      <c r="L1046" s="30">
        <f t="shared" si="203"/>
        <v>811.24</v>
      </c>
      <c r="M1046" s="30">
        <f t="shared" si="204"/>
        <v>171.76</v>
      </c>
      <c r="N1046">
        <f t="shared" si="201"/>
        <v>1031</v>
      </c>
    </row>
    <row r="1047" spans="1:15" s="25" customFormat="1" ht="12.75" customHeight="1" x14ac:dyDescent="0.25">
      <c r="A1047" s="25">
        <v>1044</v>
      </c>
      <c r="B1047" s="26">
        <f t="shared" si="206"/>
        <v>491.21</v>
      </c>
      <c r="C1047" s="26">
        <f t="shared" si="197"/>
        <v>812.06</v>
      </c>
      <c r="D1047" s="26">
        <f t="shared" si="207"/>
        <v>171.92999999999998</v>
      </c>
      <c r="E1047" s="26">
        <f t="shared" si="198"/>
        <v>23</v>
      </c>
      <c r="F1047" s="26">
        <f t="shared" si="199"/>
        <v>5</v>
      </c>
      <c r="G1047" s="26">
        <f t="shared" si="200"/>
        <v>20</v>
      </c>
      <c r="H1047" s="26">
        <f t="shared" si="205"/>
        <v>1043.9899999999998</v>
      </c>
      <c r="I1047" s="26">
        <f t="shared" si="202"/>
        <v>1.0000000000218279E-2</v>
      </c>
      <c r="J1047" s="26">
        <v>2</v>
      </c>
      <c r="K1047" s="26">
        <v>10</v>
      </c>
      <c r="L1047" s="31">
        <f t="shared" si="203"/>
        <v>812.07000000000016</v>
      </c>
      <c r="M1047" s="31">
        <f t="shared" si="204"/>
        <v>171.92999999999998</v>
      </c>
      <c r="N1047" s="25">
        <f t="shared" si="201"/>
        <v>1032.0000000000002</v>
      </c>
    </row>
    <row r="1048" spans="1:15" ht="12.75" customHeight="1" x14ac:dyDescent="0.25">
      <c r="A1048">
        <v>1045</v>
      </c>
      <c r="B1048" s="2">
        <f t="shared" si="206"/>
        <v>491.7</v>
      </c>
      <c r="C1048" s="2">
        <f t="shared" si="197"/>
        <v>812.89</v>
      </c>
      <c r="D1048" s="2">
        <f t="shared" si="207"/>
        <v>172.1</v>
      </c>
      <c r="E1048" s="2">
        <f t="shared" si="198"/>
        <v>23</v>
      </c>
      <c r="F1048" s="2">
        <f t="shared" si="199"/>
        <v>5</v>
      </c>
      <c r="G1048" s="2">
        <f t="shared" si="200"/>
        <v>20</v>
      </c>
      <c r="H1048" s="2">
        <f t="shared" si="205"/>
        <v>1044.99</v>
      </c>
      <c r="I1048" s="2">
        <f t="shared" si="202"/>
        <v>9.9999999999909051E-3</v>
      </c>
      <c r="J1048" s="2">
        <v>2</v>
      </c>
      <c r="K1048" s="2">
        <v>10</v>
      </c>
      <c r="L1048" s="30">
        <f t="shared" si="203"/>
        <v>812.9</v>
      </c>
      <c r="M1048" s="30">
        <f t="shared" si="204"/>
        <v>172.1</v>
      </c>
      <c r="N1048">
        <f t="shared" si="201"/>
        <v>1033</v>
      </c>
    </row>
    <row r="1049" spans="1:15" s="25" customFormat="1" x14ac:dyDescent="0.25">
      <c r="A1049" s="25">
        <v>1046</v>
      </c>
      <c r="B1049" s="26">
        <f t="shared" si="206"/>
        <v>492.19</v>
      </c>
      <c r="C1049" s="26">
        <f t="shared" si="197"/>
        <v>813.73</v>
      </c>
      <c r="D1049" s="26">
        <f t="shared" si="207"/>
        <v>172.26999999999998</v>
      </c>
      <c r="E1049" s="26">
        <f t="shared" si="198"/>
        <v>23</v>
      </c>
      <c r="F1049" s="26">
        <f t="shared" si="199"/>
        <v>5</v>
      </c>
      <c r="G1049" s="26">
        <f t="shared" si="200"/>
        <v>20</v>
      </c>
      <c r="H1049" s="26">
        <f t="shared" si="205"/>
        <v>1046</v>
      </c>
      <c r="I1049" s="26">
        <f t="shared" si="202"/>
        <v>0</v>
      </c>
      <c r="J1049" s="26">
        <v>2</v>
      </c>
      <c r="K1049" s="26">
        <v>10</v>
      </c>
      <c r="L1049" s="31">
        <f t="shared" si="203"/>
        <v>813.73</v>
      </c>
      <c r="M1049" s="31">
        <f t="shared" si="204"/>
        <v>172.26999999999998</v>
      </c>
      <c r="N1049" s="25">
        <f t="shared" si="201"/>
        <v>1034</v>
      </c>
      <c r="O1049" s="27"/>
    </row>
    <row r="1050" spans="1:15" x14ac:dyDescent="0.25">
      <c r="A1050">
        <v>1047</v>
      </c>
      <c r="B1050" s="2">
        <f t="shared" si="206"/>
        <v>492.68</v>
      </c>
      <c r="C1050" s="2">
        <f t="shared" si="197"/>
        <v>814.56</v>
      </c>
      <c r="D1050" s="2">
        <f t="shared" si="207"/>
        <v>172.44</v>
      </c>
      <c r="E1050" s="2">
        <f t="shared" si="198"/>
        <v>23</v>
      </c>
      <c r="F1050" s="2">
        <f t="shared" si="199"/>
        <v>5</v>
      </c>
      <c r="G1050" s="2">
        <f t="shared" si="200"/>
        <v>20</v>
      </c>
      <c r="H1050" s="2">
        <f t="shared" si="205"/>
        <v>1047</v>
      </c>
      <c r="I1050" s="2">
        <f t="shared" si="202"/>
        <v>0</v>
      </c>
      <c r="J1050" s="2">
        <v>2</v>
      </c>
      <c r="K1050" s="2">
        <v>10</v>
      </c>
      <c r="L1050" s="30">
        <f t="shared" si="203"/>
        <v>814.56</v>
      </c>
      <c r="M1050" s="30">
        <f t="shared" si="204"/>
        <v>172.44</v>
      </c>
      <c r="N1050">
        <f t="shared" si="201"/>
        <v>1035</v>
      </c>
      <c r="O1050" s="4"/>
    </row>
    <row r="1051" spans="1:15" s="25" customFormat="1" x14ac:dyDescent="0.25">
      <c r="A1051" s="25">
        <v>1048</v>
      </c>
      <c r="B1051" s="26">
        <f t="shared" si="206"/>
        <v>493.17</v>
      </c>
      <c r="C1051" s="26">
        <f t="shared" si="197"/>
        <v>815.39</v>
      </c>
      <c r="D1051" s="26">
        <f t="shared" si="207"/>
        <v>172.60999999999999</v>
      </c>
      <c r="E1051" s="26">
        <f t="shared" si="198"/>
        <v>23</v>
      </c>
      <c r="F1051" s="26">
        <f t="shared" si="199"/>
        <v>5</v>
      </c>
      <c r="G1051" s="26">
        <f t="shared" si="200"/>
        <v>20</v>
      </c>
      <c r="H1051" s="26">
        <f t="shared" si="205"/>
        <v>1048</v>
      </c>
      <c r="I1051" s="26">
        <f t="shared" si="202"/>
        <v>0</v>
      </c>
      <c r="J1051" s="26">
        <v>2</v>
      </c>
      <c r="K1051" s="26">
        <v>10</v>
      </c>
      <c r="L1051" s="31">
        <f t="shared" si="203"/>
        <v>815.39</v>
      </c>
      <c r="M1051" s="31">
        <f t="shared" si="204"/>
        <v>172.60999999999999</v>
      </c>
      <c r="N1051" s="25">
        <f t="shared" si="201"/>
        <v>1036</v>
      </c>
      <c r="O1051" s="27"/>
    </row>
    <row r="1052" spans="1:15" x14ac:dyDescent="0.25">
      <c r="A1052">
        <v>1049</v>
      </c>
      <c r="B1052" s="2">
        <f t="shared" si="206"/>
        <v>493.65</v>
      </c>
      <c r="C1052" s="2">
        <f t="shared" si="197"/>
        <v>816.21</v>
      </c>
      <c r="D1052" s="2">
        <f t="shared" si="207"/>
        <v>172.78</v>
      </c>
      <c r="E1052" s="2">
        <f t="shared" si="198"/>
        <v>23</v>
      </c>
      <c r="F1052" s="2">
        <f t="shared" si="199"/>
        <v>5</v>
      </c>
      <c r="G1052" s="2">
        <f t="shared" si="200"/>
        <v>20</v>
      </c>
      <c r="H1052" s="2">
        <f t="shared" si="205"/>
        <v>1048.99</v>
      </c>
      <c r="I1052" s="2">
        <f t="shared" si="202"/>
        <v>9.9999999999909051E-3</v>
      </c>
      <c r="J1052" s="2">
        <v>2</v>
      </c>
      <c r="K1052" s="2">
        <v>10</v>
      </c>
      <c r="L1052" s="30">
        <f t="shared" si="203"/>
        <v>816.22</v>
      </c>
      <c r="M1052" s="30">
        <f t="shared" si="204"/>
        <v>172.78</v>
      </c>
      <c r="N1052">
        <f t="shared" si="201"/>
        <v>1037</v>
      </c>
    </row>
    <row r="1053" spans="1:15" s="25" customFormat="1" x14ac:dyDescent="0.25">
      <c r="A1053" s="25">
        <v>1050</v>
      </c>
      <c r="B1053" s="26">
        <f t="shared" si="206"/>
        <v>494.14</v>
      </c>
      <c r="C1053" s="26">
        <f t="shared" si="197"/>
        <v>817.04</v>
      </c>
      <c r="D1053" s="26">
        <f t="shared" si="207"/>
        <v>172.95</v>
      </c>
      <c r="E1053" s="26">
        <f t="shared" si="198"/>
        <v>23</v>
      </c>
      <c r="F1053" s="26">
        <f t="shared" si="199"/>
        <v>5</v>
      </c>
      <c r="G1053" s="26">
        <f t="shared" si="200"/>
        <v>20</v>
      </c>
      <c r="H1053" s="26">
        <f t="shared" si="205"/>
        <v>1049.99</v>
      </c>
      <c r="I1053" s="26">
        <f t="shared" si="202"/>
        <v>9.9999999999909051E-3</v>
      </c>
      <c r="J1053" s="26">
        <v>2</v>
      </c>
      <c r="K1053" s="26">
        <v>10</v>
      </c>
      <c r="L1053" s="31">
        <f t="shared" si="203"/>
        <v>817.05</v>
      </c>
      <c r="M1053" s="31">
        <f t="shared" si="204"/>
        <v>172.95</v>
      </c>
      <c r="N1053" s="25">
        <f t="shared" si="201"/>
        <v>1038</v>
      </c>
    </row>
    <row r="1054" spans="1:15" ht="12.75" customHeight="1" x14ac:dyDescent="0.25">
      <c r="A1054">
        <v>1051</v>
      </c>
      <c r="B1054" s="2">
        <f t="shared" si="206"/>
        <v>494.63</v>
      </c>
      <c r="C1054" s="2">
        <f t="shared" si="197"/>
        <v>817.88</v>
      </c>
      <c r="D1054" s="2">
        <f t="shared" si="207"/>
        <v>173.13</v>
      </c>
      <c r="E1054" s="2">
        <f t="shared" si="198"/>
        <v>23</v>
      </c>
      <c r="F1054" s="2">
        <f t="shared" si="199"/>
        <v>5</v>
      </c>
      <c r="G1054" s="2">
        <f t="shared" si="200"/>
        <v>20</v>
      </c>
      <c r="H1054" s="2">
        <f t="shared" si="205"/>
        <v>1051.01</v>
      </c>
      <c r="I1054" s="2">
        <f t="shared" si="202"/>
        <v>-9.9999999999909051E-3</v>
      </c>
      <c r="J1054" s="2">
        <v>2</v>
      </c>
      <c r="K1054" s="2">
        <v>10</v>
      </c>
      <c r="L1054" s="29">
        <f t="shared" si="203"/>
        <v>817.87</v>
      </c>
      <c r="M1054" s="30">
        <f t="shared" si="204"/>
        <v>173.13</v>
      </c>
      <c r="N1054">
        <f t="shared" si="201"/>
        <v>1039</v>
      </c>
    </row>
    <row r="1055" spans="1:15" s="25" customFormat="1" ht="12.75" customHeight="1" x14ac:dyDescent="0.25">
      <c r="A1055" s="25">
        <v>1052</v>
      </c>
      <c r="B1055" s="26">
        <f t="shared" si="206"/>
        <v>495.12</v>
      </c>
      <c r="C1055" s="26">
        <f t="shared" si="197"/>
        <v>818.71</v>
      </c>
      <c r="D1055" s="26">
        <f t="shared" si="207"/>
        <v>173.29999999999998</v>
      </c>
      <c r="E1055" s="26">
        <f t="shared" si="198"/>
        <v>23</v>
      </c>
      <c r="F1055" s="26">
        <f t="shared" si="199"/>
        <v>5</v>
      </c>
      <c r="G1055" s="26">
        <f t="shared" si="200"/>
        <v>20</v>
      </c>
      <c r="H1055" s="26">
        <f t="shared" si="205"/>
        <v>1052.01</v>
      </c>
      <c r="I1055" s="26">
        <f t="shared" si="202"/>
        <v>-9.9999999999909051E-3</v>
      </c>
      <c r="J1055" s="26">
        <v>2</v>
      </c>
      <c r="K1055" s="26">
        <v>10</v>
      </c>
      <c r="L1055" s="31">
        <f t="shared" si="203"/>
        <v>818.7</v>
      </c>
      <c r="M1055" s="31">
        <f t="shared" si="204"/>
        <v>173.29999999999998</v>
      </c>
      <c r="N1055" s="25">
        <f t="shared" si="201"/>
        <v>1040</v>
      </c>
    </row>
    <row r="1056" spans="1:15" ht="12.75" customHeight="1" x14ac:dyDescent="0.25">
      <c r="A1056">
        <v>1053</v>
      </c>
      <c r="B1056" s="2">
        <f t="shared" si="206"/>
        <v>495.6</v>
      </c>
      <c r="C1056" s="2">
        <f t="shared" si="197"/>
        <v>819.52</v>
      </c>
      <c r="D1056" s="2">
        <f t="shared" si="207"/>
        <v>173.46</v>
      </c>
      <c r="E1056" s="2">
        <f t="shared" si="198"/>
        <v>23</v>
      </c>
      <c r="F1056" s="2">
        <f t="shared" si="199"/>
        <v>5</v>
      </c>
      <c r="G1056" s="2">
        <f t="shared" si="200"/>
        <v>20</v>
      </c>
      <c r="H1056" s="2">
        <f t="shared" si="205"/>
        <v>1052.98</v>
      </c>
      <c r="I1056" s="2">
        <f t="shared" si="202"/>
        <v>1.999999999998181E-2</v>
      </c>
      <c r="J1056" s="2">
        <v>2</v>
      </c>
      <c r="K1056" s="2">
        <v>10</v>
      </c>
      <c r="L1056" s="30">
        <f t="shared" si="203"/>
        <v>819.54</v>
      </c>
      <c r="M1056" s="30">
        <f t="shared" si="204"/>
        <v>173.46</v>
      </c>
      <c r="N1056">
        <f t="shared" si="201"/>
        <v>1041</v>
      </c>
    </row>
    <row r="1057" spans="1:15" s="25" customFormat="1" ht="12.75" customHeight="1" x14ac:dyDescent="0.25">
      <c r="A1057" s="25">
        <v>1054</v>
      </c>
      <c r="B1057" s="26">
        <f t="shared" si="206"/>
        <v>496.09</v>
      </c>
      <c r="C1057" s="26">
        <f t="shared" si="197"/>
        <v>820.36</v>
      </c>
      <c r="D1057" s="26">
        <f t="shared" si="207"/>
        <v>173.64</v>
      </c>
      <c r="E1057" s="26">
        <f t="shared" si="198"/>
        <v>23</v>
      </c>
      <c r="F1057" s="26">
        <f t="shared" si="199"/>
        <v>5</v>
      </c>
      <c r="G1057" s="26">
        <f t="shared" si="200"/>
        <v>20</v>
      </c>
      <c r="H1057" s="26">
        <f t="shared" si="205"/>
        <v>1054</v>
      </c>
      <c r="I1057" s="26">
        <f t="shared" si="202"/>
        <v>0</v>
      </c>
      <c r="J1057" s="26">
        <v>2</v>
      </c>
      <c r="K1057" s="26">
        <v>10</v>
      </c>
      <c r="L1057" s="31">
        <f t="shared" si="203"/>
        <v>820.36</v>
      </c>
      <c r="M1057" s="31">
        <f t="shared" si="204"/>
        <v>173.64</v>
      </c>
      <c r="N1057" s="25">
        <f t="shared" si="201"/>
        <v>1042</v>
      </c>
    </row>
    <row r="1058" spans="1:15" ht="12.75" customHeight="1" x14ac:dyDescent="0.25">
      <c r="A1058">
        <v>1055</v>
      </c>
      <c r="B1058" s="2">
        <f t="shared" si="206"/>
        <v>496.58</v>
      </c>
      <c r="C1058" s="2">
        <f t="shared" si="197"/>
        <v>821.18999999999994</v>
      </c>
      <c r="D1058" s="2">
        <f t="shared" si="207"/>
        <v>173.81</v>
      </c>
      <c r="E1058" s="2">
        <f t="shared" si="198"/>
        <v>23</v>
      </c>
      <c r="F1058" s="2">
        <f t="shared" si="199"/>
        <v>5</v>
      </c>
      <c r="G1058" s="2">
        <f t="shared" si="200"/>
        <v>20</v>
      </c>
      <c r="H1058" s="2">
        <f t="shared" si="205"/>
        <v>1055</v>
      </c>
      <c r="I1058" s="2">
        <f t="shared" si="202"/>
        <v>0</v>
      </c>
      <c r="J1058" s="2">
        <v>2</v>
      </c>
      <c r="K1058" s="2">
        <v>10</v>
      </c>
      <c r="L1058" s="30">
        <f t="shared" si="203"/>
        <v>821.18999999999994</v>
      </c>
      <c r="M1058" s="30">
        <f t="shared" si="204"/>
        <v>173.81</v>
      </c>
      <c r="N1058">
        <f t="shared" si="201"/>
        <v>1043</v>
      </c>
    </row>
    <row r="1059" spans="1:15" s="25" customFormat="1" ht="12.75" customHeight="1" x14ac:dyDescent="0.25">
      <c r="A1059" s="25">
        <v>1056</v>
      </c>
      <c r="B1059" s="26">
        <f t="shared" si="206"/>
        <v>497.07</v>
      </c>
      <c r="C1059" s="26">
        <f t="shared" si="197"/>
        <v>822.02</v>
      </c>
      <c r="D1059" s="26">
        <f t="shared" si="207"/>
        <v>173.98</v>
      </c>
      <c r="E1059" s="26">
        <f t="shared" si="198"/>
        <v>23</v>
      </c>
      <c r="F1059" s="26">
        <f t="shared" si="199"/>
        <v>5</v>
      </c>
      <c r="G1059" s="26">
        <f t="shared" si="200"/>
        <v>20</v>
      </c>
      <c r="H1059" s="26">
        <f t="shared" si="205"/>
        <v>1056</v>
      </c>
      <c r="I1059" s="26">
        <f t="shared" si="202"/>
        <v>0</v>
      </c>
      <c r="J1059" s="26">
        <v>2</v>
      </c>
      <c r="K1059" s="26">
        <v>10</v>
      </c>
      <c r="L1059" s="31">
        <f t="shared" si="203"/>
        <v>822.02</v>
      </c>
      <c r="M1059" s="31">
        <f t="shared" si="204"/>
        <v>173.98</v>
      </c>
      <c r="N1059" s="25">
        <f t="shared" si="201"/>
        <v>1044</v>
      </c>
    </row>
    <row r="1060" spans="1:15" ht="12.75" customHeight="1" x14ac:dyDescent="0.25">
      <c r="A1060">
        <v>1057</v>
      </c>
      <c r="B1060" s="2">
        <f t="shared" si="206"/>
        <v>497.56</v>
      </c>
      <c r="C1060" s="2">
        <f t="shared" si="197"/>
        <v>822.86</v>
      </c>
      <c r="D1060" s="2">
        <f t="shared" si="207"/>
        <v>174.14999999999998</v>
      </c>
      <c r="E1060" s="2">
        <f t="shared" si="198"/>
        <v>23</v>
      </c>
      <c r="F1060" s="2">
        <f t="shared" si="199"/>
        <v>5</v>
      </c>
      <c r="G1060" s="2">
        <f t="shared" si="200"/>
        <v>20</v>
      </c>
      <c r="H1060" s="2">
        <f t="shared" si="205"/>
        <v>1057.01</v>
      </c>
      <c r="I1060" s="2">
        <f t="shared" si="202"/>
        <v>-9.9999999999909051E-3</v>
      </c>
      <c r="J1060" s="2">
        <v>2</v>
      </c>
      <c r="K1060" s="2">
        <v>10</v>
      </c>
      <c r="L1060" s="30">
        <f t="shared" si="203"/>
        <v>822.85</v>
      </c>
      <c r="M1060" s="30">
        <f t="shared" si="204"/>
        <v>174.14999999999998</v>
      </c>
      <c r="N1060">
        <f t="shared" si="201"/>
        <v>1045</v>
      </c>
    </row>
    <row r="1061" spans="1:15" s="25" customFormat="1" ht="12.75" customHeight="1" x14ac:dyDescent="0.25">
      <c r="A1061" s="25">
        <v>1058</v>
      </c>
      <c r="B1061" s="26">
        <f t="shared" si="206"/>
        <v>498.04</v>
      </c>
      <c r="C1061" s="26">
        <f t="shared" si="197"/>
        <v>823.67</v>
      </c>
      <c r="D1061" s="26">
        <f t="shared" si="207"/>
        <v>174.32</v>
      </c>
      <c r="E1061" s="26">
        <f t="shared" si="198"/>
        <v>23</v>
      </c>
      <c r="F1061" s="26">
        <f t="shared" si="199"/>
        <v>5</v>
      </c>
      <c r="G1061" s="26">
        <f t="shared" si="200"/>
        <v>20</v>
      </c>
      <c r="H1061" s="26">
        <f t="shared" si="205"/>
        <v>1057.99</v>
      </c>
      <c r="I1061" s="26">
        <f t="shared" si="202"/>
        <v>9.9999999999909051E-3</v>
      </c>
      <c r="J1061" s="26">
        <v>2</v>
      </c>
      <c r="K1061" s="26">
        <v>10</v>
      </c>
      <c r="L1061" s="31">
        <f t="shared" si="203"/>
        <v>823.68</v>
      </c>
      <c r="M1061" s="31">
        <f t="shared" si="204"/>
        <v>174.32</v>
      </c>
      <c r="N1061" s="25">
        <f t="shared" si="201"/>
        <v>1046</v>
      </c>
    </row>
    <row r="1062" spans="1:15" ht="12.75" customHeight="1" x14ac:dyDescent="0.25">
      <c r="A1062">
        <v>1059</v>
      </c>
      <c r="B1062" s="2">
        <f t="shared" si="206"/>
        <v>498.53</v>
      </c>
      <c r="C1062" s="2">
        <f t="shared" si="197"/>
        <v>824.51</v>
      </c>
      <c r="D1062" s="2">
        <f t="shared" si="207"/>
        <v>174.48999999999998</v>
      </c>
      <c r="E1062" s="2">
        <f t="shared" si="198"/>
        <v>23</v>
      </c>
      <c r="F1062" s="2">
        <f t="shared" si="199"/>
        <v>5</v>
      </c>
      <c r="G1062" s="2">
        <f t="shared" si="200"/>
        <v>20</v>
      </c>
      <c r="H1062" s="2">
        <f t="shared" si="205"/>
        <v>1059</v>
      </c>
      <c r="I1062" s="2">
        <f t="shared" si="202"/>
        <v>0</v>
      </c>
      <c r="J1062" s="2">
        <v>2</v>
      </c>
      <c r="K1062" s="2">
        <v>10</v>
      </c>
      <c r="L1062" s="30">
        <f t="shared" si="203"/>
        <v>824.51</v>
      </c>
      <c r="M1062" s="30">
        <f t="shared" si="204"/>
        <v>174.48999999999998</v>
      </c>
      <c r="N1062">
        <f t="shared" si="201"/>
        <v>1047</v>
      </c>
    </row>
    <row r="1063" spans="1:15" s="25" customFormat="1" x14ac:dyDescent="0.25">
      <c r="A1063" s="25">
        <v>1060</v>
      </c>
      <c r="B1063" s="26">
        <f t="shared" si="206"/>
        <v>499.02</v>
      </c>
      <c r="C1063" s="26">
        <f t="shared" si="197"/>
        <v>825.34</v>
      </c>
      <c r="D1063" s="26">
        <f t="shared" si="207"/>
        <v>174.66</v>
      </c>
      <c r="E1063" s="26">
        <f t="shared" si="198"/>
        <v>23</v>
      </c>
      <c r="F1063" s="26">
        <f t="shared" si="199"/>
        <v>5</v>
      </c>
      <c r="G1063" s="26">
        <f t="shared" si="200"/>
        <v>20</v>
      </c>
      <c r="H1063" s="26">
        <f t="shared" si="205"/>
        <v>1060</v>
      </c>
      <c r="I1063" s="26">
        <f t="shared" si="202"/>
        <v>0</v>
      </c>
      <c r="J1063" s="26">
        <v>2</v>
      </c>
      <c r="K1063" s="26">
        <v>10</v>
      </c>
      <c r="L1063" s="31">
        <f t="shared" si="203"/>
        <v>825.34</v>
      </c>
      <c r="M1063" s="31">
        <f t="shared" si="204"/>
        <v>174.66</v>
      </c>
      <c r="N1063" s="25">
        <f t="shared" si="201"/>
        <v>1048</v>
      </c>
      <c r="O1063" s="27"/>
    </row>
    <row r="1064" spans="1:15" x14ac:dyDescent="0.25">
      <c r="A1064">
        <v>1061</v>
      </c>
      <c r="B1064" s="2">
        <f t="shared" si="206"/>
        <v>499.51</v>
      </c>
      <c r="C1064" s="2">
        <f t="shared" si="197"/>
        <v>826.17</v>
      </c>
      <c r="D1064" s="2">
        <f t="shared" si="207"/>
        <v>174.82999999999998</v>
      </c>
      <c r="E1064" s="2">
        <f t="shared" si="198"/>
        <v>23</v>
      </c>
      <c r="F1064" s="2">
        <f t="shared" si="199"/>
        <v>5</v>
      </c>
      <c r="G1064" s="2">
        <f t="shared" si="200"/>
        <v>20</v>
      </c>
      <c r="H1064" s="2">
        <f t="shared" si="205"/>
        <v>1061</v>
      </c>
      <c r="I1064" s="2">
        <f t="shared" si="202"/>
        <v>0</v>
      </c>
      <c r="J1064" s="2">
        <v>2</v>
      </c>
      <c r="K1064" s="2">
        <v>10</v>
      </c>
      <c r="L1064" s="30">
        <f t="shared" si="203"/>
        <v>826.17</v>
      </c>
      <c r="M1064" s="30">
        <f t="shared" si="204"/>
        <v>174.82999999999998</v>
      </c>
      <c r="N1064">
        <f t="shared" si="201"/>
        <v>1049</v>
      </c>
      <c r="O1064" s="4"/>
    </row>
    <row r="1065" spans="1:15" s="25" customFormat="1" x14ac:dyDescent="0.25">
      <c r="A1065" s="25">
        <v>1062</v>
      </c>
      <c r="B1065" s="26">
        <f t="shared" si="206"/>
        <v>500</v>
      </c>
      <c r="C1065" s="26">
        <f t="shared" si="197"/>
        <v>827</v>
      </c>
      <c r="D1065" s="26">
        <f t="shared" si="207"/>
        <v>175</v>
      </c>
      <c r="E1065" s="26">
        <f t="shared" si="198"/>
        <v>23</v>
      </c>
      <c r="F1065" s="26">
        <f t="shared" si="199"/>
        <v>5</v>
      </c>
      <c r="G1065" s="26">
        <f t="shared" si="200"/>
        <v>20</v>
      </c>
      <c r="H1065" s="26">
        <f t="shared" si="205"/>
        <v>1062</v>
      </c>
      <c r="I1065" s="26">
        <f t="shared" si="202"/>
        <v>0</v>
      </c>
      <c r="J1065" s="26">
        <v>2</v>
      </c>
      <c r="K1065" s="26">
        <v>10</v>
      </c>
      <c r="L1065" s="31">
        <f t="shared" si="203"/>
        <v>827</v>
      </c>
      <c r="M1065" s="31">
        <f t="shared" si="204"/>
        <v>175</v>
      </c>
      <c r="N1065" s="25">
        <f t="shared" si="201"/>
        <v>1050</v>
      </c>
      <c r="O1065" s="27"/>
    </row>
    <row r="1066" spans="1:15" x14ac:dyDescent="0.25">
      <c r="A1066">
        <v>1063</v>
      </c>
      <c r="B1066" s="2">
        <f t="shared" si="206"/>
        <v>500.48</v>
      </c>
      <c r="C1066" s="2">
        <f t="shared" si="197"/>
        <v>827.81999999999994</v>
      </c>
      <c r="D1066" s="2">
        <f t="shared" si="207"/>
        <v>175.17</v>
      </c>
      <c r="E1066" s="2">
        <f t="shared" si="198"/>
        <v>23</v>
      </c>
      <c r="F1066" s="2">
        <f t="shared" si="199"/>
        <v>5</v>
      </c>
      <c r="G1066" s="2">
        <f t="shared" si="200"/>
        <v>20</v>
      </c>
      <c r="H1066" s="2">
        <f t="shared" si="205"/>
        <v>1062.9899999999998</v>
      </c>
      <c r="I1066" s="2">
        <f t="shared" si="202"/>
        <v>1.0000000000218279E-2</v>
      </c>
      <c r="J1066" s="2">
        <v>2</v>
      </c>
      <c r="K1066" s="2">
        <v>10</v>
      </c>
      <c r="L1066" s="30">
        <f t="shared" si="203"/>
        <v>827.83000000000015</v>
      </c>
      <c r="M1066" s="30">
        <f t="shared" si="204"/>
        <v>175.17</v>
      </c>
      <c r="N1066">
        <f t="shared" si="201"/>
        <v>1051.0000000000002</v>
      </c>
    </row>
    <row r="1067" spans="1:15" s="25" customFormat="1" x14ac:dyDescent="0.25">
      <c r="A1067" s="25">
        <v>1064</v>
      </c>
      <c r="B1067" s="26">
        <f t="shared" si="206"/>
        <v>500.97</v>
      </c>
      <c r="C1067" s="26">
        <f t="shared" si="197"/>
        <v>828.65</v>
      </c>
      <c r="D1067" s="26">
        <f t="shared" si="207"/>
        <v>175.34</v>
      </c>
      <c r="E1067" s="26">
        <f t="shared" si="198"/>
        <v>23</v>
      </c>
      <c r="F1067" s="26">
        <f t="shared" si="199"/>
        <v>5</v>
      </c>
      <c r="G1067" s="26">
        <f t="shared" si="200"/>
        <v>20</v>
      </c>
      <c r="H1067" s="26">
        <f t="shared" si="205"/>
        <v>1063.99</v>
      </c>
      <c r="I1067" s="26">
        <f t="shared" si="202"/>
        <v>9.9999999999909051E-3</v>
      </c>
      <c r="J1067" s="26">
        <v>2</v>
      </c>
      <c r="K1067" s="26">
        <v>10</v>
      </c>
      <c r="L1067" s="31">
        <f t="shared" si="203"/>
        <v>828.66</v>
      </c>
      <c r="M1067" s="31">
        <f t="shared" si="204"/>
        <v>175.34</v>
      </c>
      <c r="N1067" s="25">
        <f t="shared" si="201"/>
        <v>1052</v>
      </c>
    </row>
    <row r="1068" spans="1:15" ht="12.75" customHeight="1" x14ac:dyDescent="0.25">
      <c r="A1068">
        <v>1065</v>
      </c>
      <c r="B1068" s="2">
        <f t="shared" si="206"/>
        <v>501.46</v>
      </c>
      <c r="C1068" s="2">
        <f t="shared" si="197"/>
        <v>829.49</v>
      </c>
      <c r="D1068" s="2">
        <f t="shared" si="207"/>
        <v>175.51999999999998</v>
      </c>
      <c r="E1068" s="2">
        <f t="shared" si="198"/>
        <v>23</v>
      </c>
      <c r="F1068" s="2">
        <f t="shared" si="199"/>
        <v>5</v>
      </c>
      <c r="G1068" s="2">
        <f t="shared" si="200"/>
        <v>20</v>
      </c>
      <c r="H1068" s="2">
        <f t="shared" si="205"/>
        <v>1065.01</v>
      </c>
      <c r="I1068" s="2">
        <f t="shared" si="202"/>
        <v>-9.9999999999909051E-3</v>
      </c>
      <c r="J1068" s="2">
        <v>2</v>
      </c>
      <c r="K1068" s="2">
        <v>10</v>
      </c>
      <c r="L1068" s="29">
        <f t="shared" si="203"/>
        <v>829.48</v>
      </c>
      <c r="M1068" s="30">
        <f t="shared" si="204"/>
        <v>175.51999999999998</v>
      </c>
      <c r="N1068">
        <f t="shared" si="201"/>
        <v>1053</v>
      </c>
    </row>
    <row r="1069" spans="1:15" s="25" customFormat="1" ht="12.75" customHeight="1" x14ac:dyDescent="0.25">
      <c r="A1069" s="25">
        <v>1066</v>
      </c>
      <c r="B1069" s="26">
        <f t="shared" si="206"/>
        <v>501.95</v>
      </c>
      <c r="C1069" s="26">
        <f t="shared" si="197"/>
        <v>830.31999999999994</v>
      </c>
      <c r="D1069" s="26">
        <f t="shared" si="207"/>
        <v>175.69</v>
      </c>
      <c r="E1069" s="26">
        <f t="shared" si="198"/>
        <v>23</v>
      </c>
      <c r="F1069" s="26">
        <f t="shared" si="199"/>
        <v>5</v>
      </c>
      <c r="G1069" s="26">
        <f t="shared" si="200"/>
        <v>20</v>
      </c>
      <c r="H1069" s="26">
        <f t="shared" si="205"/>
        <v>1066.01</v>
      </c>
      <c r="I1069" s="26">
        <f t="shared" si="202"/>
        <v>-9.9999999999909051E-3</v>
      </c>
      <c r="J1069" s="26">
        <v>2</v>
      </c>
      <c r="K1069" s="26">
        <v>10</v>
      </c>
      <c r="L1069" s="31">
        <f t="shared" si="203"/>
        <v>830.31</v>
      </c>
      <c r="M1069" s="31">
        <f t="shared" si="204"/>
        <v>175.69</v>
      </c>
      <c r="N1069" s="25">
        <f t="shared" si="201"/>
        <v>1054</v>
      </c>
    </row>
    <row r="1070" spans="1:15" ht="12.75" customHeight="1" x14ac:dyDescent="0.25">
      <c r="A1070">
        <v>1067</v>
      </c>
      <c r="B1070" s="2">
        <f t="shared" si="206"/>
        <v>502.43</v>
      </c>
      <c r="C1070" s="2">
        <f t="shared" ref="C1070:C1103" si="208">ROUNDUP(B1070*1.7,2)-E1070</f>
        <v>831.14</v>
      </c>
      <c r="D1070" s="2">
        <f t="shared" si="207"/>
        <v>175.85999999999999</v>
      </c>
      <c r="E1070" s="2">
        <f t="shared" ref="E1070:E1103" si="209">E1069</f>
        <v>23</v>
      </c>
      <c r="F1070" s="2">
        <f t="shared" ref="F1070:F1103" si="210">F1069</f>
        <v>5</v>
      </c>
      <c r="G1070" s="2">
        <f t="shared" ref="G1070:G1103" si="211">G1069</f>
        <v>20</v>
      </c>
      <c r="H1070" s="2">
        <f t="shared" si="205"/>
        <v>1067</v>
      </c>
      <c r="I1070" s="2">
        <f t="shared" si="202"/>
        <v>0</v>
      </c>
      <c r="J1070" s="2">
        <v>2</v>
      </c>
      <c r="K1070" s="2">
        <v>10</v>
      </c>
      <c r="L1070" s="30">
        <f t="shared" si="203"/>
        <v>831.14</v>
      </c>
      <c r="M1070" s="30">
        <f t="shared" si="204"/>
        <v>175.85999999999999</v>
      </c>
      <c r="N1070">
        <f t="shared" ref="N1070:N1103" si="212">SUM(E1070:G1070, L1070:M1070)</f>
        <v>1055</v>
      </c>
    </row>
    <row r="1071" spans="1:15" s="25" customFormat="1" ht="12.75" customHeight="1" x14ac:dyDescent="0.25">
      <c r="A1071" s="25">
        <v>1068</v>
      </c>
      <c r="B1071" s="26">
        <f t="shared" si="206"/>
        <v>502.92</v>
      </c>
      <c r="C1071" s="26">
        <f t="shared" si="208"/>
        <v>831.97</v>
      </c>
      <c r="D1071" s="26">
        <f t="shared" si="207"/>
        <v>176.03</v>
      </c>
      <c r="E1071" s="26">
        <f t="shared" si="209"/>
        <v>23</v>
      </c>
      <c r="F1071" s="26">
        <f t="shared" si="210"/>
        <v>5</v>
      </c>
      <c r="G1071" s="26">
        <f t="shared" si="211"/>
        <v>20</v>
      </c>
      <c r="H1071" s="26">
        <f t="shared" si="205"/>
        <v>1068</v>
      </c>
      <c r="I1071" s="26">
        <f t="shared" ref="I1071:I1103" si="213">A1071-H1071</f>
        <v>0</v>
      </c>
      <c r="J1071" s="26">
        <v>2</v>
      </c>
      <c r="K1071" s="26">
        <v>10</v>
      </c>
      <c r="L1071" s="31">
        <f t="shared" si="203"/>
        <v>831.97</v>
      </c>
      <c r="M1071" s="31">
        <f t="shared" si="204"/>
        <v>176.03</v>
      </c>
      <c r="N1071" s="25">
        <f t="shared" si="212"/>
        <v>1056</v>
      </c>
    </row>
    <row r="1072" spans="1:15" ht="12.75" customHeight="1" x14ac:dyDescent="0.25">
      <c r="A1072">
        <v>1069</v>
      </c>
      <c r="B1072" s="2">
        <f t="shared" si="206"/>
        <v>503.41</v>
      </c>
      <c r="C1072" s="2">
        <f t="shared" si="208"/>
        <v>832.8</v>
      </c>
      <c r="D1072" s="2">
        <f t="shared" si="207"/>
        <v>176.2</v>
      </c>
      <c r="E1072" s="2">
        <f t="shared" si="209"/>
        <v>23</v>
      </c>
      <c r="F1072" s="2">
        <f t="shared" si="210"/>
        <v>5</v>
      </c>
      <c r="G1072" s="2">
        <f t="shared" si="211"/>
        <v>20</v>
      </c>
      <c r="H1072" s="2">
        <f t="shared" si="205"/>
        <v>1069</v>
      </c>
      <c r="I1072" s="2">
        <f t="shared" si="213"/>
        <v>0</v>
      </c>
      <c r="J1072" s="2">
        <v>2</v>
      </c>
      <c r="K1072" s="2">
        <v>10</v>
      </c>
      <c r="L1072" s="30">
        <f t="shared" si="203"/>
        <v>832.8</v>
      </c>
      <c r="M1072" s="30">
        <f t="shared" si="204"/>
        <v>176.2</v>
      </c>
      <c r="N1072">
        <f t="shared" si="212"/>
        <v>1057</v>
      </c>
    </row>
    <row r="1073" spans="1:15" s="25" customFormat="1" ht="12.75" customHeight="1" x14ac:dyDescent="0.25">
      <c r="A1073" s="25">
        <v>1070</v>
      </c>
      <c r="B1073" s="26">
        <f t="shared" si="206"/>
        <v>503.9</v>
      </c>
      <c r="C1073" s="26">
        <f t="shared" si="208"/>
        <v>833.63</v>
      </c>
      <c r="D1073" s="26">
        <f t="shared" si="207"/>
        <v>176.37</v>
      </c>
      <c r="E1073" s="26">
        <f t="shared" si="209"/>
        <v>23</v>
      </c>
      <c r="F1073" s="26">
        <f t="shared" si="210"/>
        <v>5</v>
      </c>
      <c r="G1073" s="26">
        <f t="shared" si="211"/>
        <v>20</v>
      </c>
      <c r="H1073" s="26">
        <f t="shared" si="205"/>
        <v>1070</v>
      </c>
      <c r="I1073" s="26">
        <f t="shared" si="213"/>
        <v>0</v>
      </c>
      <c r="J1073" s="26">
        <v>2</v>
      </c>
      <c r="K1073" s="26">
        <v>10</v>
      </c>
      <c r="L1073" s="31">
        <f t="shared" si="203"/>
        <v>833.63</v>
      </c>
      <c r="M1073" s="31">
        <f t="shared" si="204"/>
        <v>176.37</v>
      </c>
      <c r="N1073" s="25">
        <f t="shared" si="212"/>
        <v>1058</v>
      </c>
    </row>
    <row r="1074" spans="1:15" ht="12.75" customHeight="1" x14ac:dyDescent="0.25">
      <c r="A1074">
        <v>1071</v>
      </c>
      <c r="B1074" s="2">
        <f t="shared" si="206"/>
        <v>504.39</v>
      </c>
      <c r="C1074" s="2">
        <f t="shared" si="208"/>
        <v>834.47</v>
      </c>
      <c r="D1074" s="2">
        <f t="shared" si="207"/>
        <v>176.54</v>
      </c>
      <c r="E1074" s="2">
        <f t="shared" si="209"/>
        <v>23</v>
      </c>
      <c r="F1074" s="2">
        <f t="shared" si="210"/>
        <v>5</v>
      </c>
      <c r="G1074" s="2">
        <f t="shared" si="211"/>
        <v>20</v>
      </c>
      <c r="H1074" s="2">
        <f t="shared" si="205"/>
        <v>1071.01</v>
      </c>
      <c r="I1074" s="2">
        <f t="shared" si="213"/>
        <v>-9.9999999999909051E-3</v>
      </c>
      <c r="J1074" s="2">
        <v>2</v>
      </c>
      <c r="K1074" s="2">
        <v>10</v>
      </c>
      <c r="L1074" s="30">
        <f t="shared" ref="L1074:L1103" si="214">C1074+I1074</f>
        <v>834.46</v>
      </c>
      <c r="M1074" s="30">
        <f t="shared" ref="M1074:M1103" si="215">D1074</f>
        <v>176.54</v>
      </c>
      <c r="N1074">
        <f t="shared" si="212"/>
        <v>1059</v>
      </c>
    </row>
    <row r="1075" spans="1:15" s="25" customFormat="1" ht="12.75" customHeight="1" x14ac:dyDescent="0.25">
      <c r="A1075" s="25">
        <v>1072</v>
      </c>
      <c r="B1075" s="26">
        <f t="shared" si="206"/>
        <v>504.87</v>
      </c>
      <c r="C1075" s="26">
        <f t="shared" si="208"/>
        <v>835.28</v>
      </c>
      <c r="D1075" s="26">
        <f t="shared" si="207"/>
        <v>176.70999999999998</v>
      </c>
      <c r="E1075" s="26">
        <f t="shared" si="209"/>
        <v>23</v>
      </c>
      <c r="F1075" s="26">
        <f t="shared" si="210"/>
        <v>5</v>
      </c>
      <c r="G1075" s="26">
        <f t="shared" si="211"/>
        <v>20</v>
      </c>
      <c r="H1075" s="26">
        <f t="shared" si="205"/>
        <v>1071.99</v>
      </c>
      <c r="I1075" s="26">
        <f t="shared" si="213"/>
        <v>9.9999999999909051E-3</v>
      </c>
      <c r="J1075" s="26">
        <v>2</v>
      </c>
      <c r="K1075" s="26">
        <v>10</v>
      </c>
      <c r="L1075" s="31">
        <f t="shared" si="214"/>
        <v>835.29</v>
      </c>
      <c r="M1075" s="31">
        <f t="shared" si="215"/>
        <v>176.70999999999998</v>
      </c>
      <c r="N1075" s="25">
        <f t="shared" si="212"/>
        <v>1060</v>
      </c>
    </row>
    <row r="1076" spans="1:15" ht="12.75" customHeight="1" x14ac:dyDescent="0.25">
      <c r="A1076">
        <v>1073</v>
      </c>
      <c r="B1076" s="2">
        <f t="shared" si="206"/>
        <v>505.36</v>
      </c>
      <c r="C1076" s="2">
        <f t="shared" si="208"/>
        <v>836.12</v>
      </c>
      <c r="D1076" s="2">
        <f t="shared" si="207"/>
        <v>176.88</v>
      </c>
      <c r="E1076" s="2">
        <f t="shared" si="209"/>
        <v>23</v>
      </c>
      <c r="F1076" s="2">
        <f t="shared" si="210"/>
        <v>5</v>
      </c>
      <c r="G1076" s="2">
        <f t="shared" si="211"/>
        <v>20</v>
      </c>
      <c r="H1076" s="2">
        <f t="shared" si="205"/>
        <v>1073</v>
      </c>
      <c r="I1076" s="2">
        <f t="shared" si="213"/>
        <v>0</v>
      </c>
      <c r="J1076" s="2">
        <v>2</v>
      </c>
      <c r="K1076" s="2">
        <v>10</v>
      </c>
      <c r="L1076" s="30">
        <f t="shared" si="214"/>
        <v>836.12</v>
      </c>
      <c r="M1076" s="30">
        <f t="shared" si="215"/>
        <v>176.88</v>
      </c>
      <c r="N1076">
        <f t="shared" si="212"/>
        <v>1061</v>
      </c>
    </row>
    <row r="1077" spans="1:15" s="25" customFormat="1" x14ac:dyDescent="0.25">
      <c r="A1077" s="25">
        <v>1074</v>
      </c>
      <c r="B1077" s="26">
        <f t="shared" si="206"/>
        <v>505.85</v>
      </c>
      <c r="C1077" s="26">
        <f t="shared" si="208"/>
        <v>836.95</v>
      </c>
      <c r="D1077" s="26">
        <f t="shared" si="207"/>
        <v>177.04999999999998</v>
      </c>
      <c r="E1077" s="26">
        <f t="shared" si="209"/>
        <v>23</v>
      </c>
      <c r="F1077" s="26">
        <f t="shared" si="210"/>
        <v>5</v>
      </c>
      <c r="G1077" s="26">
        <f t="shared" si="211"/>
        <v>20</v>
      </c>
      <c r="H1077" s="26">
        <f t="shared" si="205"/>
        <v>1074</v>
      </c>
      <c r="I1077" s="26">
        <f t="shared" si="213"/>
        <v>0</v>
      </c>
      <c r="J1077" s="26">
        <v>2</v>
      </c>
      <c r="K1077" s="26">
        <v>10</v>
      </c>
      <c r="L1077" s="31">
        <f t="shared" si="214"/>
        <v>836.95</v>
      </c>
      <c r="M1077" s="31">
        <f t="shared" si="215"/>
        <v>177.04999999999998</v>
      </c>
      <c r="N1077" s="25">
        <f t="shared" si="212"/>
        <v>1062</v>
      </c>
      <c r="O1077" s="27"/>
    </row>
    <row r="1078" spans="1:15" x14ac:dyDescent="0.25">
      <c r="A1078">
        <v>1075</v>
      </c>
      <c r="B1078" s="2">
        <f t="shared" si="206"/>
        <v>506.34</v>
      </c>
      <c r="C1078" s="2">
        <f t="shared" si="208"/>
        <v>837.78</v>
      </c>
      <c r="D1078" s="2">
        <f t="shared" si="207"/>
        <v>177.22</v>
      </c>
      <c r="E1078" s="2">
        <f t="shared" si="209"/>
        <v>23</v>
      </c>
      <c r="F1078" s="2">
        <f t="shared" si="210"/>
        <v>5</v>
      </c>
      <c r="G1078" s="2">
        <f t="shared" si="211"/>
        <v>20</v>
      </c>
      <c r="H1078" s="2">
        <f t="shared" si="205"/>
        <v>1075</v>
      </c>
      <c r="I1078" s="2">
        <f t="shared" si="213"/>
        <v>0</v>
      </c>
      <c r="J1078" s="2">
        <v>2</v>
      </c>
      <c r="K1078" s="2">
        <v>10</v>
      </c>
      <c r="L1078" s="30">
        <f t="shared" si="214"/>
        <v>837.78</v>
      </c>
      <c r="M1078" s="30">
        <f t="shared" si="215"/>
        <v>177.22</v>
      </c>
      <c r="N1078">
        <f t="shared" si="212"/>
        <v>1063</v>
      </c>
      <c r="O1078" s="4"/>
    </row>
    <row r="1079" spans="1:15" s="25" customFormat="1" x14ac:dyDescent="0.25">
      <c r="A1079" s="25">
        <v>1076</v>
      </c>
      <c r="B1079" s="26">
        <f t="shared" si="206"/>
        <v>506.82</v>
      </c>
      <c r="C1079" s="26">
        <f t="shared" si="208"/>
        <v>838.6</v>
      </c>
      <c r="D1079" s="26">
        <f t="shared" si="207"/>
        <v>177.39</v>
      </c>
      <c r="E1079" s="26">
        <f t="shared" si="209"/>
        <v>23</v>
      </c>
      <c r="F1079" s="26">
        <f t="shared" si="210"/>
        <v>5</v>
      </c>
      <c r="G1079" s="26">
        <f t="shared" si="211"/>
        <v>20</v>
      </c>
      <c r="H1079" s="26">
        <f t="shared" si="205"/>
        <v>1075.99</v>
      </c>
      <c r="I1079" s="26">
        <f t="shared" si="213"/>
        <v>9.9999999999909051E-3</v>
      </c>
      <c r="J1079" s="26">
        <v>2</v>
      </c>
      <c r="K1079" s="26">
        <v>10</v>
      </c>
      <c r="L1079" s="31">
        <f t="shared" si="214"/>
        <v>838.61</v>
      </c>
      <c r="M1079" s="31">
        <f t="shared" si="215"/>
        <v>177.39</v>
      </c>
      <c r="N1079" s="25">
        <f t="shared" si="212"/>
        <v>1064</v>
      </c>
      <c r="O1079" s="27"/>
    </row>
    <row r="1080" spans="1:15" x14ac:dyDescent="0.25">
      <c r="A1080">
        <v>1077</v>
      </c>
      <c r="B1080" s="2">
        <f t="shared" si="206"/>
        <v>507.31</v>
      </c>
      <c r="C1080" s="2">
        <f t="shared" si="208"/>
        <v>839.43</v>
      </c>
      <c r="D1080" s="2">
        <f t="shared" si="207"/>
        <v>177.56</v>
      </c>
      <c r="E1080" s="2">
        <f t="shared" si="209"/>
        <v>23</v>
      </c>
      <c r="F1080" s="2">
        <f t="shared" si="210"/>
        <v>5</v>
      </c>
      <c r="G1080" s="2">
        <f t="shared" si="211"/>
        <v>20</v>
      </c>
      <c r="H1080" s="2">
        <f t="shared" si="205"/>
        <v>1076.99</v>
      </c>
      <c r="I1080" s="2">
        <f t="shared" si="213"/>
        <v>9.9999999999909051E-3</v>
      </c>
      <c r="J1080" s="2">
        <v>2</v>
      </c>
      <c r="K1080" s="2">
        <v>10</v>
      </c>
      <c r="L1080" s="30">
        <f t="shared" si="214"/>
        <v>839.43999999999994</v>
      </c>
      <c r="M1080" s="30">
        <f t="shared" si="215"/>
        <v>177.56</v>
      </c>
      <c r="N1080">
        <f t="shared" si="212"/>
        <v>1065</v>
      </c>
    </row>
    <row r="1081" spans="1:15" s="25" customFormat="1" x14ac:dyDescent="0.25">
      <c r="A1081" s="25">
        <v>1078</v>
      </c>
      <c r="B1081" s="26">
        <f t="shared" si="206"/>
        <v>507.8</v>
      </c>
      <c r="C1081" s="26">
        <f t="shared" si="208"/>
        <v>840.26</v>
      </c>
      <c r="D1081" s="26">
        <f t="shared" si="207"/>
        <v>177.73</v>
      </c>
      <c r="E1081" s="26">
        <f t="shared" si="209"/>
        <v>23</v>
      </c>
      <c r="F1081" s="26">
        <f t="shared" si="210"/>
        <v>5</v>
      </c>
      <c r="G1081" s="26">
        <f t="shared" si="211"/>
        <v>20</v>
      </c>
      <c r="H1081" s="26">
        <f t="shared" si="205"/>
        <v>1077.99</v>
      </c>
      <c r="I1081" s="26">
        <f t="shared" si="213"/>
        <v>9.9999999999909051E-3</v>
      </c>
      <c r="J1081" s="26">
        <v>2</v>
      </c>
      <c r="K1081" s="26">
        <v>10</v>
      </c>
      <c r="L1081" s="31">
        <f t="shared" si="214"/>
        <v>840.27</v>
      </c>
      <c r="M1081" s="31">
        <f t="shared" si="215"/>
        <v>177.73</v>
      </c>
      <c r="N1081" s="25">
        <f t="shared" si="212"/>
        <v>1066</v>
      </c>
    </row>
    <row r="1082" spans="1:15" ht="12.75" customHeight="1" x14ac:dyDescent="0.25">
      <c r="A1082">
        <v>1079</v>
      </c>
      <c r="B1082" s="2">
        <f t="shared" si="206"/>
        <v>508.29</v>
      </c>
      <c r="C1082" s="2">
        <f t="shared" si="208"/>
        <v>841.1</v>
      </c>
      <c r="D1082" s="2">
        <f t="shared" si="207"/>
        <v>177.91</v>
      </c>
      <c r="E1082" s="2">
        <f t="shared" si="209"/>
        <v>23</v>
      </c>
      <c r="F1082" s="2">
        <f t="shared" si="210"/>
        <v>5</v>
      </c>
      <c r="G1082" s="2">
        <f t="shared" si="211"/>
        <v>20</v>
      </c>
      <c r="H1082" s="2">
        <f t="shared" si="205"/>
        <v>1079.01</v>
      </c>
      <c r="I1082" s="2">
        <f t="shared" si="213"/>
        <v>-9.9999999999909051E-3</v>
      </c>
      <c r="J1082" s="2">
        <v>2</v>
      </c>
      <c r="K1082" s="2">
        <v>10</v>
      </c>
      <c r="L1082" s="29">
        <f t="shared" si="214"/>
        <v>841.09</v>
      </c>
      <c r="M1082" s="30">
        <f t="shared" si="215"/>
        <v>177.91</v>
      </c>
      <c r="N1082">
        <f t="shared" si="212"/>
        <v>1067</v>
      </c>
    </row>
    <row r="1083" spans="1:15" s="25" customFormat="1" ht="12.75" customHeight="1" x14ac:dyDescent="0.25">
      <c r="A1083" s="25">
        <v>1080</v>
      </c>
      <c r="B1083" s="26">
        <f t="shared" si="206"/>
        <v>508.78</v>
      </c>
      <c r="C1083" s="26">
        <f t="shared" si="208"/>
        <v>841.93</v>
      </c>
      <c r="D1083" s="26">
        <f t="shared" si="207"/>
        <v>178.07999999999998</v>
      </c>
      <c r="E1083" s="26">
        <f t="shared" si="209"/>
        <v>23</v>
      </c>
      <c r="F1083" s="26">
        <f t="shared" si="210"/>
        <v>5</v>
      </c>
      <c r="G1083" s="26">
        <f t="shared" si="211"/>
        <v>20</v>
      </c>
      <c r="H1083" s="26">
        <f t="shared" si="205"/>
        <v>1080.01</v>
      </c>
      <c r="I1083" s="26">
        <f t="shared" si="213"/>
        <v>-9.9999999999909051E-3</v>
      </c>
      <c r="J1083" s="26">
        <v>2</v>
      </c>
      <c r="K1083" s="26">
        <v>10</v>
      </c>
      <c r="L1083" s="31">
        <f t="shared" si="214"/>
        <v>841.92</v>
      </c>
      <c r="M1083" s="31">
        <f t="shared" si="215"/>
        <v>178.07999999999998</v>
      </c>
      <c r="N1083" s="25">
        <f t="shared" si="212"/>
        <v>1068</v>
      </c>
    </row>
    <row r="1084" spans="1:15" ht="12.75" customHeight="1" x14ac:dyDescent="0.25">
      <c r="A1084">
        <v>1081</v>
      </c>
      <c r="B1084" s="2">
        <f t="shared" si="206"/>
        <v>509.26</v>
      </c>
      <c r="C1084" s="2">
        <f t="shared" si="208"/>
        <v>842.75</v>
      </c>
      <c r="D1084" s="2">
        <f t="shared" si="207"/>
        <v>178.25</v>
      </c>
      <c r="E1084" s="2">
        <f t="shared" si="209"/>
        <v>23</v>
      </c>
      <c r="F1084" s="2">
        <f t="shared" si="210"/>
        <v>5</v>
      </c>
      <c r="G1084" s="2">
        <f t="shared" si="211"/>
        <v>20</v>
      </c>
      <c r="H1084" s="2">
        <f t="shared" si="205"/>
        <v>1081</v>
      </c>
      <c r="I1084" s="2">
        <f t="shared" si="213"/>
        <v>0</v>
      </c>
      <c r="J1084" s="2">
        <v>2</v>
      </c>
      <c r="K1084" s="2">
        <v>10</v>
      </c>
      <c r="L1084" s="30">
        <f t="shared" si="214"/>
        <v>842.75</v>
      </c>
      <c r="M1084" s="30">
        <f t="shared" si="215"/>
        <v>178.25</v>
      </c>
      <c r="N1084">
        <f t="shared" si="212"/>
        <v>1069</v>
      </c>
    </row>
    <row r="1085" spans="1:15" s="25" customFormat="1" ht="12.75" customHeight="1" x14ac:dyDescent="0.25">
      <c r="A1085" s="25">
        <v>1082</v>
      </c>
      <c r="B1085" s="26">
        <f t="shared" si="206"/>
        <v>509.75</v>
      </c>
      <c r="C1085" s="26">
        <f t="shared" si="208"/>
        <v>843.58</v>
      </c>
      <c r="D1085" s="26">
        <f t="shared" si="207"/>
        <v>178.42</v>
      </c>
      <c r="E1085" s="26">
        <f t="shared" si="209"/>
        <v>23</v>
      </c>
      <c r="F1085" s="26">
        <f t="shared" si="210"/>
        <v>5</v>
      </c>
      <c r="G1085" s="26">
        <f t="shared" si="211"/>
        <v>20</v>
      </c>
      <c r="H1085" s="26">
        <f t="shared" si="205"/>
        <v>1082</v>
      </c>
      <c r="I1085" s="26">
        <f t="shared" si="213"/>
        <v>0</v>
      </c>
      <c r="J1085" s="26">
        <v>2</v>
      </c>
      <c r="K1085" s="26">
        <v>10</v>
      </c>
      <c r="L1085" s="31">
        <f t="shared" si="214"/>
        <v>843.58</v>
      </c>
      <c r="M1085" s="31">
        <f t="shared" si="215"/>
        <v>178.42</v>
      </c>
      <c r="N1085" s="25">
        <f t="shared" si="212"/>
        <v>1070</v>
      </c>
    </row>
    <row r="1086" spans="1:15" ht="12.75" customHeight="1" x14ac:dyDescent="0.25">
      <c r="A1086">
        <v>1083</v>
      </c>
      <c r="B1086" s="2">
        <f t="shared" si="206"/>
        <v>510.24</v>
      </c>
      <c r="C1086" s="2">
        <f t="shared" si="208"/>
        <v>844.41</v>
      </c>
      <c r="D1086" s="2">
        <f t="shared" si="207"/>
        <v>178.59</v>
      </c>
      <c r="E1086" s="2">
        <f t="shared" si="209"/>
        <v>23</v>
      </c>
      <c r="F1086" s="2">
        <f t="shared" si="210"/>
        <v>5</v>
      </c>
      <c r="G1086" s="2">
        <f t="shared" si="211"/>
        <v>20</v>
      </c>
      <c r="H1086" s="2">
        <f t="shared" si="205"/>
        <v>1083</v>
      </c>
      <c r="I1086" s="2">
        <f t="shared" si="213"/>
        <v>0</v>
      </c>
      <c r="J1086" s="2">
        <v>2</v>
      </c>
      <c r="K1086" s="2">
        <v>10</v>
      </c>
      <c r="L1086" s="30">
        <f t="shared" si="214"/>
        <v>844.41</v>
      </c>
      <c r="M1086" s="30">
        <f t="shared" si="215"/>
        <v>178.59</v>
      </c>
      <c r="N1086">
        <f t="shared" si="212"/>
        <v>1071</v>
      </c>
    </row>
    <row r="1087" spans="1:15" s="25" customFormat="1" ht="12.75" customHeight="1" x14ac:dyDescent="0.25">
      <c r="A1087" s="25">
        <v>1084</v>
      </c>
      <c r="B1087" s="26">
        <f t="shared" si="206"/>
        <v>510.73</v>
      </c>
      <c r="C1087" s="26">
        <f t="shared" si="208"/>
        <v>845.25</v>
      </c>
      <c r="D1087" s="26">
        <f t="shared" si="207"/>
        <v>178.76</v>
      </c>
      <c r="E1087" s="26">
        <f t="shared" si="209"/>
        <v>23</v>
      </c>
      <c r="F1087" s="26">
        <f t="shared" si="210"/>
        <v>5</v>
      </c>
      <c r="G1087" s="26">
        <f t="shared" si="211"/>
        <v>20</v>
      </c>
      <c r="H1087" s="26">
        <f t="shared" si="205"/>
        <v>1084.01</v>
      </c>
      <c r="I1087" s="26">
        <f t="shared" si="213"/>
        <v>-9.9999999999909051E-3</v>
      </c>
      <c r="J1087" s="26">
        <v>2</v>
      </c>
      <c r="K1087" s="26">
        <v>10</v>
      </c>
      <c r="L1087" s="31">
        <f t="shared" si="214"/>
        <v>845.24</v>
      </c>
      <c r="M1087" s="31">
        <f t="shared" si="215"/>
        <v>178.76</v>
      </c>
      <c r="N1087" s="25">
        <f t="shared" si="212"/>
        <v>1072</v>
      </c>
    </row>
    <row r="1088" spans="1:15" ht="12.75" customHeight="1" x14ac:dyDescent="0.25">
      <c r="A1088">
        <v>1085</v>
      </c>
      <c r="B1088" s="2">
        <f t="shared" si="206"/>
        <v>511.21</v>
      </c>
      <c r="C1088" s="2">
        <f t="shared" si="208"/>
        <v>846.06</v>
      </c>
      <c r="D1088" s="2">
        <f t="shared" si="207"/>
        <v>178.92999999999998</v>
      </c>
      <c r="E1088" s="2">
        <f t="shared" si="209"/>
        <v>23</v>
      </c>
      <c r="F1088" s="2">
        <f t="shared" si="210"/>
        <v>5</v>
      </c>
      <c r="G1088" s="2">
        <f t="shared" si="211"/>
        <v>20</v>
      </c>
      <c r="H1088" s="2">
        <f t="shared" si="205"/>
        <v>1084.99</v>
      </c>
      <c r="I1088" s="2">
        <f t="shared" si="213"/>
        <v>9.9999999999909051E-3</v>
      </c>
      <c r="J1088" s="2">
        <v>2</v>
      </c>
      <c r="K1088" s="2">
        <v>10</v>
      </c>
      <c r="L1088" s="30">
        <f t="shared" si="214"/>
        <v>846.06999999999994</v>
      </c>
      <c r="M1088" s="30">
        <f t="shared" si="215"/>
        <v>178.92999999999998</v>
      </c>
      <c r="N1088">
        <f t="shared" si="212"/>
        <v>1073</v>
      </c>
    </row>
    <row r="1089" spans="1:15" s="25" customFormat="1" ht="12.75" customHeight="1" x14ac:dyDescent="0.25">
      <c r="A1089" s="25">
        <v>1086</v>
      </c>
      <c r="B1089" s="26">
        <f t="shared" si="206"/>
        <v>511.7</v>
      </c>
      <c r="C1089" s="26">
        <f t="shared" si="208"/>
        <v>846.89</v>
      </c>
      <c r="D1089" s="26">
        <f t="shared" si="207"/>
        <v>179.1</v>
      </c>
      <c r="E1089" s="26">
        <f t="shared" si="209"/>
        <v>23</v>
      </c>
      <c r="F1089" s="26">
        <f t="shared" si="210"/>
        <v>5</v>
      </c>
      <c r="G1089" s="26">
        <f t="shared" si="211"/>
        <v>20</v>
      </c>
      <c r="H1089" s="26">
        <f t="shared" ref="H1089:H1103" si="216">SUM(C1089:G1089)+(J1089+K1089)</f>
        <v>1085.99</v>
      </c>
      <c r="I1089" s="26">
        <f t="shared" si="213"/>
        <v>9.9999999999909051E-3</v>
      </c>
      <c r="J1089" s="26">
        <v>2</v>
      </c>
      <c r="K1089" s="26">
        <v>10</v>
      </c>
      <c r="L1089" s="31">
        <f t="shared" si="214"/>
        <v>846.9</v>
      </c>
      <c r="M1089" s="31">
        <f t="shared" si="215"/>
        <v>179.1</v>
      </c>
      <c r="N1089" s="25">
        <f t="shared" si="212"/>
        <v>1074</v>
      </c>
    </row>
    <row r="1090" spans="1:15" ht="12.75" customHeight="1" x14ac:dyDescent="0.25">
      <c r="A1090">
        <v>1087</v>
      </c>
      <c r="B1090" s="2">
        <f t="shared" ref="B1090:B1103" si="217">ROUNDDOWN((A1090-(F1090+G1090+J1090+K1090))/2.05,2)</f>
        <v>512.19000000000005</v>
      </c>
      <c r="C1090" s="2">
        <f t="shared" si="208"/>
        <v>847.73</v>
      </c>
      <c r="D1090" s="2">
        <f t="shared" si="207"/>
        <v>179.26999999999998</v>
      </c>
      <c r="E1090" s="2">
        <f t="shared" si="209"/>
        <v>23</v>
      </c>
      <c r="F1090" s="2">
        <f t="shared" si="210"/>
        <v>5</v>
      </c>
      <c r="G1090" s="2">
        <f t="shared" si="211"/>
        <v>20</v>
      </c>
      <c r="H1090" s="2">
        <f t="shared" si="216"/>
        <v>1087</v>
      </c>
      <c r="I1090" s="2">
        <f t="shared" si="213"/>
        <v>0</v>
      </c>
      <c r="J1090" s="2">
        <v>2</v>
      </c>
      <c r="K1090" s="2">
        <v>10</v>
      </c>
      <c r="L1090" s="30">
        <f t="shared" si="214"/>
        <v>847.73</v>
      </c>
      <c r="M1090" s="30">
        <f t="shared" si="215"/>
        <v>179.26999999999998</v>
      </c>
      <c r="N1090">
        <f t="shared" si="212"/>
        <v>1075</v>
      </c>
    </row>
    <row r="1091" spans="1:15" s="25" customFormat="1" x14ac:dyDescent="0.25">
      <c r="A1091" s="25">
        <v>1088</v>
      </c>
      <c r="B1091" s="26">
        <f t="shared" si="217"/>
        <v>512.67999999999995</v>
      </c>
      <c r="C1091" s="26">
        <f t="shared" si="208"/>
        <v>848.56</v>
      </c>
      <c r="D1091" s="26">
        <f t="shared" si="207"/>
        <v>179.44</v>
      </c>
      <c r="E1091" s="26">
        <f t="shared" si="209"/>
        <v>23</v>
      </c>
      <c r="F1091" s="26">
        <f t="shared" si="210"/>
        <v>5</v>
      </c>
      <c r="G1091" s="26">
        <f t="shared" si="211"/>
        <v>20</v>
      </c>
      <c r="H1091" s="26">
        <f t="shared" si="216"/>
        <v>1088</v>
      </c>
      <c r="I1091" s="26">
        <f t="shared" si="213"/>
        <v>0</v>
      </c>
      <c r="J1091" s="26">
        <v>2</v>
      </c>
      <c r="K1091" s="26">
        <v>10</v>
      </c>
      <c r="L1091" s="31">
        <f t="shared" si="214"/>
        <v>848.56</v>
      </c>
      <c r="M1091" s="31">
        <f t="shared" si="215"/>
        <v>179.44</v>
      </c>
      <c r="N1091" s="25">
        <f t="shared" si="212"/>
        <v>1076</v>
      </c>
      <c r="O1091" s="27"/>
    </row>
    <row r="1092" spans="1:15" x14ac:dyDescent="0.25">
      <c r="A1092">
        <v>1089</v>
      </c>
      <c r="B1092" s="2">
        <f t="shared" si="217"/>
        <v>513.16999999999996</v>
      </c>
      <c r="C1092" s="2">
        <f t="shared" si="208"/>
        <v>849.39</v>
      </c>
      <c r="D1092" s="2">
        <f t="shared" si="207"/>
        <v>179.60999999999999</v>
      </c>
      <c r="E1092" s="2">
        <f t="shared" si="209"/>
        <v>23</v>
      </c>
      <c r="F1092" s="2">
        <f t="shared" si="210"/>
        <v>5</v>
      </c>
      <c r="G1092" s="2">
        <f t="shared" si="211"/>
        <v>20</v>
      </c>
      <c r="H1092" s="2">
        <f t="shared" si="216"/>
        <v>1089</v>
      </c>
      <c r="I1092" s="2">
        <f t="shared" si="213"/>
        <v>0</v>
      </c>
      <c r="J1092" s="2">
        <v>2</v>
      </c>
      <c r="K1092" s="2">
        <v>10</v>
      </c>
      <c r="L1092" s="30">
        <f t="shared" si="214"/>
        <v>849.39</v>
      </c>
      <c r="M1092" s="30">
        <f t="shared" si="215"/>
        <v>179.60999999999999</v>
      </c>
      <c r="N1092">
        <f t="shared" si="212"/>
        <v>1077</v>
      </c>
      <c r="O1092" s="4"/>
    </row>
    <row r="1093" spans="1:15" s="25" customFormat="1" x14ac:dyDescent="0.25">
      <c r="A1093" s="25">
        <v>1090</v>
      </c>
      <c r="B1093" s="26">
        <f t="shared" si="217"/>
        <v>513.65</v>
      </c>
      <c r="C1093" s="26">
        <f t="shared" si="208"/>
        <v>850.21</v>
      </c>
      <c r="D1093" s="26">
        <f t="shared" ref="D1093:D1103" si="218">ROUNDUP(B1093*0.35,2)</f>
        <v>179.78</v>
      </c>
      <c r="E1093" s="26">
        <f t="shared" si="209"/>
        <v>23</v>
      </c>
      <c r="F1093" s="26">
        <f t="shared" si="210"/>
        <v>5</v>
      </c>
      <c r="G1093" s="26">
        <f t="shared" si="211"/>
        <v>20</v>
      </c>
      <c r="H1093" s="26">
        <f t="shared" si="216"/>
        <v>1089.99</v>
      </c>
      <c r="I1093" s="26">
        <f t="shared" si="213"/>
        <v>9.9999999999909051E-3</v>
      </c>
      <c r="J1093" s="26">
        <v>2</v>
      </c>
      <c r="K1093" s="26">
        <v>10</v>
      </c>
      <c r="L1093" s="31">
        <f t="shared" si="214"/>
        <v>850.22</v>
      </c>
      <c r="M1093" s="31">
        <f t="shared" si="215"/>
        <v>179.78</v>
      </c>
      <c r="N1093" s="25">
        <f t="shared" si="212"/>
        <v>1078</v>
      </c>
      <c r="O1093" s="27"/>
    </row>
    <row r="1094" spans="1:15" x14ac:dyDescent="0.25">
      <c r="A1094">
        <v>1091</v>
      </c>
      <c r="B1094" s="2">
        <f t="shared" si="217"/>
        <v>514.14</v>
      </c>
      <c r="C1094" s="2">
        <f t="shared" si="208"/>
        <v>851.04</v>
      </c>
      <c r="D1094" s="2">
        <f t="shared" si="218"/>
        <v>179.95</v>
      </c>
      <c r="E1094" s="2">
        <f t="shared" si="209"/>
        <v>23</v>
      </c>
      <c r="F1094" s="2">
        <f t="shared" si="210"/>
        <v>5</v>
      </c>
      <c r="G1094" s="2">
        <f t="shared" si="211"/>
        <v>20</v>
      </c>
      <c r="H1094" s="2">
        <f t="shared" si="216"/>
        <v>1090.99</v>
      </c>
      <c r="I1094" s="2">
        <f t="shared" si="213"/>
        <v>9.9999999999909051E-3</v>
      </c>
      <c r="J1094" s="2">
        <v>2</v>
      </c>
      <c r="K1094" s="2">
        <v>10</v>
      </c>
      <c r="L1094" s="30">
        <f t="shared" si="214"/>
        <v>851.05</v>
      </c>
      <c r="M1094" s="30">
        <f t="shared" si="215"/>
        <v>179.95</v>
      </c>
      <c r="N1094">
        <f t="shared" si="212"/>
        <v>1079</v>
      </c>
    </row>
    <row r="1095" spans="1:15" s="25" customFormat="1" x14ac:dyDescent="0.25">
      <c r="A1095" s="25">
        <v>1092</v>
      </c>
      <c r="B1095" s="26">
        <f t="shared" si="217"/>
        <v>514.63</v>
      </c>
      <c r="C1095" s="26">
        <f t="shared" si="208"/>
        <v>851.88</v>
      </c>
      <c r="D1095" s="26">
        <f t="shared" si="218"/>
        <v>180.13</v>
      </c>
      <c r="E1095" s="26">
        <f t="shared" si="209"/>
        <v>23</v>
      </c>
      <c r="F1095" s="26">
        <f t="shared" si="210"/>
        <v>5</v>
      </c>
      <c r="G1095" s="26">
        <f t="shared" si="211"/>
        <v>20</v>
      </c>
      <c r="H1095" s="26">
        <f t="shared" si="216"/>
        <v>1092.01</v>
      </c>
      <c r="I1095" s="26">
        <f t="shared" si="213"/>
        <v>-9.9999999999909051E-3</v>
      </c>
      <c r="J1095" s="26">
        <v>2</v>
      </c>
      <c r="K1095" s="26">
        <v>10</v>
      </c>
      <c r="L1095" s="31">
        <f t="shared" si="214"/>
        <v>851.87</v>
      </c>
      <c r="M1095" s="31">
        <f t="shared" si="215"/>
        <v>180.13</v>
      </c>
      <c r="N1095" s="25">
        <f t="shared" si="212"/>
        <v>1080</v>
      </c>
    </row>
    <row r="1096" spans="1:15" ht="12.75" customHeight="1" x14ac:dyDescent="0.25">
      <c r="A1096">
        <v>1093</v>
      </c>
      <c r="B1096" s="2">
        <f t="shared" si="217"/>
        <v>515.12</v>
      </c>
      <c r="C1096" s="2">
        <f t="shared" si="208"/>
        <v>852.71</v>
      </c>
      <c r="D1096" s="2">
        <f t="shared" si="218"/>
        <v>180.29999999999998</v>
      </c>
      <c r="E1096" s="2">
        <f t="shared" si="209"/>
        <v>23</v>
      </c>
      <c r="F1096" s="2">
        <f t="shared" si="210"/>
        <v>5</v>
      </c>
      <c r="G1096" s="2">
        <f t="shared" si="211"/>
        <v>20</v>
      </c>
      <c r="H1096" s="2">
        <f t="shared" si="216"/>
        <v>1093.01</v>
      </c>
      <c r="I1096" s="2">
        <f t="shared" si="213"/>
        <v>-9.9999999999909051E-3</v>
      </c>
      <c r="J1096" s="2">
        <v>2</v>
      </c>
      <c r="K1096" s="2">
        <v>10</v>
      </c>
      <c r="L1096" s="29">
        <f t="shared" si="214"/>
        <v>852.7</v>
      </c>
      <c r="M1096" s="30">
        <f t="shared" si="215"/>
        <v>180.29999999999998</v>
      </c>
      <c r="N1096">
        <f t="shared" si="212"/>
        <v>1081</v>
      </c>
    </row>
    <row r="1097" spans="1:15" s="25" customFormat="1" ht="12.75" customHeight="1" x14ac:dyDescent="0.25">
      <c r="A1097" s="25">
        <v>1094</v>
      </c>
      <c r="B1097" s="26">
        <f t="shared" si="217"/>
        <v>515.6</v>
      </c>
      <c r="C1097" s="26">
        <f t="shared" si="208"/>
        <v>853.52</v>
      </c>
      <c r="D1097" s="26">
        <f t="shared" si="218"/>
        <v>180.46</v>
      </c>
      <c r="E1097" s="26">
        <f t="shared" si="209"/>
        <v>23</v>
      </c>
      <c r="F1097" s="26">
        <f t="shared" si="210"/>
        <v>5</v>
      </c>
      <c r="G1097" s="26">
        <f t="shared" si="211"/>
        <v>20</v>
      </c>
      <c r="H1097" s="26">
        <f t="shared" si="216"/>
        <v>1093.98</v>
      </c>
      <c r="I1097" s="26">
        <f t="shared" si="213"/>
        <v>1.999999999998181E-2</v>
      </c>
      <c r="J1097" s="26">
        <v>2</v>
      </c>
      <c r="K1097" s="26">
        <v>10</v>
      </c>
      <c r="L1097" s="31">
        <f t="shared" si="214"/>
        <v>853.54</v>
      </c>
      <c r="M1097" s="31">
        <f t="shared" si="215"/>
        <v>180.46</v>
      </c>
      <c r="N1097" s="25">
        <f t="shared" si="212"/>
        <v>1082</v>
      </c>
    </row>
    <row r="1098" spans="1:15" ht="12.75" customHeight="1" x14ac:dyDescent="0.25">
      <c r="A1098">
        <v>1095</v>
      </c>
      <c r="B1098" s="2">
        <f t="shared" si="217"/>
        <v>516.09</v>
      </c>
      <c r="C1098" s="2">
        <f t="shared" si="208"/>
        <v>854.36</v>
      </c>
      <c r="D1098" s="2">
        <f t="shared" si="218"/>
        <v>180.64</v>
      </c>
      <c r="E1098" s="2">
        <f t="shared" si="209"/>
        <v>23</v>
      </c>
      <c r="F1098" s="2">
        <f t="shared" si="210"/>
        <v>5</v>
      </c>
      <c r="G1098" s="2">
        <f t="shared" si="211"/>
        <v>20</v>
      </c>
      <c r="H1098" s="2">
        <f t="shared" si="216"/>
        <v>1095</v>
      </c>
      <c r="I1098" s="2">
        <f t="shared" si="213"/>
        <v>0</v>
      </c>
      <c r="J1098" s="2">
        <v>2</v>
      </c>
      <c r="K1098" s="2">
        <v>10</v>
      </c>
      <c r="L1098" s="30">
        <f t="shared" si="214"/>
        <v>854.36</v>
      </c>
      <c r="M1098" s="30">
        <f t="shared" si="215"/>
        <v>180.64</v>
      </c>
      <c r="N1098">
        <f t="shared" si="212"/>
        <v>1083</v>
      </c>
    </row>
    <row r="1099" spans="1:15" s="25" customFormat="1" ht="12.75" customHeight="1" x14ac:dyDescent="0.25">
      <c r="A1099" s="25">
        <v>1096</v>
      </c>
      <c r="B1099" s="26">
        <f t="shared" si="217"/>
        <v>516.58000000000004</v>
      </c>
      <c r="C1099" s="26">
        <f t="shared" si="208"/>
        <v>855.18999999999994</v>
      </c>
      <c r="D1099" s="26">
        <f t="shared" si="218"/>
        <v>180.81</v>
      </c>
      <c r="E1099" s="26">
        <f t="shared" si="209"/>
        <v>23</v>
      </c>
      <c r="F1099" s="26">
        <f t="shared" si="210"/>
        <v>5</v>
      </c>
      <c r="G1099" s="26">
        <f t="shared" si="211"/>
        <v>20</v>
      </c>
      <c r="H1099" s="26">
        <f t="shared" si="216"/>
        <v>1096</v>
      </c>
      <c r="I1099" s="26">
        <f t="shared" si="213"/>
        <v>0</v>
      </c>
      <c r="J1099" s="26">
        <v>2</v>
      </c>
      <c r="K1099" s="26">
        <v>10</v>
      </c>
      <c r="L1099" s="31">
        <f t="shared" si="214"/>
        <v>855.18999999999994</v>
      </c>
      <c r="M1099" s="31">
        <f t="shared" si="215"/>
        <v>180.81</v>
      </c>
      <c r="N1099" s="25">
        <f t="shared" si="212"/>
        <v>1084</v>
      </c>
    </row>
    <row r="1100" spans="1:15" ht="12.75" customHeight="1" x14ac:dyDescent="0.25">
      <c r="A1100">
        <v>1097</v>
      </c>
      <c r="B1100" s="2">
        <f t="shared" si="217"/>
        <v>517.07000000000005</v>
      </c>
      <c r="C1100" s="2">
        <f t="shared" si="208"/>
        <v>856.02</v>
      </c>
      <c r="D1100" s="2">
        <f t="shared" si="218"/>
        <v>180.98</v>
      </c>
      <c r="E1100" s="2">
        <f t="shared" si="209"/>
        <v>23</v>
      </c>
      <c r="F1100" s="2">
        <f t="shared" si="210"/>
        <v>5</v>
      </c>
      <c r="G1100" s="2">
        <f t="shared" si="211"/>
        <v>20</v>
      </c>
      <c r="H1100" s="2">
        <f t="shared" si="216"/>
        <v>1097</v>
      </c>
      <c r="I1100" s="2">
        <f t="shared" si="213"/>
        <v>0</v>
      </c>
      <c r="J1100" s="2">
        <v>2</v>
      </c>
      <c r="K1100" s="2">
        <v>10</v>
      </c>
      <c r="L1100" s="30">
        <f t="shared" si="214"/>
        <v>856.02</v>
      </c>
      <c r="M1100" s="30">
        <f t="shared" si="215"/>
        <v>180.98</v>
      </c>
      <c r="N1100">
        <f t="shared" si="212"/>
        <v>1085</v>
      </c>
    </row>
    <row r="1101" spans="1:15" s="25" customFormat="1" ht="12.75" customHeight="1" x14ac:dyDescent="0.25">
      <c r="A1101" s="25">
        <v>1098</v>
      </c>
      <c r="B1101" s="26">
        <f t="shared" si="217"/>
        <v>517.55999999999995</v>
      </c>
      <c r="C1101" s="26">
        <f t="shared" si="208"/>
        <v>856.86</v>
      </c>
      <c r="D1101" s="26">
        <f t="shared" si="218"/>
        <v>181.14999999999998</v>
      </c>
      <c r="E1101" s="26">
        <f t="shared" si="209"/>
        <v>23</v>
      </c>
      <c r="F1101" s="26">
        <f t="shared" si="210"/>
        <v>5</v>
      </c>
      <c r="G1101" s="26">
        <f t="shared" si="211"/>
        <v>20</v>
      </c>
      <c r="H1101" s="26">
        <f t="shared" si="216"/>
        <v>1098.01</v>
      </c>
      <c r="I1101" s="26">
        <f t="shared" si="213"/>
        <v>-9.9999999999909051E-3</v>
      </c>
      <c r="J1101" s="26">
        <v>2</v>
      </c>
      <c r="K1101" s="26">
        <v>10</v>
      </c>
      <c r="L1101" s="31">
        <f t="shared" si="214"/>
        <v>856.85</v>
      </c>
      <c r="M1101" s="31">
        <f t="shared" si="215"/>
        <v>181.14999999999998</v>
      </c>
      <c r="N1101" s="25">
        <f t="shared" si="212"/>
        <v>1086</v>
      </c>
    </row>
    <row r="1102" spans="1:15" ht="12.75" customHeight="1" x14ac:dyDescent="0.25">
      <c r="A1102">
        <v>1099</v>
      </c>
      <c r="B1102" s="2">
        <f t="shared" si="217"/>
        <v>518.04</v>
      </c>
      <c r="C1102" s="2">
        <f t="shared" si="208"/>
        <v>857.67</v>
      </c>
      <c r="D1102" s="2">
        <f t="shared" si="218"/>
        <v>181.32</v>
      </c>
      <c r="E1102" s="2">
        <f t="shared" si="209"/>
        <v>23</v>
      </c>
      <c r="F1102" s="2">
        <f t="shared" si="210"/>
        <v>5</v>
      </c>
      <c r="G1102" s="2">
        <f t="shared" si="211"/>
        <v>20</v>
      </c>
      <c r="H1102" s="2">
        <f t="shared" si="216"/>
        <v>1098.99</v>
      </c>
      <c r="I1102" s="2">
        <f t="shared" si="213"/>
        <v>9.9999999999909051E-3</v>
      </c>
      <c r="J1102" s="2">
        <v>2</v>
      </c>
      <c r="K1102" s="2">
        <v>10</v>
      </c>
      <c r="L1102" s="30">
        <f t="shared" si="214"/>
        <v>857.68</v>
      </c>
      <c r="M1102" s="30">
        <f t="shared" si="215"/>
        <v>181.32</v>
      </c>
      <c r="N1102">
        <f t="shared" si="212"/>
        <v>1087</v>
      </c>
    </row>
    <row r="1103" spans="1:15" s="25" customFormat="1" ht="12.75" customHeight="1" x14ac:dyDescent="0.25">
      <c r="A1103" s="25">
        <v>1100</v>
      </c>
      <c r="B1103" s="26">
        <f t="shared" si="217"/>
        <v>518.53</v>
      </c>
      <c r="C1103" s="26">
        <f t="shared" si="208"/>
        <v>858.51</v>
      </c>
      <c r="D1103" s="26">
        <f t="shared" si="218"/>
        <v>181.48999999999998</v>
      </c>
      <c r="E1103" s="26">
        <f t="shared" si="209"/>
        <v>23</v>
      </c>
      <c r="F1103" s="26">
        <f t="shared" si="210"/>
        <v>5</v>
      </c>
      <c r="G1103" s="26">
        <f t="shared" si="211"/>
        <v>20</v>
      </c>
      <c r="H1103" s="26">
        <f t="shared" si="216"/>
        <v>1100</v>
      </c>
      <c r="I1103" s="26">
        <f t="shared" si="213"/>
        <v>0</v>
      </c>
      <c r="J1103" s="26">
        <v>2</v>
      </c>
      <c r="K1103" s="26">
        <v>10</v>
      </c>
      <c r="L1103" s="31">
        <f t="shared" si="214"/>
        <v>858.51</v>
      </c>
      <c r="M1103" s="31">
        <f t="shared" si="215"/>
        <v>181.48999999999998</v>
      </c>
      <c r="N1103" s="25">
        <f t="shared" si="212"/>
        <v>1088</v>
      </c>
    </row>
  </sheetData>
  <mergeCells count="2">
    <mergeCell ref="A2:M2"/>
    <mergeCell ref="A1:M1"/>
  </mergeCells>
  <phoneticPr fontId="2" type="noConversion"/>
  <printOptions gridLines="1"/>
  <pageMargins left="1.34" right="0.75" top="1" bottom="0.75" header="0.5" footer="0.5"/>
  <pageSetup orientation="portrait" r:id="rId1"/>
  <headerFooter alignWithMargins="0">
    <oddHeader>&amp;CPayment Schedule 2015 (Traffic Infraction Paid in Full)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1103"/>
  <sheetViews>
    <sheetView workbookViewId="0">
      <pane ySplit="3" topLeftCell="A101" activePane="bottomLeft" state="frozen"/>
      <selection pane="bottomLeft" activeCell="L1095" sqref="L1095"/>
    </sheetView>
  </sheetViews>
  <sheetFormatPr defaultRowHeight="13.2" x14ac:dyDescent="0.25"/>
  <cols>
    <col min="1" max="1" width="13.109375" customWidth="1"/>
    <col min="2" max="2" width="9.77734375" hidden="1" customWidth="1"/>
    <col min="3" max="3" width="15.44140625" hidden="1" customWidth="1"/>
    <col min="4" max="4" width="9.109375" hidden="1" customWidth="1"/>
    <col min="5" max="5" width="13.5546875" customWidth="1"/>
    <col min="6" max="6" width="12.33203125" hidden="1" customWidth="1"/>
    <col min="7" max="7" width="11.6640625" hidden="1" customWidth="1"/>
    <col min="8" max="8" width="15.21875" style="2" customWidth="1"/>
    <col min="9" max="9" width="13.44140625" style="2" customWidth="1"/>
    <col min="10" max="10" width="11.88671875" hidden="1" customWidth="1"/>
  </cols>
  <sheetData>
    <row r="1" spans="1:15" ht="17.399999999999999" x14ac:dyDescent="0.3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5"/>
      <c r="N1" s="15"/>
      <c r="O1" s="15"/>
    </row>
    <row r="2" spans="1:15" ht="15.6" x14ac:dyDescent="0.3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8"/>
      <c r="N2" s="8"/>
      <c r="O2" s="8"/>
    </row>
    <row r="3" spans="1:15" ht="37.799999999999997" customHeight="1" x14ac:dyDescent="0.25">
      <c r="A3" s="3" t="s">
        <v>5</v>
      </c>
      <c r="B3" s="3" t="s">
        <v>8</v>
      </c>
      <c r="C3" s="3" t="s">
        <v>7</v>
      </c>
      <c r="D3" s="3" t="s">
        <v>2</v>
      </c>
      <c r="E3" s="3" t="s">
        <v>9</v>
      </c>
      <c r="F3" s="5" t="s">
        <v>3</v>
      </c>
      <c r="G3" s="5" t="s">
        <v>6</v>
      </c>
      <c r="H3" s="32" t="s">
        <v>7</v>
      </c>
      <c r="I3" s="32" t="s">
        <v>2</v>
      </c>
      <c r="J3" s="5" t="s">
        <v>4</v>
      </c>
    </row>
    <row r="4" spans="1:15" ht="12.75" customHeight="1" x14ac:dyDescent="0.25">
      <c r="A4">
        <v>1</v>
      </c>
      <c r="B4" s="2"/>
      <c r="C4" s="2"/>
      <c r="D4" s="2"/>
      <c r="E4" s="2">
        <f>A4</f>
        <v>1</v>
      </c>
      <c r="F4" s="1"/>
      <c r="G4" s="6"/>
      <c r="H4" s="6"/>
    </row>
    <row r="5" spans="1:15" ht="12.75" customHeight="1" x14ac:dyDescent="0.25">
      <c r="A5" s="25">
        <v>2</v>
      </c>
      <c r="B5" s="26"/>
      <c r="C5" s="26"/>
      <c r="D5" s="26"/>
      <c r="E5" s="26">
        <f t="shared" ref="E5:E19" si="0">A5</f>
        <v>2</v>
      </c>
      <c r="F5" s="26"/>
      <c r="G5" s="26"/>
      <c r="H5" s="26"/>
      <c r="I5" s="26"/>
      <c r="J5" s="25"/>
      <c r="K5" s="25"/>
      <c r="L5" s="25"/>
    </row>
    <row r="6" spans="1:15" ht="12.75" customHeight="1" x14ac:dyDescent="0.25">
      <c r="A6">
        <v>3</v>
      </c>
      <c r="B6" s="2"/>
      <c r="C6" s="2"/>
      <c r="D6" s="2"/>
      <c r="E6" s="2">
        <f t="shared" si="0"/>
        <v>3</v>
      </c>
      <c r="F6" s="2"/>
      <c r="G6" s="2"/>
    </row>
    <row r="7" spans="1:15" ht="12.75" customHeight="1" x14ac:dyDescent="0.25">
      <c r="A7" s="25">
        <v>4</v>
      </c>
      <c r="B7" s="26"/>
      <c r="C7" s="26"/>
      <c r="D7" s="26"/>
      <c r="E7" s="26">
        <f t="shared" si="0"/>
        <v>4</v>
      </c>
      <c r="F7" s="26"/>
      <c r="G7" s="26"/>
      <c r="H7" s="26"/>
      <c r="I7" s="26"/>
      <c r="J7" s="25"/>
      <c r="K7" s="25"/>
      <c r="L7" s="25"/>
    </row>
    <row r="8" spans="1:15" ht="12.75" customHeight="1" x14ac:dyDescent="0.25">
      <c r="A8">
        <v>5</v>
      </c>
      <c r="B8" s="2"/>
      <c r="C8" s="2"/>
      <c r="D8" s="2"/>
      <c r="E8" s="2">
        <f t="shared" si="0"/>
        <v>5</v>
      </c>
      <c r="F8" s="2"/>
      <c r="G8" s="2"/>
    </row>
    <row r="9" spans="1:15" ht="12.75" customHeight="1" x14ac:dyDescent="0.25">
      <c r="A9" s="25">
        <v>6</v>
      </c>
      <c r="B9" s="26"/>
      <c r="C9" s="26"/>
      <c r="D9" s="26"/>
      <c r="E9" s="26">
        <f t="shared" si="0"/>
        <v>6</v>
      </c>
      <c r="F9" s="26"/>
      <c r="G9" s="26"/>
      <c r="H9" s="26"/>
      <c r="I9" s="26"/>
      <c r="J9" s="25"/>
      <c r="K9" s="25"/>
      <c r="L9" s="25"/>
    </row>
    <row r="10" spans="1:15" ht="12.75" customHeight="1" x14ac:dyDescent="0.25">
      <c r="A10">
        <v>7</v>
      </c>
      <c r="B10" s="2"/>
      <c r="C10" s="2"/>
      <c r="D10" s="2"/>
      <c r="E10" s="2">
        <f t="shared" si="0"/>
        <v>7</v>
      </c>
      <c r="F10" s="2"/>
      <c r="G10" s="2"/>
    </row>
    <row r="11" spans="1:15" ht="12.75" customHeight="1" x14ac:dyDescent="0.25">
      <c r="A11" s="25">
        <v>8</v>
      </c>
      <c r="B11" s="26"/>
      <c r="C11" s="26"/>
      <c r="D11" s="26"/>
      <c r="E11" s="26">
        <f t="shared" si="0"/>
        <v>8</v>
      </c>
      <c r="F11" s="26"/>
      <c r="G11" s="26"/>
      <c r="H11" s="26"/>
      <c r="I11" s="26"/>
      <c r="J11" s="25"/>
      <c r="K11" s="25"/>
      <c r="L11" s="25"/>
    </row>
    <row r="12" spans="1:15" ht="12.75" customHeight="1" x14ac:dyDescent="0.25">
      <c r="A12">
        <v>1</v>
      </c>
      <c r="B12" s="2"/>
      <c r="C12" s="2"/>
      <c r="D12" s="2"/>
      <c r="E12" s="2">
        <f>A12</f>
        <v>1</v>
      </c>
      <c r="F12" s="1"/>
      <c r="G12" s="6"/>
      <c r="H12" s="6"/>
    </row>
    <row r="13" spans="1:15" ht="12.75" customHeight="1" x14ac:dyDescent="0.25">
      <c r="A13" s="25">
        <v>2</v>
      </c>
      <c r="B13" s="26"/>
      <c r="C13" s="26"/>
      <c r="D13" s="26"/>
      <c r="E13" s="26">
        <f t="shared" ref="E13:E19" si="1">A13</f>
        <v>2</v>
      </c>
      <c r="F13" s="26"/>
      <c r="G13" s="26"/>
      <c r="H13" s="26"/>
      <c r="I13" s="26"/>
      <c r="J13" s="25"/>
      <c r="K13" s="25"/>
      <c r="L13" s="25"/>
    </row>
    <row r="14" spans="1:15" ht="12.75" customHeight="1" x14ac:dyDescent="0.25">
      <c r="A14">
        <v>3</v>
      </c>
      <c r="B14" s="2"/>
      <c r="C14" s="2"/>
      <c r="D14" s="2"/>
      <c r="E14" s="2">
        <f t="shared" si="1"/>
        <v>3</v>
      </c>
      <c r="F14" s="2"/>
      <c r="G14" s="2"/>
    </row>
    <row r="15" spans="1:15" ht="12.75" customHeight="1" x14ac:dyDescent="0.25">
      <c r="A15" s="25">
        <v>4</v>
      </c>
      <c r="B15" s="26"/>
      <c r="C15" s="26"/>
      <c r="D15" s="26"/>
      <c r="E15" s="26">
        <f t="shared" si="1"/>
        <v>4</v>
      </c>
      <c r="F15" s="26"/>
      <c r="G15" s="26"/>
      <c r="H15" s="26"/>
      <c r="I15" s="26"/>
      <c r="J15" s="25"/>
      <c r="K15" s="25"/>
      <c r="L15" s="25"/>
    </row>
    <row r="16" spans="1:15" ht="12.75" customHeight="1" x14ac:dyDescent="0.25">
      <c r="A16">
        <v>5</v>
      </c>
      <c r="B16" s="2"/>
      <c r="C16" s="2"/>
      <c r="D16" s="2"/>
      <c r="E16" s="2">
        <f t="shared" si="1"/>
        <v>5</v>
      </c>
      <c r="F16" s="2"/>
      <c r="G16" s="2"/>
    </row>
    <row r="17" spans="1:12" ht="12.75" customHeight="1" x14ac:dyDescent="0.25">
      <c r="A17" s="25">
        <v>6</v>
      </c>
      <c r="B17" s="26"/>
      <c r="C17" s="26"/>
      <c r="D17" s="26"/>
      <c r="E17" s="26">
        <f t="shared" si="1"/>
        <v>6</v>
      </c>
      <c r="F17" s="26"/>
      <c r="G17" s="26"/>
      <c r="H17" s="26"/>
      <c r="I17" s="26"/>
      <c r="J17" s="25"/>
      <c r="K17" s="25"/>
      <c r="L17" s="25"/>
    </row>
    <row r="18" spans="1:12" ht="12.75" customHeight="1" x14ac:dyDescent="0.25">
      <c r="A18">
        <v>7</v>
      </c>
      <c r="B18" s="2"/>
      <c r="C18" s="2"/>
      <c r="D18" s="2"/>
      <c r="E18" s="2">
        <f t="shared" si="1"/>
        <v>7</v>
      </c>
      <c r="F18" s="2"/>
      <c r="G18" s="2"/>
    </row>
    <row r="19" spans="1:12" ht="12.75" customHeight="1" x14ac:dyDescent="0.25">
      <c r="A19" s="25">
        <v>8</v>
      </c>
      <c r="B19" s="26"/>
      <c r="C19" s="26"/>
      <c r="D19" s="26"/>
      <c r="E19" s="26">
        <f t="shared" si="1"/>
        <v>8</v>
      </c>
      <c r="F19" s="26"/>
      <c r="G19" s="26"/>
      <c r="H19" s="26"/>
      <c r="I19" s="26"/>
      <c r="J19" s="25"/>
      <c r="K19" s="25"/>
      <c r="L19" s="25"/>
    </row>
    <row r="20" spans="1:12" ht="12.75" customHeight="1" x14ac:dyDescent="0.25">
      <c r="A20">
        <v>17</v>
      </c>
      <c r="B20" s="2"/>
      <c r="C20" s="2"/>
      <c r="D20" s="2"/>
      <c r="E20" s="2">
        <f t="shared" ref="E20:E26" si="2">A20</f>
        <v>17</v>
      </c>
      <c r="F20" s="1"/>
      <c r="G20" s="6"/>
      <c r="H20" s="6"/>
    </row>
    <row r="21" spans="1:12" ht="12.75" customHeight="1" x14ac:dyDescent="0.25">
      <c r="A21" s="25">
        <v>18</v>
      </c>
      <c r="B21" s="26"/>
      <c r="C21" s="26"/>
      <c r="D21" s="26"/>
      <c r="E21" s="26">
        <f t="shared" si="2"/>
        <v>18</v>
      </c>
      <c r="F21" s="26">
        <f t="shared" ref="F21:F45" si="3">SUM(C21:E21)</f>
        <v>18</v>
      </c>
      <c r="G21" s="26">
        <f t="shared" ref="G21:G45" si="4">A21-F21</f>
        <v>0</v>
      </c>
      <c r="H21" s="26"/>
      <c r="I21" s="26"/>
      <c r="J21" s="25">
        <f t="shared" ref="J21:J45" si="5">SUM(E21:E21, H21:I21)</f>
        <v>18</v>
      </c>
      <c r="K21" s="25"/>
      <c r="L21" s="25"/>
    </row>
    <row r="22" spans="1:12" ht="12.75" customHeight="1" x14ac:dyDescent="0.25">
      <c r="A22">
        <v>19</v>
      </c>
      <c r="B22" s="2"/>
      <c r="C22" s="2"/>
      <c r="D22" s="2"/>
      <c r="E22" s="2">
        <f t="shared" si="2"/>
        <v>19</v>
      </c>
      <c r="F22" s="2">
        <f t="shared" si="3"/>
        <v>19</v>
      </c>
      <c r="G22" s="2">
        <f t="shared" si="4"/>
        <v>0</v>
      </c>
      <c r="J22">
        <f t="shared" si="5"/>
        <v>19</v>
      </c>
    </row>
    <row r="23" spans="1:12" ht="12.75" customHeight="1" x14ac:dyDescent="0.25">
      <c r="A23" s="25">
        <v>20</v>
      </c>
      <c r="B23" s="26"/>
      <c r="C23" s="26"/>
      <c r="D23" s="26"/>
      <c r="E23" s="26">
        <f t="shared" si="2"/>
        <v>20</v>
      </c>
      <c r="F23" s="26">
        <f t="shared" si="3"/>
        <v>20</v>
      </c>
      <c r="G23" s="26">
        <f t="shared" si="4"/>
        <v>0</v>
      </c>
      <c r="H23" s="26"/>
      <c r="I23" s="26"/>
      <c r="J23" s="25">
        <f t="shared" si="5"/>
        <v>20</v>
      </c>
      <c r="K23" s="25"/>
      <c r="L23" s="25"/>
    </row>
    <row r="24" spans="1:12" ht="12.75" customHeight="1" x14ac:dyDescent="0.25">
      <c r="A24">
        <v>21</v>
      </c>
      <c r="B24" s="2"/>
      <c r="C24" s="2"/>
      <c r="D24" s="2"/>
      <c r="E24" s="2">
        <f t="shared" si="2"/>
        <v>21</v>
      </c>
      <c r="F24" s="2">
        <f t="shared" si="3"/>
        <v>21</v>
      </c>
      <c r="G24" s="2">
        <f t="shared" si="4"/>
        <v>0</v>
      </c>
      <c r="J24">
        <f t="shared" si="5"/>
        <v>21</v>
      </c>
    </row>
    <row r="25" spans="1:12" ht="12.75" customHeight="1" x14ac:dyDescent="0.25">
      <c r="A25" s="25">
        <v>22</v>
      </c>
      <c r="B25" s="26"/>
      <c r="C25" s="26"/>
      <c r="D25" s="26"/>
      <c r="E25" s="26">
        <f t="shared" si="2"/>
        <v>22</v>
      </c>
      <c r="F25" s="26">
        <f t="shared" si="3"/>
        <v>22</v>
      </c>
      <c r="G25" s="26">
        <f t="shared" si="4"/>
        <v>0</v>
      </c>
      <c r="H25" s="26"/>
      <c r="I25" s="26"/>
      <c r="J25" s="25">
        <f t="shared" si="5"/>
        <v>22</v>
      </c>
      <c r="K25" s="25"/>
      <c r="L25" s="25"/>
    </row>
    <row r="26" spans="1:12" ht="12.75" customHeight="1" x14ac:dyDescent="0.25">
      <c r="A26">
        <v>23</v>
      </c>
      <c r="B26" s="2"/>
      <c r="C26" s="2"/>
      <c r="D26" s="2"/>
      <c r="E26" s="2">
        <f t="shared" si="2"/>
        <v>23</v>
      </c>
      <c r="F26" s="2">
        <f t="shared" si="3"/>
        <v>23</v>
      </c>
      <c r="G26" s="2">
        <f t="shared" si="4"/>
        <v>0</v>
      </c>
      <c r="J26">
        <f t="shared" si="5"/>
        <v>23</v>
      </c>
    </row>
    <row r="27" spans="1:12" ht="12.75" customHeight="1" x14ac:dyDescent="0.25">
      <c r="A27" s="25">
        <v>24</v>
      </c>
      <c r="B27" s="26">
        <f t="shared" ref="B27:B84" si="6">ROUNDDOWN(A27/2.05,2)</f>
        <v>11.7</v>
      </c>
      <c r="C27" s="26">
        <f t="shared" ref="C27:C45" si="7">ROUNDUP(B27*1.7,2)-E27</f>
        <v>-3.1099999999999994</v>
      </c>
      <c r="D27" s="26">
        <f t="shared" ref="D27:D45" si="8">ROUNDUP(B27*0.35,2)</f>
        <v>4.0999999999999996</v>
      </c>
      <c r="E27" s="26">
        <f t="shared" ref="E27:E85" si="9">E26</f>
        <v>23</v>
      </c>
      <c r="F27" s="26">
        <f t="shared" si="3"/>
        <v>23.990000000000002</v>
      </c>
      <c r="G27" s="26">
        <f t="shared" si="4"/>
        <v>9.9999999999980105E-3</v>
      </c>
      <c r="H27" s="26">
        <v>0</v>
      </c>
      <c r="I27" s="26">
        <v>1</v>
      </c>
      <c r="J27" s="25">
        <f t="shared" si="5"/>
        <v>24</v>
      </c>
      <c r="K27" s="25"/>
      <c r="L27" s="25"/>
    </row>
    <row r="28" spans="1:12" ht="12.75" customHeight="1" x14ac:dyDescent="0.25">
      <c r="A28">
        <v>25</v>
      </c>
      <c r="B28" s="2">
        <f t="shared" si="6"/>
        <v>12.19</v>
      </c>
      <c r="C28" s="2">
        <f t="shared" si="7"/>
        <v>-2.2699999999999996</v>
      </c>
      <c r="D28" s="2">
        <f t="shared" si="8"/>
        <v>4.2699999999999996</v>
      </c>
      <c r="E28" s="2">
        <f t="shared" si="9"/>
        <v>23</v>
      </c>
      <c r="F28" s="1">
        <f t="shared" si="3"/>
        <v>25</v>
      </c>
      <c r="G28" s="6">
        <f t="shared" si="4"/>
        <v>0</v>
      </c>
      <c r="H28" s="6">
        <v>0</v>
      </c>
      <c r="I28" s="2">
        <v>2</v>
      </c>
      <c r="J28">
        <f t="shared" si="5"/>
        <v>25</v>
      </c>
    </row>
    <row r="29" spans="1:12" ht="12.75" customHeight="1" x14ac:dyDescent="0.25">
      <c r="A29" s="25">
        <v>26</v>
      </c>
      <c r="B29" s="26">
        <f t="shared" si="6"/>
        <v>12.68</v>
      </c>
      <c r="C29" s="26">
        <f t="shared" si="7"/>
        <v>-1.4399999999999977</v>
      </c>
      <c r="D29" s="26">
        <f t="shared" si="8"/>
        <v>4.4399999999999995</v>
      </c>
      <c r="E29" s="26">
        <f t="shared" si="9"/>
        <v>23</v>
      </c>
      <c r="F29" s="26">
        <f t="shared" si="3"/>
        <v>26</v>
      </c>
      <c r="G29" s="26">
        <f t="shared" si="4"/>
        <v>0</v>
      </c>
      <c r="H29" s="26">
        <v>0</v>
      </c>
      <c r="I29" s="26">
        <v>3</v>
      </c>
      <c r="J29" s="25">
        <f t="shared" si="5"/>
        <v>26</v>
      </c>
      <c r="K29" s="25"/>
      <c r="L29" s="25"/>
    </row>
    <row r="30" spans="1:12" ht="12.75" customHeight="1" x14ac:dyDescent="0.25">
      <c r="A30">
        <v>27</v>
      </c>
      <c r="B30" s="2">
        <f t="shared" si="6"/>
        <v>13.17</v>
      </c>
      <c r="C30" s="2">
        <f t="shared" si="7"/>
        <v>-0.60999999999999943</v>
      </c>
      <c r="D30" s="2">
        <f t="shared" si="8"/>
        <v>4.6099999999999994</v>
      </c>
      <c r="E30" s="2">
        <f t="shared" si="9"/>
        <v>23</v>
      </c>
      <c r="F30" s="2">
        <f t="shared" si="3"/>
        <v>27</v>
      </c>
      <c r="G30" s="2">
        <f t="shared" si="4"/>
        <v>0</v>
      </c>
      <c r="H30" s="2">
        <v>0</v>
      </c>
      <c r="I30" s="2">
        <v>4</v>
      </c>
      <c r="J30">
        <f t="shared" si="5"/>
        <v>27</v>
      </c>
    </row>
    <row r="31" spans="1:12" ht="12.75" customHeight="1" x14ac:dyDescent="0.25">
      <c r="A31" s="25">
        <v>28</v>
      </c>
      <c r="B31" s="26">
        <f t="shared" si="6"/>
        <v>13.65</v>
      </c>
      <c r="C31" s="26">
        <f t="shared" si="7"/>
        <v>0.21000000000000085</v>
      </c>
      <c r="D31" s="26">
        <f t="shared" si="8"/>
        <v>4.7799999999999994</v>
      </c>
      <c r="E31" s="26">
        <f t="shared" si="9"/>
        <v>23</v>
      </c>
      <c r="F31" s="26">
        <f t="shared" si="3"/>
        <v>27.990000000000002</v>
      </c>
      <c r="G31" s="26">
        <f t="shared" si="4"/>
        <v>9.9999999999980105E-3</v>
      </c>
      <c r="H31" s="26">
        <f t="shared" ref="H31:H48" si="10">C31+G31</f>
        <v>0.21999999999999886</v>
      </c>
      <c r="I31" s="26">
        <f t="shared" ref="I31:I88" si="11">D31</f>
        <v>4.7799999999999994</v>
      </c>
      <c r="J31" s="25">
        <f t="shared" si="5"/>
        <v>28</v>
      </c>
      <c r="K31" s="25"/>
      <c r="L31" s="25"/>
    </row>
    <row r="32" spans="1:12" ht="12.75" customHeight="1" x14ac:dyDescent="0.25">
      <c r="A32">
        <v>29</v>
      </c>
      <c r="B32" s="2">
        <f t="shared" si="6"/>
        <v>14.14</v>
      </c>
      <c r="C32" s="2">
        <f t="shared" si="7"/>
        <v>1.0400000000000027</v>
      </c>
      <c r="D32" s="2">
        <f t="shared" si="8"/>
        <v>4.95</v>
      </c>
      <c r="E32" s="2">
        <f t="shared" si="9"/>
        <v>23</v>
      </c>
      <c r="F32" s="2">
        <f t="shared" si="3"/>
        <v>28.990000000000002</v>
      </c>
      <c r="G32" s="2">
        <f t="shared" si="4"/>
        <v>9.9999999999980105E-3</v>
      </c>
      <c r="H32" s="2">
        <f t="shared" si="10"/>
        <v>1.0500000000000007</v>
      </c>
      <c r="I32" s="2">
        <f t="shared" si="11"/>
        <v>4.95</v>
      </c>
      <c r="J32">
        <f t="shared" si="5"/>
        <v>29</v>
      </c>
    </row>
    <row r="33" spans="1:12" ht="12.75" customHeight="1" x14ac:dyDescent="0.25">
      <c r="A33" s="25">
        <v>30</v>
      </c>
      <c r="B33" s="26">
        <f t="shared" si="6"/>
        <v>14.63</v>
      </c>
      <c r="C33" s="26">
        <f t="shared" si="7"/>
        <v>1.8800000000000026</v>
      </c>
      <c r="D33" s="26">
        <f t="shared" si="8"/>
        <v>5.13</v>
      </c>
      <c r="E33" s="26">
        <f t="shared" si="9"/>
        <v>23</v>
      </c>
      <c r="F33" s="26">
        <f t="shared" si="3"/>
        <v>30.01</v>
      </c>
      <c r="G33" s="26">
        <f t="shared" si="4"/>
        <v>-1.0000000000001563E-2</v>
      </c>
      <c r="H33" s="26">
        <f t="shared" si="10"/>
        <v>1.870000000000001</v>
      </c>
      <c r="I33" s="26">
        <f t="shared" si="11"/>
        <v>5.13</v>
      </c>
      <c r="J33" s="25">
        <f t="shared" si="5"/>
        <v>30</v>
      </c>
      <c r="K33" s="25"/>
      <c r="L33" s="25"/>
    </row>
    <row r="34" spans="1:12" ht="12.75" customHeight="1" x14ac:dyDescent="0.25">
      <c r="A34">
        <v>31</v>
      </c>
      <c r="B34" s="2">
        <f t="shared" si="6"/>
        <v>15.12</v>
      </c>
      <c r="C34" s="2">
        <f t="shared" si="7"/>
        <v>2.7100000000000009</v>
      </c>
      <c r="D34" s="2">
        <f t="shared" si="8"/>
        <v>5.3</v>
      </c>
      <c r="E34" s="2">
        <f t="shared" si="9"/>
        <v>23</v>
      </c>
      <c r="F34" s="2">
        <f t="shared" si="3"/>
        <v>31.01</v>
      </c>
      <c r="G34" s="2">
        <f t="shared" si="4"/>
        <v>-1.0000000000001563E-2</v>
      </c>
      <c r="H34" s="2">
        <f t="shared" si="10"/>
        <v>2.6999999999999993</v>
      </c>
      <c r="I34" s="2">
        <f t="shared" si="11"/>
        <v>5.3</v>
      </c>
      <c r="J34">
        <f t="shared" si="5"/>
        <v>31</v>
      </c>
    </row>
    <row r="35" spans="1:12" ht="12.75" customHeight="1" x14ac:dyDescent="0.25">
      <c r="A35" s="25">
        <v>32</v>
      </c>
      <c r="B35" s="26">
        <f t="shared" si="6"/>
        <v>15.6</v>
      </c>
      <c r="C35" s="26">
        <f t="shared" si="7"/>
        <v>3.5199999999999996</v>
      </c>
      <c r="D35" s="26">
        <f t="shared" si="8"/>
        <v>5.46</v>
      </c>
      <c r="E35" s="26">
        <f t="shared" si="9"/>
        <v>23</v>
      </c>
      <c r="F35" s="26">
        <f t="shared" si="3"/>
        <v>31.98</v>
      </c>
      <c r="G35" s="26">
        <f t="shared" si="4"/>
        <v>1.9999999999999574E-2</v>
      </c>
      <c r="H35" s="26">
        <f t="shared" si="10"/>
        <v>3.5399999999999991</v>
      </c>
      <c r="I35" s="26">
        <f t="shared" si="11"/>
        <v>5.46</v>
      </c>
      <c r="J35" s="25">
        <f t="shared" si="5"/>
        <v>32</v>
      </c>
      <c r="K35" s="25"/>
      <c r="L35" s="25"/>
    </row>
    <row r="36" spans="1:12" ht="12.75" customHeight="1" x14ac:dyDescent="0.25">
      <c r="A36">
        <v>33</v>
      </c>
      <c r="B36" s="2">
        <f t="shared" si="6"/>
        <v>16.09</v>
      </c>
      <c r="C36" s="2">
        <f t="shared" si="7"/>
        <v>4.360000000000003</v>
      </c>
      <c r="D36" s="2">
        <f t="shared" si="8"/>
        <v>5.64</v>
      </c>
      <c r="E36" s="2">
        <f t="shared" si="9"/>
        <v>23</v>
      </c>
      <c r="F36" s="1">
        <f t="shared" si="3"/>
        <v>33</v>
      </c>
      <c r="G36" s="6">
        <f t="shared" si="4"/>
        <v>0</v>
      </c>
      <c r="H36" s="6">
        <f t="shared" si="10"/>
        <v>4.360000000000003</v>
      </c>
      <c r="I36" s="2">
        <f t="shared" si="11"/>
        <v>5.64</v>
      </c>
      <c r="J36">
        <f t="shared" si="5"/>
        <v>33</v>
      </c>
    </row>
    <row r="37" spans="1:12" ht="12.75" customHeight="1" x14ac:dyDescent="0.25">
      <c r="A37" s="25">
        <v>34</v>
      </c>
      <c r="B37" s="26">
        <f t="shared" si="6"/>
        <v>16.579999999999998</v>
      </c>
      <c r="C37" s="26">
        <f t="shared" si="7"/>
        <v>5.1900000000000013</v>
      </c>
      <c r="D37" s="26">
        <f t="shared" si="8"/>
        <v>5.81</v>
      </c>
      <c r="E37" s="26">
        <f t="shared" si="9"/>
        <v>23</v>
      </c>
      <c r="F37" s="26">
        <f t="shared" si="3"/>
        <v>34</v>
      </c>
      <c r="G37" s="26">
        <f t="shared" si="4"/>
        <v>0</v>
      </c>
      <c r="H37" s="26">
        <f t="shared" si="10"/>
        <v>5.1900000000000013</v>
      </c>
      <c r="I37" s="26">
        <f t="shared" si="11"/>
        <v>5.81</v>
      </c>
      <c r="J37" s="25">
        <f t="shared" si="5"/>
        <v>34</v>
      </c>
      <c r="K37" s="25"/>
      <c r="L37" s="25"/>
    </row>
    <row r="38" spans="1:12" ht="12.75" customHeight="1" x14ac:dyDescent="0.25">
      <c r="A38">
        <v>35</v>
      </c>
      <c r="B38" s="2">
        <f t="shared" si="6"/>
        <v>17.07</v>
      </c>
      <c r="C38" s="2">
        <f t="shared" si="7"/>
        <v>6.0200000000000031</v>
      </c>
      <c r="D38" s="2">
        <f t="shared" si="8"/>
        <v>5.9799999999999995</v>
      </c>
      <c r="E38" s="2">
        <f t="shared" si="9"/>
        <v>23</v>
      </c>
      <c r="F38" s="2">
        <f t="shared" si="3"/>
        <v>35</v>
      </c>
      <c r="G38" s="2">
        <f t="shared" si="4"/>
        <v>0</v>
      </c>
      <c r="H38" s="2">
        <f t="shared" si="10"/>
        <v>6.0200000000000031</v>
      </c>
      <c r="I38" s="2">
        <f t="shared" si="11"/>
        <v>5.9799999999999995</v>
      </c>
      <c r="J38">
        <f t="shared" si="5"/>
        <v>35</v>
      </c>
    </row>
    <row r="39" spans="1:12" ht="12.75" customHeight="1" x14ac:dyDescent="0.25">
      <c r="A39" s="25">
        <v>36</v>
      </c>
      <c r="B39" s="26">
        <f t="shared" si="6"/>
        <v>17.559999999999999</v>
      </c>
      <c r="C39" s="26">
        <f t="shared" si="7"/>
        <v>6.860000000000003</v>
      </c>
      <c r="D39" s="26">
        <f t="shared" si="8"/>
        <v>6.1499999999999995</v>
      </c>
      <c r="E39" s="26">
        <f t="shared" si="9"/>
        <v>23</v>
      </c>
      <c r="F39" s="26">
        <f t="shared" si="3"/>
        <v>36.010000000000005</v>
      </c>
      <c r="G39" s="26">
        <f t="shared" si="4"/>
        <v>-1.0000000000005116E-2</v>
      </c>
      <c r="H39" s="26">
        <f t="shared" si="10"/>
        <v>6.8499999999999979</v>
      </c>
      <c r="I39" s="26">
        <f t="shared" si="11"/>
        <v>6.1499999999999995</v>
      </c>
      <c r="J39" s="25">
        <f t="shared" si="5"/>
        <v>36</v>
      </c>
      <c r="K39" s="25"/>
      <c r="L39" s="25"/>
    </row>
    <row r="40" spans="1:12" ht="12.75" customHeight="1" x14ac:dyDescent="0.25">
      <c r="A40">
        <v>37</v>
      </c>
      <c r="B40" s="2">
        <f t="shared" si="6"/>
        <v>18.04</v>
      </c>
      <c r="C40" s="2">
        <f t="shared" si="7"/>
        <v>7.6700000000000017</v>
      </c>
      <c r="D40" s="2">
        <f t="shared" si="8"/>
        <v>6.3199999999999994</v>
      </c>
      <c r="E40" s="2">
        <f t="shared" si="9"/>
        <v>23</v>
      </c>
      <c r="F40" s="2">
        <f t="shared" si="3"/>
        <v>36.99</v>
      </c>
      <c r="G40" s="2">
        <f t="shared" si="4"/>
        <v>9.9999999999980105E-3</v>
      </c>
      <c r="H40" s="2">
        <f t="shared" si="10"/>
        <v>7.68</v>
      </c>
      <c r="I40" s="2">
        <f t="shared" si="11"/>
        <v>6.3199999999999994</v>
      </c>
      <c r="J40">
        <f t="shared" si="5"/>
        <v>37</v>
      </c>
    </row>
    <row r="41" spans="1:12" ht="12.75" customHeight="1" x14ac:dyDescent="0.25">
      <c r="A41" s="25">
        <v>38</v>
      </c>
      <c r="B41" s="26">
        <f t="shared" si="6"/>
        <v>18.53</v>
      </c>
      <c r="C41" s="26">
        <f t="shared" si="7"/>
        <v>8.5100000000000016</v>
      </c>
      <c r="D41" s="26">
        <f t="shared" si="8"/>
        <v>6.49</v>
      </c>
      <c r="E41" s="26">
        <f t="shared" si="9"/>
        <v>23</v>
      </c>
      <c r="F41" s="26">
        <f t="shared" si="3"/>
        <v>38</v>
      </c>
      <c r="G41" s="26">
        <f t="shared" si="4"/>
        <v>0</v>
      </c>
      <c r="H41" s="26">
        <f t="shared" si="10"/>
        <v>8.5100000000000016</v>
      </c>
      <c r="I41" s="26">
        <f t="shared" si="11"/>
        <v>6.49</v>
      </c>
      <c r="J41" s="25">
        <f t="shared" si="5"/>
        <v>38</v>
      </c>
      <c r="K41" s="25"/>
      <c r="L41" s="25"/>
    </row>
    <row r="42" spans="1:12" ht="12.75" customHeight="1" x14ac:dyDescent="0.25">
      <c r="A42">
        <v>39</v>
      </c>
      <c r="B42" s="2">
        <f t="shared" si="6"/>
        <v>19.02</v>
      </c>
      <c r="C42" s="2">
        <f t="shared" si="7"/>
        <v>9.3399999999999963</v>
      </c>
      <c r="D42" s="2">
        <f t="shared" si="8"/>
        <v>6.66</v>
      </c>
      <c r="E42" s="2">
        <f t="shared" si="9"/>
        <v>23</v>
      </c>
      <c r="F42" s="2">
        <f t="shared" si="3"/>
        <v>39</v>
      </c>
      <c r="G42" s="2">
        <f t="shared" si="4"/>
        <v>0</v>
      </c>
      <c r="H42" s="2">
        <f t="shared" si="10"/>
        <v>9.3399999999999963</v>
      </c>
      <c r="I42" s="2">
        <f t="shared" si="11"/>
        <v>6.66</v>
      </c>
      <c r="J42">
        <f t="shared" si="5"/>
        <v>39</v>
      </c>
    </row>
    <row r="43" spans="1:12" ht="12.75" customHeight="1" x14ac:dyDescent="0.25">
      <c r="A43" s="25">
        <v>40</v>
      </c>
      <c r="B43" s="26">
        <f t="shared" si="6"/>
        <v>19.510000000000002</v>
      </c>
      <c r="C43" s="26">
        <f t="shared" si="7"/>
        <v>10.169999999999995</v>
      </c>
      <c r="D43" s="26">
        <f t="shared" si="8"/>
        <v>6.83</v>
      </c>
      <c r="E43" s="26">
        <f t="shared" si="9"/>
        <v>23</v>
      </c>
      <c r="F43" s="26">
        <f t="shared" si="3"/>
        <v>39.999999999999993</v>
      </c>
      <c r="G43" s="26">
        <f t="shared" si="4"/>
        <v>0</v>
      </c>
      <c r="H43" s="26">
        <f t="shared" si="10"/>
        <v>10.169999999999995</v>
      </c>
      <c r="I43" s="26">
        <f t="shared" si="11"/>
        <v>6.83</v>
      </c>
      <c r="J43" s="25">
        <f t="shared" si="5"/>
        <v>39.999999999999993</v>
      </c>
      <c r="K43" s="25"/>
      <c r="L43" s="25"/>
    </row>
    <row r="44" spans="1:12" ht="12.75" customHeight="1" x14ac:dyDescent="0.25">
      <c r="A44">
        <v>41</v>
      </c>
      <c r="B44" s="2">
        <f t="shared" si="6"/>
        <v>20</v>
      </c>
      <c r="C44" s="2">
        <f t="shared" si="7"/>
        <v>11</v>
      </c>
      <c r="D44" s="2">
        <f t="shared" si="8"/>
        <v>7</v>
      </c>
      <c r="E44" s="2">
        <f t="shared" si="9"/>
        <v>23</v>
      </c>
      <c r="F44" s="1">
        <f t="shared" si="3"/>
        <v>41</v>
      </c>
      <c r="G44" s="6">
        <f t="shared" si="4"/>
        <v>0</v>
      </c>
      <c r="H44" s="6">
        <f t="shared" si="10"/>
        <v>11</v>
      </c>
      <c r="I44" s="2">
        <f t="shared" si="11"/>
        <v>7</v>
      </c>
      <c r="J44">
        <f t="shared" si="5"/>
        <v>41</v>
      </c>
    </row>
    <row r="45" spans="1:12" ht="12.75" customHeight="1" x14ac:dyDescent="0.25">
      <c r="A45" s="25">
        <v>42</v>
      </c>
      <c r="B45" s="26">
        <f t="shared" si="6"/>
        <v>20.48</v>
      </c>
      <c r="C45" s="26">
        <f t="shared" si="7"/>
        <v>11.82</v>
      </c>
      <c r="D45" s="26">
        <f t="shared" si="8"/>
        <v>7.17</v>
      </c>
      <c r="E45" s="26">
        <f t="shared" si="9"/>
        <v>23</v>
      </c>
      <c r="F45" s="26">
        <f t="shared" si="3"/>
        <v>41.99</v>
      </c>
      <c r="G45" s="26">
        <f t="shared" si="4"/>
        <v>9.9999999999980105E-3</v>
      </c>
      <c r="H45" s="26">
        <f t="shared" si="10"/>
        <v>11.829999999999998</v>
      </c>
      <c r="I45" s="26">
        <f t="shared" si="11"/>
        <v>7.17</v>
      </c>
      <c r="J45" s="25">
        <f t="shared" si="5"/>
        <v>42</v>
      </c>
      <c r="K45" s="25"/>
      <c r="L45" s="25"/>
    </row>
    <row r="46" spans="1:12" ht="12.75" customHeight="1" x14ac:dyDescent="0.25">
      <c r="A46">
        <v>43</v>
      </c>
      <c r="B46" s="2">
        <f t="shared" si="6"/>
        <v>20.97</v>
      </c>
      <c r="C46" s="2">
        <f t="shared" ref="C46:C109" si="12">ROUNDUP(B46*1.7,2)-E46</f>
        <v>12.649999999999999</v>
      </c>
      <c r="D46" s="2">
        <f t="shared" ref="D46:D109" si="13">ROUNDUP(B46*0.35,2)</f>
        <v>7.34</v>
      </c>
      <c r="E46" s="2">
        <f t="shared" si="9"/>
        <v>23</v>
      </c>
      <c r="F46" s="2">
        <f t="shared" ref="F46:F109" si="14">SUM(C46:E46)</f>
        <v>42.989999999999995</v>
      </c>
      <c r="G46" s="2">
        <f t="shared" ref="G46:G109" si="15">A46-F46</f>
        <v>1.0000000000005116E-2</v>
      </c>
      <c r="H46" s="2">
        <f t="shared" si="10"/>
        <v>12.660000000000004</v>
      </c>
      <c r="I46" s="2">
        <f t="shared" si="11"/>
        <v>7.34</v>
      </c>
      <c r="J46">
        <f t="shared" ref="J46:J109" si="16">SUM(E46:E46, H46:I46)</f>
        <v>43</v>
      </c>
    </row>
    <row r="47" spans="1:12" ht="12.75" customHeight="1" x14ac:dyDescent="0.25">
      <c r="A47" s="25">
        <v>44</v>
      </c>
      <c r="B47" s="26">
        <f t="shared" si="6"/>
        <v>21.46</v>
      </c>
      <c r="C47" s="26">
        <f t="shared" si="12"/>
        <v>13.489999999999995</v>
      </c>
      <c r="D47" s="26">
        <f t="shared" si="13"/>
        <v>7.52</v>
      </c>
      <c r="E47" s="26">
        <f t="shared" si="9"/>
        <v>23</v>
      </c>
      <c r="F47" s="26">
        <f t="shared" si="14"/>
        <v>44.009999999999991</v>
      </c>
      <c r="G47" s="26">
        <f t="shared" si="15"/>
        <v>-9.9999999999909051E-3</v>
      </c>
      <c r="H47" s="26">
        <f t="shared" si="10"/>
        <v>13.480000000000004</v>
      </c>
      <c r="I47" s="26">
        <f t="shared" si="11"/>
        <v>7.52</v>
      </c>
      <c r="J47" s="25">
        <f t="shared" si="16"/>
        <v>44</v>
      </c>
      <c r="K47" s="25"/>
      <c r="L47" s="25"/>
    </row>
    <row r="48" spans="1:12" ht="12.75" customHeight="1" x14ac:dyDescent="0.25">
      <c r="A48">
        <v>45</v>
      </c>
      <c r="B48" s="2">
        <f t="shared" si="6"/>
        <v>21.95</v>
      </c>
      <c r="C48" s="2">
        <f t="shared" si="12"/>
        <v>14.32</v>
      </c>
      <c r="D48" s="2">
        <f t="shared" si="13"/>
        <v>7.6899999999999995</v>
      </c>
      <c r="E48" s="2">
        <f t="shared" si="9"/>
        <v>23</v>
      </c>
      <c r="F48" s="2">
        <f t="shared" si="14"/>
        <v>45.01</v>
      </c>
      <c r="G48" s="2">
        <f t="shared" si="15"/>
        <v>-9.9999999999980105E-3</v>
      </c>
      <c r="H48" s="2">
        <f t="shared" si="10"/>
        <v>14.310000000000002</v>
      </c>
      <c r="I48" s="2">
        <f t="shared" si="11"/>
        <v>7.6899999999999995</v>
      </c>
      <c r="J48">
        <f t="shared" si="16"/>
        <v>45</v>
      </c>
    </row>
    <row r="49" spans="1:12" ht="12.75" customHeight="1" x14ac:dyDescent="0.25">
      <c r="A49" s="25">
        <v>46</v>
      </c>
      <c r="B49" s="26">
        <f t="shared" si="6"/>
        <v>22.43</v>
      </c>
      <c r="C49" s="26">
        <f t="shared" si="12"/>
        <v>15.14</v>
      </c>
      <c r="D49" s="26">
        <f t="shared" si="13"/>
        <v>7.8599999999999994</v>
      </c>
      <c r="E49" s="26">
        <f t="shared" si="9"/>
        <v>23</v>
      </c>
      <c r="F49" s="26">
        <f t="shared" si="14"/>
        <v>46</v>
      </c>
      <c r="G49" s="26">
        <f t="shared" si="15"/>
        <v>0</v>
      </c>
      <c r="H49" s="26">
        <f t="shared" ref="H49:H112" si="17">C49+G49</f>
        <v>15.14</v>
      </c>
      <c r="I49" s="26">
        <f t="shared" si="11"/>
        <v>7.8599999999999994</v>
      </c>
      <c r="J49" s="25">
        <f t="shared" si="16"/>
        <v>46</v>
      </c>
      <c r="K49" s="25"/>
      <c r="L49" s="25"/>
    </row>
    <row r="50" spans="1:12" ht="12.75" customHeight="1" x14ac:dyDescent="0.25">
      <c r="A50">
        <v>47</v>
      </c>
      <c r="B50" s="2">
        <f t="shared" si="6"/>
        <v>22.92</v>
      </c>
      <c r="C50" s="2">
        <f t="shared" si="12"/>
        <v>15.969999999999999</v>
      </c>
      <c r="D50" s="2">
        <f t="shared" si="13"/>
        <v>8.0299999999999994</v>
      </c>
      <c r="E50" s="2">
        <f t="shared" si="9"/>
        <v>23</v>
      </c>
      <c r="F50" s="2">
        <f t="shared" si="14"/>
        <v>47</v>
      </c>
      <c r="G50" s="2">
        <f t="shared" si="15"/>
        <v>0</v>
      </c>
      <c r="H50" s="2">
        <f t="shared" si="17"/>
        <v>15.969999999999999</v>
      </c>
      <c r="I50" s="2">
        <f t="shared" si="11"/>
        <v>8.0299999999999994</v>
      </c>
      <c r="J50">
        <f t="shared" si="16"/>
        <v>47</v>
      </c>
    </row>
    <row r="51" spans="1:12" ht="12.75" customHeight="1" x14ac:dyDescent="0.25">
      <c r="A51" s="25">
        <v>48</v>
      </c>
      <c r="B51" s="26">
        <f t="shared" si="6"/>
        <v>23.41</v>
      </c>
      <c r="C51" s="26">
        <f t="shared" si="12"/>
        <v>16.799999999999997</v>
      </c>
      <c r="D51" s="26">
        <f t="shared" si="13"/>
        <v>8.1999999999999993</v>
      </c>
      <c r="E51" s="26">
        <f t="shared" si="9"/>
        <v>23</v>
      </c>
      <c r="F51" s="26">
        <f t="shared" si="14"/>
        <v>48</v>
      </c>
      <c r="G51" s="26">
        <f t="shared" si="15"/>
        <v>0</v>
      </c>
      <c r="H51" s="26">
        <f t="shared" si="17"/>
        <v>16.799999999999997</v>
      </c>
      <c r="I51" s="26">
        <f t="shared" si="11"/>
        <v>8.1999999999999993</v>
      </c>
      <c r="J51" s="25">
        <f t="shared" si="16"/>
        <v>48</v>
      </c>
      <c r="K51" s="25"/>
      <c r="L51" s="25"/>
    </row>
    <row r="52" spans="1:12" ht="12.75" customHeight="1" x14ac:dyDescent="0.25">
      <c r="A52">
        <v>49</v>
      </c>
      <c r="B52" s="2">
        <f t="shared" si="6"/>
        <v>23.9</v>
      </c>
      <c r="C52" s="2">
        <f t="shared" si="12"/>
        <v>17.630000000000003</v>
      </c>
      <c r="D52" s="2">
        <f t="shared" si="13"/>
        <v>8.3699999999999992</v>
      </c>
      <c r="E52" s="2">
        <f t="shared" si="9"/>
        <v>23</v>
      </c>
      <c r="F52" s="1">
        <f t="shared" si="14"/>
        <v>49</v>
      </c>
      <c r="G52" s="6">
        <f t="shared" si="15"/>
        <v>0</v>
      </c>
      <c r="H52" s="6">
        <f t="shared" si="17"/>
        <v>17.630000000000003</v>
      </c>
      <c r="I52" s="2">
        <f t="shared" si="11"/>
        <v>8.3699999999999992</v>
      </c>
      <c r="J52">
        <f t="shared" si="16"/>
        <v>49</v>
      </c>
    </row>
    <row r="53" spans="1:12" ht="12.75" customHeight="1" x14ac:dyDescent="0.25">
      <c r="A53" s="25">
        <v>50</v>
      </c>
      <c r="B53" s="26">
        <f t="shared" si="6"/>
        <v>24.39</v>
      </c>
      <c r="C53" s="26">
        <f t="shared" si="12"/>
        <v>18.47</v>
      </c>
      <c r="D53" s="26">
        <f t="shared" si="13"/>
        <v>8.5399999999999991</v>
      </c>
      <c r="E53" s="26">
        <f t="shared" si="9"/>
        <v>23</v>
      </c>
      <c r="F53" s="26">
        <f t="shared" si="14"/>
        <v>50.01</v>
      </c>
      <c r="G53" s="26">
        <f t="shared" si="15"/>
        <v>-9.9999999999980105E-3</v>
      </c>
      <c r="H53" s="26">
        <f t="shared" si="17"/>
        <v>18.46</v>
      </c>
      <c r="I53" s="26">
        <f t="shared" si="11"/>
        <v>8.5399999999999991</v>
      </c>
      <c r="J53" s="25">
        <f t="shared" si="16"/>
        <v>50</v>
      </c>
      <c r="K53" s="25"/>
      <c r="L53" s="25"/>
    </row>
    <row r="54" spans="1:12" ht="12.75" customHeight="1" x14ac:dyDescent="0.25">
      <c r="A54">
        <v>51</v>
      </c>
      <c r="B54" s="2">
        <f t="shared" si="6"/>
        <v>24.87</v>
      </c>
      <c r="C54" s="2">
        <f t="shared" si="12"/>
        <v>19.28</v>
      </c>
      <c r="D54" s="2">
        <f t="shared" si="13"/>
        <v>8.7099999999999991</v>
      </c>
      <c r="E54" s="2">
        <f t="shared" si="9"/>
        <v>23</v>
      </c>
      <c r="F54" s="2">
        <f t="shared" si="14"/>
        <v>50.99</v>
      </c>
      <c r="G54" s="2">
        <f t="shared" si="15"/>
        <v>9.9999999999980105E-3</v>
      </c>
      <c r="H54" s="2">
        <f t="shared" si="17"/>
        <v>19.29</v>
      </c>
      <c r="I54" s="2">
        <f t="shared" si="11"/>
        <v>8.7099999999999991</v>
      </c>
      <c r="J54">
        <f t="shared" si="16"/>
        <v>51</v>
      </c>
    </row>
    <row r="55" spans="1:12" ht="12.75" customHeight="1" x14ac:dyDescent="0.25">
      <c r="A55" s="25">
        <v>52</v>
      </c>
      <c r="B55" s="26">
        <f t="shared" si="6"/>
        <v>25.36</v>
      </c>
      <c r="C55" s="26">
        <f t="shared" si="12"/>
        <v>20.119999999999997</v>
      </c>
      <c r="D55" s="26">
        <f t="shared" si="13"/>
        <v>8.879999999999999</v>
      </c>
      <c r="E55" s="26">
        <f t="shared" si="9"/>
        <v>23</v>
      </c>
      <c r="F55" s="26">
        <f t="shared" si="14"/>
        <v>52</v>
      </c>
      <c r="G55" s="26">
        <f t="shared" si="15"/>
        <v>0</v>
      </c>
      <c r="H55" s="26">
        <f t="shared" si="17"/>
        <v>20.119999999999997</v>
      </c>
      <c r="I55" s="26">
        <f t="shared" si="11"/>
        <v>8.879999999999999</v>
      </c>
      <c r="J55" s="25">
        <f t="shared" si="16"/>
        <v>52</v>
      </c>
      <c r="K55" s="25"/>
      <c r="L55" s="25"/>
    </row>
    <row r="56" spans="1:12" ht="12.75" customHeight="1" x14ac:dyDescent="0.25">
      <c r="A56">
        <v>53</v>
      </c>
      <c r="B56" s="2">
        <f t="shared" si="6"/>
        <v>25.85</v>
      </c>
      <c r="C56" s="2">
        <f t="shared" si="12"/>
        <v>20.949999999999996</v>
      </c>
      <c r="D56" s="2">
        <f t="shared" si="13"/>
        <v>9.0499999999999989</v>
      </c>
      <c r="E56" s="2">
        <f t="shared" si="9"/>
        <v>23</v>
      </c>
      <c r="F56" s="2">
        <f t="shared" si="14"/>
        <v>52.999999999999993</v>
      </c>
      <c r="G56" s="2">
        <f t="shared" si="15"/>
        <v>0</v>
      </c>
      <c r="H56" s="2">
        <f t="shared" si="17"/>
        <v>20.949999999999996</v>
      </c>
      <c r="I56" s="2">
        <f t="shared" si="11"/>
        <v>9.0499999999999989</v>
      </c>
      <c r="J56">
        <f t="shared" si="16"/>
        <v>52.999999999999993</v>
      </c>
    </row>
    <row r="57" spans="1:12" ht="12.75" customHeight="1" x14ac:dyDescent="0.25">
      <c r="A57" s="25">
        <v>54</v>
      </c>
      <c r="B57" s="26">
        <f t="shared" si="6"/>
        <v>26.34</v>
      </c>
      <c r="C57" s="26">
        <f t="shared" si="12"/>
        <v>21.78</v>
      </c>
      <c r="D57" s="26">
        <f t="shared" si="13"/>
        <v>9.2200000000000006</v>
      </c>
      <c r="E57" s="26">
        <f t="shared" si="9"/>
        <v>23</v>
      </c>
      <c r="F57" s="26">
        <f t="shared" si="14"/>
        <v>54</v>
      </c>
      <c r="G57" s="26">
        <f t="shared" si="15"/>
        <v>0</v>
      </c>
      <c r="H57" s="26">
        <f t="shared" si="17"/>
        <v>21.78</v>
      </c>
      <c r="I57" s="26">
        <f t="shared" si="11"/>
        <v>9.2200000000000006</v>
      </c>
      <c r="J57" s="25">
        <f t="shared" si="16"/>
        <v>54</v>
      </c>
      <c r="K57" s="25"/>
      <c r="L57" s="25"/>
    </row>
    <row r="58" spans="1:12" ht="12.75" customHeight="1" x14ac:dyDescent="0.25">
      <c r="A58">
        <v>55</v>
      </c>
      <c r="B58" s="2">
        <f t="shared" si="6"/>
        <v>26.82</v>
      </c>
      <c r="C58" s="2">
        <f t="shared" si="12"/>
        <v>22.6</v>
      </c>
      <c r="D58" s="2">
        <f t="shared" si="13"/>
        <v>9.39</v>
      </c>
      <c r="E58" s="2">
        <f t="shared" si="9"/>
        <v>23</v>
      </c>
      <c r="F58" s="2">
        <f t="shared" si="14"/>
        <v>54.99</v>
      </c>
      <c r="G58" s="2">
        <f t="shared" si="15"/>
        <v>9.9999999999980105E-3</v>
      </c>
      <c r="H58" s="2">
        <f t="shared" si="17"/>
        <v>22.61</v>
      </c>
      <c r="I58" s="2">
        <f t="shared" si="11"/>
        <v>9.39</v>
      </c>
      <c r="J58">
        <f t="shared" si="16"/>
        <v>55</v>
      </c>
    </row>
    <row r="59" spans="1:12" ht="12.75" customHeight="1" x14ac:dyDescent="0.25">
      <c r="A59" s="25">
        <v>56</v>
      </c>
      <c r="B59" s="26">
        <f t="shared" si="6"/>
        <v>27.31</v>
      </c>
      <c r="C59" s="26">
        <f t="shared" si="12"/>
        <v>23.43</v>
      </c>
      <c r="D59" s="26">
        <f t="shared" si="13"/>
        <v>9.56</v>
      </c>
      <c r="E59" s="26">
        <f t="shared" si="9"/>
        <v>23</v>
      </c>
      <c r="F59" s="26">
        <f t="shared" si="14"/>
        <v>55.99</v>
      </c>
      <c r="G59" s="26">
        <f t="shared" si="15"/>
        <v>9.9999999999980105E-3</v>
      </c>
      <c r="H59" s="26">
        <f t="shared" si="17"/>
        <v>23.439999999999998</v>
      </c>
      <c r="I59" s="26">
        <f t="shared" si="11"/>
        <v>9.56</v>
      </c>
      <c r="J59" s="25">
        <f t="shared" si="16"/>
        <v>56</v>
      </c>
      <c r="K59" s="25"/>
      <c r="L59" s="25"/>
    </row>
    <row r="60" spans="1:12" ht="12.75" customHeight="1" x14ac:dyDescent="0.25">
      <c r="A60">
        <v>57</v>
      </c>
      <c r="B60" s="2">
        <f t="shared" si="6"/>
        <v>27.8</v>
      </c>
      <c r="C60" s="2">
        <f t="shared" si="12"/>
        <v>24.259999999999998</v>
      </c>
      <c r="D60" s="2">
        <f t="shared" si="13"/>
        <v>9.73</v>
      </c>
      <c r="E60" s="2">
        <f t="shared" si="9"/>
        <v>23</v>
      </c>
      <c r="F60" s="1">
        <f t="shared" si="14"/>
        <v>56.989999999999995</v>
      </c>
      <c r="G60" s="6">
        <f t="shared" si="15"/>
        <v>1.0000000000005116E-2</v>
      </c>
      <c r="H60" s="6">
        <f t="shared" si="17"/>
        <v>24.270000000000003</v>
      </c>
      <c r="I60" s="2">
        <f t="shared" si="11"/>
        <v>9.73</v>
      </c>
      <c r="J60">
        <f t="shared" si="16"/>
        <v>57</v>
      </c>
    </row>
    <row r="61" spans="1:12" ht="12.75" customHeight="1" x14ac:dyDescent="0.25">
      <c r="A61" s="25">
        <v>58</v>
      </c>
      <c r="B61" s="26">
        <f t="shared" si="6"/>
        <v>28.29</v>
      </c>
      <c r="C61" s="26">
        <f t="shared" si="12"/>
        <v>25.1</v>
      </c>
      <c r="D61" s="26">
        <f t="shared" si="13"/>
        <v>9.91</v>
      </c>
      <c r="E61" s="26">
        <f t="shared" si="9"/>
        <v>23</v>
      </c>
      <c r="F61" s="26">
        <f t="shared" si="14"/>
        <v>58.010000000000005</v>
      </c>
      <c r="G61" s="26">
        <f t="shared" si="15"/>
        <v>-1.0000000000005116E-2</v>
      </c>
      <c r="H61" s="26">
        <f t="shared" si="17"/>
        <v>25.089999999999996</v>
      </c>
      <c r="I61" s="26">
        <f t="shared" si="11"/>
        <v>9.91</v>
      </c>
      <c r="J61" s="25">
        <f t="shared" si="16"/>
        <v>58</v>
      </c>
      <c r="K61" s="25"/>
      <c r="L61" s="25"/>
    </row>
    <row r="62" spans="1:12" ht="12.75" customHeight="1" x14ac:dyDescent="0.25">
      <c r="A62">
        <v>59</v>
      </c>
      <c r="B62" s="2">
        <f t="shared" si="6"/>
        <v>28.78</v>
      </c>
      <c r="C62" s="2">
        <f t="shared" si="12"/>
        <v>25.93</v>
      </c>
      <c r="D62" s="2">
        <f t="shared" si="13"/>
        <v>10.08</v>
      </c>
      <c r="E62" s="2">
        <f t="shared" si="9"/>
        <v>23</v>
      </c>
      <c r="F62" s="2">
        <f t="shared" si="14"/>
        <v>59.01</v>
      </c>
      <c r="G62" s="2">
        <f t="shared" si="15"/>
        <v>-9.9999999999980105E-3</v>
      </c>
      <c r="H62" s="2">
        <f t="shared" si="17"/>
        <v>25.92</v>
      </c>
      <c r="I62" s="2">
        <f t="shared" si="11"/>
        <v>10.08</v>
      </c>
      <c r="J62">
        <f t="shared" si="16"/>
        <v>59</v>
      </c>
    </row>
    <row r="63" spans="1:12" ht="12.75" customHeight="1" x14ac:dyDescent="0.25">
      <c r="A63" s="25">
        <v>60</v>
      </c>
      <c r="B63" s="26">
        <f t="shared" si="6"/>
        <v>29.26</v>
      </c>
      <c r="C63" s="26">
        <f t="shared" si="12"/>
        <v>26.75</v>
      </c>
      <c r="D63" s="26">
        <f t="shared" si="13"/>
        <v>10.25</v>
      </c>
      <c r="E63" s="26">
        <f t="shared" si="9"/>
        <v>23</v>
      </c>
      <c r="F63" s="26">
        <f t="shared" si="14"/>
        <v>60</v>
      </c>
      <c r="G63" s="26">
        <f t="shared" si="15"/>
        <v>0</v>
      </c>
      <c r="H63" s="26">
        <f t="shared" si="17"/>
        <v>26.75</v>
      </c>
      <c r="I63" s="26">
        <f t="shared" si="11"/>
        <v>10.25</v>
      </c>
      <c r="J63" s="25">
        <f t="shared" si="16"/>
        <v>60</v>
      </c>
      <c r="K63" s="25"/>
      <c r="L63" s="25"/>
    </row>
    <row r="64" spans="1:12" ht="12.75" customHeight="1" x14ac:dyDescent="0.25">
      <c r="A64">
        <v>61</v>
      </c>
      <c r="B64" s="2">
        <f t="shared" si="6"/>
        <v>29.75</v>
      </c>
      <c r="C64" s="2">
        <f t="shared" si="12"/>
        <v>27.58</v>
      </c>
      <c r="D64" s="2">
        <f t="shared" si="13"/>
        <v>10.42</v>
      </c>
      <c r="E64" s="2">
        <f t="shared" si="9"/>
        <v>23</v>
      </c>
      <c r="F64" s="2">
        <f t="shared" si="14"/>
        <v>61</v>
      </c>
      <c r="G64" s="2">
        <f t="shared" si="15"/>
        <v>0</v>
      </c>
      <c r="H64" s="2">
        <f t="shared" si="17"/>
        <v>27.58</v>
      </c>
      <c r="I64" s="2">
        <f t="shared" si="11"/>
        <v>10.42</v>
      </c>
      <c r="J64">
        <f t="shared" si="16"/>
        <v>61</v>
      </c>
    </row>
    <row r="65" spans="1:12" ht="12.75" customHeight="1" x14ac:dyDescent="0.25">
      <c r="A65" s="25">
        <v>62</v>
      </c>
      <c r="B65" s="26">
        <f t="shared" si="6"/>
        <v>30.24</v>
      </c>
      <c r="C65" s="26">
        <f t="shared" si="12"/>
        <v>28.409999999999997</v>
      </c>
      <c r="D65" s="26">
        <f t="shared" si="13"/>
        <v>10.59</v>
      </c>
      <c r="E65" s="26">
        <f t="shared" si="9"/>
        <v>23</v>
      </c>
      <c r="F65" s="26">
        <f t="shared" si="14"/>
        <v>62</v>
      </c>
      <c r="G65" s="26">
        <f t="shared" si="15"/>
        <v>0</v>
      </c>
      <c r="H65" s="26">
        <f t="shared" si="17"/>
        <v>28.409999999999997</v>
      </c>
      <c r="I65" s="26">
        <f t="shared" si="11"/>
        <v>10.59</v>
      </c>
      <c r="J65" s="25">
        <f t="shared" si="16"/>
        <v>62</v>
      </c>
      <c r="K65" s="25"/>
      <c r="L65" s="25"/>
    </row>
    <row r="66" spans="1:12" ht="12.75" customHeight="1" x14ac:dyDescent="0.25">
      <c r="A66">
        <v>63</v>
      </c>
      <c r="B66" s="2">
        <f t="shared" si="6"/>
        <v>30.73</v>
      </c>
      <c r="C66" s="2">
        <f t="shared" si="12"/>
        <v>29.25</v>
      </c>
      <c r="D66" s="2">
        <f t="shared" si="13"/>
        <v>10.76</v>
      </c>
      <c r="E66" s="2">
        <f t="shared" si="9"/>
        <v>23</v>
      </c>
      <c r="F66" s="2">
        <f t="shared" si="14"/>
        <v>63.01</v>
      </c>
      <c r="G66" s="2">
        <f t="shared" si="15"/>
        <v>-9.9999999999980105E-3</v>
      </c>
      <c r="H66" s="2">
        <f t="shared" si="17"/>
        <v>29.240000000000002</v>
      </c>
      <c r="I66" s="2">
        <f t="shared" si="11"/>
        <v>10.76</v>
      </c>
      <c r="J66">
        <f t="shared" si="16"/>
        <v>63</v>
      </c>
    </row>
    <row r="67" spans="1:12" ht="12.75" customHeight="1" x14ac:dyDescent="0.25">
      <c r="A67" s="25">
        <v>64</v>
      </c>
      <c r="B67" s="26">
        <f t="shared" si="6"/>
        <v>31.21</v>
      </c>
      <c r="C67" s="26">
        <f t="shared" si="12"/>
        <v>30.059999999999995</v>
      </c>
      <c r="D67" s="26">
        <f t="shared" si="13"/>
        <v>10.93</v>
      </c>
      <c r="E67" s="26">
        <f t="shared" si="9"/>
        <v>23</v>
      </c>
      <c r="F67" s="26">
        <f t="shared" si="14"/>
        <v>63.989999999999995</v>
      </c>
      <c r="G67" s="26">
        <f t="shared" si="15"/>
        <v>1.0000000000005116E-2</v>
      </c>
      <c r="H67" s="26">
        <f t="shared" si="17"/>
        <v>30.07</v>
      </c>
      <c r="I67" s="26">
        <f t="shared" si="11"/>
        <v>10.93</v>
      </c>
      <c r="J67" s="25">
        <f t="shared" si="16"/>
        <v>64</v>
      </c>
      <c r="K67" s="25"/>
      <c r="L67" s="25"/>
    </row>
    <row r="68" spans="1:12" ht="12.75" customHeight="1" x14ac:dyDescent="0.25">
      <c r="A68">
        <v>65</v>
      </c>
      <c r="B68" s="2">
        <f t="shared" si="6"/>
        <v>31.7</v>
      </c>
      <c r="C68" s="2">
        <f t="shared" si="12"/>
        <v>30.89</v>
      </c>
      <c r="D68" s="2">
        <f t="shared" si="13"/>
        <v>11.1</v>
      </c>
      <c r="E68" s="2">
        <f t="shared" si="9"/>
        <v>23</v>
      </c>
      <c r="F68" s="1">
        <f t="shared" si="14"/>
        <v>64.990000000000009</v>
      </c>
      <c r="G68" s="6">
        <f t="shared" si="15"/>
        <v>9.9999999999909051E-3</v>
      </c>
      <c r="H68" s="6">
        <f t="shared" si="17"/>
        <v>30.899999999999991</v>
      </c>
      <c r="I68" s="2">
        <f t="shared" si="11"/>
        <v>11.1</v>
      </c>
      <c r="J68">
        <f t="shared" si="16"/>
        <v>64.999999999999986</v>
      </c>
    </row>
    <row r="69" spans="1:12" ht="12.75" customHeight="1" x14ac:dyDescent="0.25">
      <c r="A69" s="25">
        <v>66</v>
      </c>
      <c r="B69" s="26">
        <f t="shared" si="6"/>
        <v>32.19</v>
      </c>
      <c r="C69" s="26">
        <f t="shared" si="12"/>
        <v>31.729999999999997</v>
      </c>
      <c r="D69" s="26">
        <f t="shared" si="13"/>
        <v>11.27</v>
      </c>
      <c r="E69" s="26">
        <f t="shared" si="9"/>
        <v>23</v>
      </c>
      <c r="F69" s="26">
        <f t="shared" si="14"/>
        <v>66</v>
      </c>
      <c r="G69" s="26">
        <f t="shared" si="15"/>
        <v>0</v>
      </c>
      <c r="H69" s="26">
        <f t="shared" si="17"/>
        <v>31.729999999999997</v>
      </c>
      <c r="I69" s="26">
        <f t="shared" si="11"/>
        <v>11.27</v>
      </c>
      <c r="J69" s="25">
        <f t="shared" si="16"/>
        <v>66</v>
      </c>
      <c r="K69" s="25"/>
      <c r="L69" s="25"/>
    </row>
    <row r="70" spans="1:12" ht="12.75" customHeight="1" x14ac:dyDescent="0.25">
      <c r="A70">
        <v>67</v>
      </c>
      <c r="B70" s="2">
        <f t="shared" si="6"/>
        <v>32.68</v>
      </c>
      <c r="C70" s="2">
        <f t="shared" si="12"/>
        <v>32.559999999999995</v>
      </c>
      <c r="D70" s="2">
        <f t="shared" si="13"/>
        <v>11.44</v>
      </c>
      <c r="E70" s="2">
        <f t="shared" si="9"/>
        <v>23</v>
      </c>
      <c r="F70" s="2">
        <f t="shared" si="14"/>
        <v>67</v>
      </c>
      <c r="G70" s="2">
        <f t="shared" si="15"/>
        <v>0</v>
      </c>
      <c r="H70" s="2">
        <f t="shared" si="17"/>
        <v>32.559999999999995</v>
      </c>
      <c r="I70" s="2">
        <f t="shared" si="11"/>
        <v>11.44</v>
      </c>
      <c r="J70">
        <f t="shared" si="16"/>
        <v>67</v>
      </c>
    </row>
    <row r="71" spans="1:12" ht="12.75" customHeight="1" x14ac:dyDescent="0.25">
      <c r="A71" s="25">
        <v>68</v>
      </c>
      <c r="B71" s="26">
        <f t="shared" si="6"/>
        <v>33.17</v>
      </c>
      <c r="C71" s="26">
        <f t="shared" si="12"/>
        <v>33.39</v>
      </c>
      <c r="D71" s="26">
        <f t="shared" si="13"/>
        <v>11.61</v>
      </c>
      <c r="E71" s="26">
        <f t="shared" si="9"/>
        <v>23</v>
      </c>
      <c r="F71" s="26">
        <f t="shared" si="14"/>
        <v>68</v>
      </c>
      <c r="G71" s="26">
        <f t="shared" si="15"/>
        <v>0</v>
      </c>
      <c r="H71" s="26">
        <f t="shared" si="17"/>
        <v>33.39</v>
      </c>
      <c r="I71" s="26">
        <f t="shared" si="11"/>
        <v>11.61</v>
      </c>
      <c r="J71" s="25">
        <f t="shared" si="16"/>
        <v>68</v>
      </c>
      <c r="K71" s="25"/>
      <c r="L71" s="25"/>
    </row>
    <row r="72" spans="1:12" ht="12.75" customHeight="1" x14ac:dyDescent="0.25">
      <c r="A72">
        <v>69</v>
      </c>
      <c r="B72" s="2">
        <f t="shared" si="6"/>
        <v>33.65</v>
      </c>
      <c r="C72" s="2">
        <f t="shared" si="12"/>
        <v>34.21</v>
      </c>
      <c r="D72" s="2">
        <f t="shared" si="13"/>
        <v>11.78</v>
      </c>
      <c r="E72" s="2">
        <f t="shared" si="9"/>
        <v>23</v>
      </c>
      <c r="F72" s="2">
        <f t="shared" si="14"/>
        <v>68.990000000000009</v>
      </c>
      <c r="G72" s="2">
        <f t="shared" si="15"/>
        <v>9.9999999999909051E-3</v>
      </c>
      <c r="H72" s="2">
        <f t="shared" si="17"/>
        <v>34.219999999999992</v>
      </c>
      <c r="I72" s="2">
        <f t="shared" si="11"/>
        <v>11.78</v>
      </c>
      <c r="J72">
        <f t="shared" si="16"/>
        <v>68.999999999999986</v>
      </c>
    </row>
    <row r="73" spans="1:12" ht="12.75" customHeight="1" x14ac:dyDescent="0.25">
      <c r="A73" s="25">
        <v>70</v>
      </c>
      <c r="B73" s="26">
        <f t="shared" si="6"/>
        <v>34.14</v>
      </c>
      <c r="C73" s="26">
        <f t="shared" si="12"/>
        <v>35.04</v>
      </c>
      <c r="D73" s="26">
        <f t="shared" si="13"/>
        <v>11.95</v>
      </c>
      <c r="E73" s="26">
        <f t="shared" si="9"/>
        <v>23</v>
      </c>
      <c r="F73" s="26">
        <f t="shared" si="14"/>
        <v>69.989999999999995</v>
      </c>
      <c r="G73" s="26">
        <f t="shared" si="15"/>
        <v>1.0000000000005116E-2</v>
      </c>
      <c r="H73" s="26">
        <f t="shared" si="17"/>
        <v>35.050000000000004</v>
      </c>
      <c r="I73" s="26">
        <f t="shared" si="11"/>
        <v>11.95</v>
      </c>
      <c r="J73" s="25">
        <f t="shared" si="16"/>
        <v>70</v>
      </c>
      <c r="K73" s="25"/>
      <c r="L73" s="25"/>
    </row>
    <row r="74" spans="1:12" ht="12.75" customHeight="1" x14ac:dyDescent="0.25">
      <c r="A74">
        <v>71</v>
      </c>
      <c r="B74" s="2">
        <f t="shared" si="6"/>
        <v>34.630000000000003</v>
      </c>
      <c r="C74" s="2">
        <f t="shared" si="12"/>
        <v>35.879999999999995</v>
      </c>
      <c r="D74" s="2">
        <f t="shared" si="13"/>
        <v>12.129999999999999</v>
      </c>
      <c r="E74" s="2">
        <f t="shared" si="9"/>
        <v>23</v>
      </c>
      <c r="F74" s="2">
        <f t="shared" si="14"/>
        <v>71.009999999999991</v>
      </c>
      <c r="G74" s="2">
        <f t="shared" si="15"/>
        <v>-9.9999999999909051E-3</v>
      </c>
      <c r="H74" s="2">
        <f t="shared" si="17"/>
        <v>35.870000000000005</v>
      </c>
      <c r="I74" s="2">
        <f t="shared" si="11"/>
        <v>12.129999999999999</v>
      </c>
      <c r="J74">
        <f t="shared" si="16"/>
        <v>71</v>
      </c>
    </row>
    <row r="75" spans="1:12" ht="12.75" customHeight="1" x14ac:dyDescent="0.25">
      <c r="A75" s="25">
        <v>72</v>
      </c>
      <c r="B75" s="26">
        <f t="shared" si="6"/>
        <v>35.119999999999997</v>
      </c>
      <c r="C75" s="26">
        <f t="shared" si="12"/>
        <v>36.71</v>
      </c>
      <c r="D75" s="26">
        <f t="shared" si="13"/>
        <v>12.299999999999999</v>
      </c>
      <c r="E75" s="26">
        <f t="shared" si="9"/>
        <v>23</v>
      </c>
      <c r="F75" s="26">
        <f t="shared" si="14"/>
        <v>72.009999999999991</v>
      </c>
      <c r="G75" s="26">
        <f t="shared" si="15"/>
        <v>-9.9999999999909051E-3</v>
      </c>
      <c r="H75" s="26">
        <f t="shared" si="17"/>
        <v>36.70000000000001</v>
      </c>
      <c r="I75" s="26">
        <f t="shared" si="11"/>
        <v>12.299999999999999</v>
      </c>
      <c r="J75" s="25">
        <f t="shared" si="16"/>
        <v>72.000000000000014</v>
      </c>
      <c r="K75" s="25"/>
      <c r="L75" s="25"/>
    </row>
    <row r="76" spans="1:12" ht="12.75" customHeight="1" x14ac:dyDescent="0.25">
      <c r="A76">
        <v>73</v>
      </c>
      <c r="B76" s="2">
        <f t="shared" si="6"/>
        <v>35.6</v>
      </c>
      <c r="C76" s="2">
        <f t="shared" si="12"/>
        <v>37.520000000000003</v>
      </c>
      <c r="D76" s="2">
        <f t="shared" si="13"/>
        <v>12.46</v>
      </c>
      <c r="E76" s="2">
        <f t="shared" si="9"/>
        <v>23</v>
      </c>
      <c r="F76" s="1">
        <f t="shared" si="14"/>
        <v>72.98</v>
      </c>
      <c r="G76" s="6">
        <f t="shared" si="15"/>
        <v>1.9999999999996021E-2</v>
      </c>
      <c r="H76" s="6">
        <f t="shared" si="17"/>
        <v>37.54</v>
      </c>
      <c r="I76" s="2">
        <f t="shared" si="11"/>
        <v>12.46</v>
      </c>
      <c r="J76">
        <f t="shared" si="16"/>
        <v>73</v>
      </c>
    </row>
    <row r="77" spans="1:12" ht="12.75" customHeight="1" x14ac:dyDescent="0.25">
      <c r="A77" s="25">
        <v>74</v>
      </c>
      <c r="B77" s="26">
        <f t="shared" si="6"/>
        <v>36.090000000000003</v>
      </c>
      <c r="C77" s="26">
        <f t="shared" si="12"/>
        <v>38.36</v>
      </c>
      <c r="D77" s="26">
        <f t="shared" si="13"/>
        <v>12.64</v>
      </c>
      <c r="E77" s="26">
        <f t="shared" si="9"/>
        <v>23</v>
      </c>
      <c r="F77" s="26">
        <f t="shared" si="14"/>
        <v>74</v>
      </c>
      <c r="G77" s="26">
        <f t="shared" si="15"/>
        <v>0</v>
      </c>
      <c r="H77" s="26">
        <f t="shared" si="17"/>
        <v>38.36</v>
      </c>
      <c r="I77" s="26">
        <f t="shared" si="11"/>
        <v>12.64</v>
      </c>
      <c r="J77" s="25">
        <f t="shared" si="16"/>
        <v>74</v>
      </c>
      <c r="K77" s="25"/>
      <c r="L77" s="25"/>
    </row>
    <row r="78" spans="1:12" ht="12.75" customHeight="1" x14ac:dyDescent="0.25">
      <c r="A78">
        <v>75</v>
      </c>
      <c r="B78" s="2">
        <f t="shared" si="6"/>
        <v>36.58</v>
      </c>
      <c r="C78" s="2">
        <f t="shared" si="12"/>
        <v>39.19</v>
      </c>
      <c r="D78" s="2">
        <f t="shared" si="13"/>
        <v>12.81</v>
      </c>
      <c r="E78" s="2">
        <f t="shared" si="9"/>
        <v>23</v>
      </c>
      <c r="F78" s="2">
        <f t="shared" si="14"/>
        <v>75</v>
      </c>
      <c r="G78" s="2">
        <f t="shared" si="15"/>
        <v>0</v>
      </c>
      <c r="H78" s="2">
        <f t="shared" si="17"/>
        <v>39.19</v>
      </c>
      <c r="I78" s="2">
        <f t="shared" si="11"/>
        <v>12.81</v>
      </c>
      <c r="J78">
        <f t="shared" si="16"/>
        <v>75</v>
      </c>
    </row>
    <row r="79" spans="1:12" ht="12.75" customHeight="1" x14ac:dyDescent="0.25">
      <c r="A79" s="25">
        <v>76</v>
      </c>
      <c r="B79" s="26">
        <f t="shared" si="6"/>
        <v>37.07</v>
      </c>
      <c r="C79" s="26">
        <f t="shared" si="12"/>
        <v>40.019999999999996</v>
      </c>
      <c r="D79" s="26">
        <f t="shared" si="13"/>
        <v>12.98</v>
      </c>
      <c r="E79" s="26">
        <f t="shared" si="9"/>
        <v>23</v>
      </c>
      <c r="F79" s="26">
        <f t="shared" si="14"/>
        <v>76</v>
      </c>
      <c r="G79" s="26">
        <f t="shared" si="15"/>
        <v>0</v>
      </c>
      <c r="H79" s="26">
        <f t="shared" si="17"/>
        <v>40.019999999999996</v>
      </c>
      <c r="I79" s="26">
        <f t="shared" si="11"/>
        <v>12.98</v>
      </c>
      <c r="J79" s="25">
        <f t="shared" si="16"/>
        <v>76</v>
      </c>
      <c r="K79" s="25"/>
      <c r="L79" s="25"/>
    </row>
    <row r="80" spans="1:12" ht="12.75" customHeight="1" x14ac:dyDescent="0.25">
      <c r="A80">
        <v>77</v>
      </c>
      <c r="B80" s="2">
        <f t="shared" si="6"/>
        <v>37.56</v>
      </c>
      <c r="C80" s="2">
        <f t="shared" si="12"/>
        <v>40.86</v>
      </c>
      <c r="D80" s="2">
        <f t="shared" si="13"/>
        <v>13.15</v>
      </c>
      <c r="E80" s="2">
        <f t="shared" si="9"/>
        <v>23</v>
      </c>
      <c r="F80" s="2">
        <f t="shared" si="14"/>
        <v>77.009999999999991</v>
      </c>
      <c r="G80" s="2">
        <f t="shared" si="15"/>
        <v>-9.9999999999909051E-3</v>
      </c>
      <c r="H80" s="2">
        <f t="shared" si="17"/>
        <v>40.850000000000009</v>
      </c>
      <c r="I80" s="2">
        <f t="shared" si="11"/>
        <v>13.15</v>
      </c>
      <c r="J80">
        <f t="shared" si="16"/>
        <v>77.000000000000014</v>
      </c>
    </row>
    <row r="81" spans="1:12" ht="12.75" customHeight="1" x14ac:dyDescent="0.25">
      <c r="A81" s="25">
        <v>78</v>
      </c>
      <c r="B81" s="26">
        <f t="shared" si="6"/>
        <v>38.04</v>
      </c>
      <c r="C81" s="26">
        <f t="shared" si="12"/>
        <v>41.67</v>
      </c>
      <c r="D81" s="26">
        <f t="shared" si="13"/>
        <v>13.32</v>
      </c>
      <c r="E81" s="26">
        <f t="shared" si="9"/>
        <v>23</v>
      </c>
      <c r="F81" s="26">
        <f t="shared" si="14"/>
        <v>77.990000000000009</v>
      </c>
      <c r="G81" s="26">
        <f t="shared" si="15"/>
        <v>9.9999999999909051E-3</v>
      </c>
      <c r="H81" s="26">
        <f t="shared" si="17"/>
        <v>41.679999999999993</v>
      </c>
      <c r="I81" s="26">
        <f t="shared" si="11"/>
        <v>13.32</v>
      </c>
      <c r="J81" s="25">
        <f t="shared" si="16"/>
        <v>78</v>
      </c>
      <c r="K81" s="25"/>
      <c r="L81" s="25"/>
    </row>
    <row r="82" spans="1:12" ht="12.75" customHeight="1" x14ac:dyDescent="0.25">
      <c r="A82">
        <v>79</v>
      </c>
      <c r="B82" s="2">
        <f t="shared" si="6"/>
        <v>38.53</v>
      </c>
      <c r="C82" s="2">
        <f t="shared" si="12"/>
        <v>42.510000000000005</v>
      </c>
      <c r="D82" s="2">
        <f t="shared" si="13"/>
        <v>13.49</v>
      </c>
      <c r="E82" s="2">
        <f t="shared" si="9"/>
        <v>23</v>
      </c>
      <c r="F82" s="2">
        <f t="shared" si="14"/>
        <v>79</v>
      </c>
      <c r="G82" s="2">
        <f t="shared" si="15"/>
        <v>0</v>
      </c>
      <c r="H82" s="2">
        <f t="shared" si="17"/>
        <v>42.510000000000005</v>
      </c>
      <c r="I82" s="2">
        <f t="shared" si="11"/>
        <v>13.49</v>
      </c>
      <c r="J82">
        <f t="shared" si="16"/>
        <v>79</v>
      </c>
    </row>
    <row r="83" spans="1:12" ht="12.75" customHeight="1" x14ac:dyDescent="0.25">
      <c r="A83" s="25">
        <v>80</v>
      </c>
      <c r="B83" s="26">
        <f t="shared" si="6"/>
        <v>39.020000000000003</v>
      </c>
      <c r="C83" s="26">
        <f t="shared" si="12"/>
        <v>43.34</v>
      </c>
      <c r="D83" s="26">
        <f t="shared" si="13"/>
        <v>13.66</v>
      </c>
      <c r="E83" s="26">
        <f t="shared" si="9"/>
        <v>23</v>
      </c>
      <c r="F83" s="26">
        <f t="shared" si="14"/>
        <v>80</v>
      </c>
      <c r="G83" s="26">
        <f t="shared" si="15"/>
        <v>0</v>
      </c>
      <c r="H83" s="26">
        <f t="shared" si="17"/>
        <v>43.34</v>
      </c>
      <c r="I83" s="26">
        <f t="shared" si="11"/>
        <v>13.66</v>
      </c>
      <c r="J83" s="25">
        <f t="shared" si="16"/>
        <v>80</v>
      </c>
      <c r="K83" s="25"/>
      <c r="L83" s="25"/>
    </row>
    <row r="84" spans="1:12" ht="12.75" customHeight="1" x14ac:dyDescent="0.25">
      <c r="A84">
        <v>81</v>
      </c>
      <c r="B84" s="2">
        <f t="shared" si="6"/>
        <v>39.51</v>
      </c>
      <c r="C84" s="2">
        <f t="shared" si="12"/>
        <v>44.17</v>
      </c>
      <c r="D84" s="2">
        <f t="shared" si="13"/>
        <v>13.83</v>
      </c>
      <c r="E84" s="2">
        <f t="shared" si="9"/>
        <v>23</v>
      </c>
      <c r="F84" s="1">
        <f t="shared" si="14"/>
        <v>81</v>
      </c>
      <c r="G84" s="6">
        <f t="shared" si="15"/>
        <v>0</v>
      </c>
      <c r="H84" s="6">
        <f t="shared" si="17"/>
        <v>44.17</v>
      </c>
      <c r="I84" s="2">
        <f t="shared" si="11"/>
        <v>13.83</v>
      </c>
      <c r="J84">
        <f t="shared" si="16"/>
        <v>81</v>
      </c>
    </row>
    <row r="85" spans="1:12" ht="12.75" customHeight="1" x14ac:dyDescent="0.25">
      <c r="A85" s="25">
        <v>82</v>
      </c>
      <c r="B85" s="26">
        <f t="shared" ref="B85:B148" si="18">ROUNDDOWN(A85/2.05,2)</f>
        <v>40</v>
      </c>
      <c r="C85" s="26">
        <f t="shared" si="12"/>
        <v>45</v>
      </c>
      <c r="D85" s="26">
        <f t="shared" si="13"/>
        <v>14</v>
      </c>
      <c r="E85" s="26">
        <f t="shared" si="9"/>
        <v>23</v>
      </c>
      <c r="F85" s="26">
        <f t="shared" si="14"/>
        <v>82</v>
      </c>
      <c r="G85" s="26">
        <f t="shared" si="15"/>
        <v>0</v>
      </c>
      <c r="H85" s="26">
        <f t="shared" si="17"/>
        <v>45</v>
      </c>
      <c r="I85" s="26">
        <f t="shared" si="11"/>
        <v>14</v>
      </c>
      <c r="J85" s="25">
        <f t="shared" si="16"/>
        <v>82</v>
      </c>
      <c r="K85" s="25"/>
      <c r="L85" s="25"/>
    </row>
    <row r="86" spans="1:12" ht="12.75" customHeight="1" x14ac:dyDescent="0.25">
      <c r="A86">
        <v>83</v>
      </c>
      <c r="B86" s="2">
        <f t="shared" si="18"/>
        <v>40.479999999999997</v>
      </c>
      <c r="C86" s="2">
        <f t="shared" si="12"/>
        <v>45.820000000000007</v>
      </c>
      <c r="D86" s="2">
        <f t="shared" si="13"/>
        <v>14.17</v>
      </c>
      <c r="E86" s="2">
        <f t="shared" ref="E86:E149" si="19">E85</f>
        <v>23</v>
      </c>
      <c r="F86" s="2">
        <f t="shared" si="14"/>
        <v>82.990000000000009</v>
      </c>
      <c r="G86" s="2">
        <f t="shared" si="15"/>
        <v>9.9999999999909051E-3</v>
      </c>
      <c r="H86" s="2">
        <f t="shared" si="17"/>
        <v>45.83</v>
      </c>
      <c r="I86" s="2">
        <f t="shared" si="11"/>
        <v>14.17</v>
      </c>
      <c r="J86">
        <f t="shared" si="16"/>
        <v>83</v>
      </c>
    </row>
    <row r="87" spans="1:12" ht="12.75" customHeight="1" x14ac:dyDescent="0.25">
      <c r="A87" s="25">
        <v>84</v>
      </c>
      <c r="B87" s="26">
        <f t="shared" si="18"/>
        <v>40.97</v>
      </c>
      <c r="C87" s="26">
        <f t="shared" si="12"/>
        <v>46.650000000000006</v>
      </c>
      <c r="D87" s="26">
        <f t="shared" si="13"/>
        <v>14.34</v>
      </c>
      <c r="E87" s="26">
        <f t="shared" si="19"/>
        <v>23</v>
      </c>
      <c r="F87" s="26">
        <f t="shared" si="14"/>
        <v>83.990000000000009</v>
      </c>
      <c r="G87" s="26">
        <f t="shared" si="15"/>
        <v>9.9999999999909051E-3</v>
      </c>
      <c r="H87" s="26">
        <f t="shared" si="17"/>
        <v>46.66</v>
      </c>
      <c r="I87" s="26">
        <f t="shared" si="11"/>
        <v>14.34</v>
      </c>
      <c r="J87" s="25">
        <f t="shared" si="16"/>
        <v>84</v>
      </c>
      <c r="K87" s="25"/>
      <c r="L87" s="25"/>
    </row>
    <row r="88" spans="1:12" ht="12.75" customHeight="1" x14ac:dyDescent="0.25">
      <c r="A88">
        <v>85</v>
      </c>
      <c r="B88" s="2">
        <f t="shared" si="18"/>
        <v>41.46</v>
      </c>
      <c r="C88" s="2">
        <f t="shared" si="12"/>
        <v>47.490000000000009</v>
      </c>
      <c r="D88" s="2">
        <f t="shared" si="13"/>
        <v>14.52</v>
      </c>
      <c r="E88" s="2">
        <f t="shared" si="19"/>
        <v>23</v>
      </c>
      <c r="F88" s="2">
        <f t="shared" si="14"/>
        <v>85.01</v>
      </c>
      <c r="G88" s="2">
        <f t="shared" si="15"/>
        <v>-1.0000000000005116E-2</v>
      </c>
      <c r="H88" s="2">
        <f t="shared" si="17"/>
        <v>47.480000000000004</v>
      </c>
      <c r="I88" s="2">
        <f t="shared" si="11"/>
        <v>14.52</v>
      </c>
      <c r="J88">
        <f t="shared" si="16"/>
        <v>85</v>
      </c>
    </row>
    <row r="89" spans="1:12" ht="12.75" customHeight="1" x14ac:dyDescent="0.25">
      <c r="A89" s="25">
        <v>86</v>
      </c>
      <c r="B89" s="26">
        <f t="shared" si="18"/>
        <v>41.95</v>
      </c>
      <c r="C89" s="26">
        <f t="shared" si="12"/>
        <v>48.320000000000007</v>
      </c>
      <c r="D89" s="26">
        <f t="shared" si="13"/>
        <v>14.69</v>
      </c>
      <c r="E89" s="26">
        <f t="shared" si="19"/>
        <v>23</v>
      </c>
      <c r="F89" s="26">
        <f t="shared" si="14"/>
        <v>86.01</v>
      </c>
      <c r="G89" s="26">
        <f t="shared" si="15"/>
        <v>-1.0000000000005116E-2</v>
      </c>
      <c r="H89" s="26">
        <f t="shared" si="17"/>
        <v>48.31</v>
      </c>
      <c r="I89" s="26">
        <f t="shared" ref="I89:I152" si="20">D89</f>
        <v>14.69</v>
      </c>
      <c r="J89" s="25">
        <f t="shared" si="16"/>
        <v>86</v>
      </c>
      <c r="K89" s="25"/>
      <c r="L89" s="25"/>
    </row>
    <row r="90" spans="1:12" ht="12.75" customHeight="1" x14ac:dyDescent="0.25">
      <c r="A90">
        <v>87</v>
      </c>
      <c r="B90" s="2">
        <f t="shared" si="18"/>
        <v>42.43</v>
      </c>
      <c r="C90" s="2">
        <f t="shared" si="12"/>
        <v>49.14</v>
      </c>
      <c r="D90" s="2">
        <f t="shared" si="13"/>
        <v>14.86</v>
      </c>
      <c r="E90" s="2">
        <f t="shared" si="19"/>
        <v>23</v>
      </c>
      <c r="F90" s="2">
        <f t="shared" si="14"/>
        <v>87</v>
      </c>
      <c r="G90" s="2">
        <f t="shared" si="15"/>
        <v>0</v>
      </c>
      <c r="H90" s="2">
        <f t="shared" si="17"/>
        <v>49.14</v>
      </c>
      <c r="I90" s="2">
        <f t="shared" si="20"/>
        <v>14.86</v>
      </c>
      <c r="J90">
        <f t="shared" si="16"/>
        <v>87</v>
      </c>
    </row>
    <row r="91" spans="1:12" ht="12.75" customHeight="1" x14ac:dyDescent="0.25">
      <c r="A91" s="25">
        <v>88</v>
      </c>
      <c r="B91" s="26">
        <f t="shared" si="18"/>
        <v>42.92</v>
      </c>
      <c r="C91" s="26">
        <f t="shared" si="12"/>
        <v>49.97</v>
      </c>
      <c r="D91" s="26">
        <f t="shared" si="13"/>
        <v>15.03</v>
      </c>
      <c r="E91" s="26">
        <f t="shared" si="19"/>
        <v>23</v>
      </c>
      <c r="F91" s="26">
        <f t="shared" si="14"/>
        <v>88</v>
      </c>
      <c r="G91" s="26">
        <f t="shared" si="15"/>
        <v>0</v>
      </c>
      <c r="H91" s="26">
        <f t="shared" si="17"/>
        <v>49.97</v>
      </c>
      <c r="I91" s="26">
        <f t="shared" si="20"/>
        <v>15.03</v>
      </c>
      <c r="J91" s="25">
        <f t="shared" si="16"/>
        <v>88</v>
      </c>
      <c r="K91" s="25"/>
      <c r="L91" s="25"/>
    </row>
    <row r="92" spans="1:12" ht="12.75" customHeight="1" x14ac:dyDescent="0.25">
      <c r="A92">
        <v>89</v>
      </c>
      <c r="B92" s="2">
        <f t="shared" si="18"/>
        <v>43.41</v>
      </c>
      <c r="C92" s="2">
        <f t="shared" si="12"/>
        <v>50.800000000000011</v>
      </c>
      <c r="D92" s="2">
        <f t="shared" si="13"/>
        <v>15.2</v>
      </c>
      <c r="E92" s="2">
        <f t="shared" si="19"/>
        <v>23</v>
      </c>
      <c r="F92" s="1">
        <f t="shared" si="14"/>
        <v>89.000000000000014</v>
      </c>
      <c r="G92" s="6">
        <f t="shared" si="15"/>
        <v>0</v>
      </c>
      <c r="H92" s="6">
        <f t="shared" si="17"/>
        <v>50.800000000000011</v>
      </c>
      <c r="I92" s="2">
        <f t="shared" si="20"/>
        <v>15.2</v>
      </c>
      <c r="J92">
        <f t="shared" si="16"/>
        <v>89.000000000000014</v>
      </c>
    </row>
    <row r="93" spans="1:12" ht="12.75" customHeight="1" x14ac:dyDescent="0.25">
      <c r="A93" s="25">
        <v>90</v>
      </c>
      <c r="B93" s="26">
        <f t="shared" si="18"/>
        <v>43.9</v>
      </c>
      <c r="C93" s="26">
        <f t="shared" si="12"/>
        <v>51.629999999999995</v>
      </c>
      <c r="D93" s="26">
        <f t="shared" si="13"/>
        <v>15.37</v>
      </c>
      <c r="E93" s="26">
        <f t="shared" si="19"/>
        <v>23</v>
      </c>
      <c r="F93" s="26">
        <f t="shared" si="14"/>
        <v>90</v>
      </c>
      <c r="G93" s="26">
        <f t="shared" si="15"/>
        <v>0</v>
      </c>
      <c r="H93" s="26">
        <f t="shared" si="17"/>
        <v>51.629999999999995</v>
      </c>
      <c r="I93" s="26">
        <f t="shared" si="20"/>
        <v>15.37</v>
      </c>
      <c r="J93" s="25">
        <f t="shared" si="16"/>
        <v>90</v>
      </c>
      <c r="K93" s="25"/>
      <c r="L93" s="25"/>
    </row>
    <row r="94" spans="1:12" ht="12.75" customHeight="1" x14ac:dyDescent="0.25">
      <c r="A94">
        <v>91</v>
      </c>
      <c r="B94" s="2">
        <f t="shared" si="18"/>
        <v>44.39</v>
      </c>
      <c r="C94" s="2">
        <f t="shared" si="12"/>
        <v>52.47</v>
      </c>
      <c r="D94" s="2">
        <f t="shared" si="13"/>
        <v>15.54</v>
      </c>
      <c r="E94" s="2">
        <f t="shared" si="19"/>
        <v>23</v>
      </c>
      <c r="F94" s="2">
        <f t="shared" si="14"/>
        <v>91.009999999999991</v>
      </c>
      <c r="G94" s="2">
        <f t="shared" si="15"/>
        <v>-9.9999999999909051E-3</v>
      </c>
      <c r="H94" s="2">
        <f t="shared" si="17"/>
        <v>52.460000000000008</v>
      </c>
      <c r="I94" s="2">
        <f t="shared" si="20"/>
        <v>15.54</v>
      </c>
      <c r="J94">
        <f t="shared" si="16"/>
        <v>91</v>
      </c>
    </row>
    <row r="95" spans="1:12" ht="12.75" customHeight="1" x14ac:dyDescent="0.25">
      <c r="A95" s="25">
        <v>92</v>
      </c>
      <c r="B95" s="26">
        <f t="shared" si="18"/>
        <v>44.87</v>
      </c>
      <c r="C95" s="26">
        <f t="shared" si="12"/>
        <v>53.28</v>
      </c>
      <c r="D95" s="26">
        <f t="shared" si="13"/>
        <v>15.709999999999999</v>
      </c>
      <c r="E95" s="26">
        <f t="shared" si="19"/>
        <v>23</v>
      </c>
      <c r="F95" s="26">
        <f t="shared" si="14"/>
        <v>91.99</v>
      </c>
      <c r="G95" s="26">
        <f t="shared" si="15"/>
        <v>1.0000000000005116E-2</v>
      </c>
      <c r="H95" s="26">
        <f t="shared" si="17"/>
        <v>53.290000000000006</v>
      </c>
      <c r="I95" s="26">
        <f t="shared" si="20"/>
        <v>15.709999999999999</v>
      </c>
      <c r="J95" s="25">
        <f t="shared" si="16"/>
        <v>92</v>
      </c>
      <c r="K95" s="25"/>
      <c r="L95" s="25"/>
    </row>
    <row r="96" spans="1:12" ht="12.75" customHeight="1" x14ac:dyDescent="0.25">
      <c r="A96">
        <v>93</v>
      </c>
      <c r="B96" s="2">
        <f t="shared" si="18"/>
        <v>45.36</v>
      </c>
      <c r="C96" s="2">
        <f t="shared" si="12"/>
        <v>54.120000000000005</v>
      </c>
      <c r="D96" s="2">
        <f t="shared" si="13"/>
        <v>15.879999999999999</v>
      </c>
      <c r="E96" s="2">
        <f t="shared" si="19"/>
        <v>23</v>
      </c>
      <c r="F96" s="2">
        <f t="shared" si="14"/>
        <v>93</v>
      </c>
      <c r="G96" s="2">
        <f t="shared" si="15"/>
        <v>0</v>
      </c>
      <c r="H96" s="2">
        <f t="shared" si="17"/>
        <v>54.120000000000005</v>
      </c>
      <c r="I96" s="2">
        <f t="shared" si="20"/>
        <v>15.879999999999999</v>
      </c>
      <c r="J96">
        <f t="shared" si="16"/>
        <v>93</v>
      </c>
    </row>
    <row r="97" spans="1:12" ht="12.75" customHeight="1" x14ac:dyDescent="0.25">
      <c r="A97" s="25">
        <v>94</v>
      </c>
      <c r="B97" s="26">
        <f t="shared" si="18"/>
        <v>45.85</v>
      </c>
      <c r="C97" s="26">
        <f t="shared" si="12"/>
        <v>54.95</v>
      </c>
      <c r="D97" s="26">
        <f t="shared" si="13"/>
        <v>16.05</v>
      </c>
      <c r="E97" s="26">
        <f t="shared" si="19"/>
        <v>23</v>
      </c>
      <c r="F97" s="26">
        <f t="shared" si="14"/>
        <v>94</v>
      </c>
      <c r="G97" s="26">
        <f t="shared" si="15"/>
        <v>0</v>
      </c>
      <c r="H97" s="26">
        <f t="shared" si="17"/>
        <v>54.95</v>
      </c>
      <c r="I97" s="26">
        <f t="shared" si="20"/>
        <v>16.05</v>
      </c>
      <c r="J97" s="25">
        <f t="shared" si="16"/>
        <v>94</v>
      </c>
      <c r="K97" s="25"/>
      <c r="L97" s="25"/>
    </row>
    <row r="98" spans="1:12" ht="12.75" customHeight="1" x14ac:dyDescent="0.25">
      <c r="A98">
        <v>95</v>
      </c>
      <c r="B98" s="2">
        <f t="shared" si="18"/>
        <v>46.34</v>
      </c>
      <c r="C98" s="2">
        <f t="shared" si="12"/>
        <v>55.78</v>
      </c>
      <c r="D98" s="2">
        <f t="shared" si="13"/>
        <v>16.220000000000002</v>
      </c>
      <c r="E98" s="2">
        <f t="shared" si="19"/>
        <v>23</v>
      </c>
      <c r="F98" s="2">
        <f t="shared" si="14"/>
        <v>95</v>
      </c>
      <c r="G98" s="2">
        <f t="shared" si="15"/>
        <v>0</v>
      </c>
      <c r="H98" s="2">
        <f t="shared" si="17"/>
        <v>55.78</v>
      </c>
      <c r="I98" s="2">
        <f t="shared" si="20"/>
        <v>16.220000000000002</v>
      </c>
      <c r="J98">
        <f t="shared" si="16"/>
        <v>95</v>
      </c>
    </row>
    <row r="99" spans="1:12" ht="12.75" customHeight="1" x14ac:dyDescent="0.25">
      <c r="A99" s="25">
        <v>96</v>
      </c>
      <c r="B99" s="26">
        <f t="shared" si="18"/>
        <v>46.82</v>
      </c>
      <c r="C99" s="26">
        <f t="shared" si="12"/>
        <v>56.600000000000009</v>
      </c>
      <c r="D99" s="26">
        <f t="shared" si="13"/>
        <v>16.39</v>
      </c>
      <c r="E99" s="26">
        <f t="shared" si="19"/>
        <v>23</v>
      </c>
      <c r="F99" s="26">
        <f t="shared" si="14"/>
        <v>95.990000000000009</v>
      </c>
      <c r="G99" s="26">
        <f t="shared" si="15"/>
        <v>9.9999999999909051E-3</v>
      </c>
      <c r="H99" s="26">
        <f t="shared" si="17"/>
        <v>56.61</v>
      </c>
      <c r="I99" s="26">
        <f t="shared" si="20"/>
        <v>16.39</v>
      </c>
      <c r="J99" s="25">
        <f t="shared" si="16"/>
        <v>96</v>
      </c>
      <c r="K99" s="25"/>
      <c r="L99" s="25"/>
    </row>
    <row r="100" spans="1:12" ht="12.75" customHeight="1" x14ac:dyDescent="0.25">
      <c r="A100">
        <v>97</v>
      </c>
      <c r="B100" s="2">
        <f t="shared" si="18"/>
        <v>47.31</v>
      </c>
      <c r="C100" s="2">
        <f t="shared" si="12"/>
        <v>57.430000000000007</v>
      </c>
      <c r="D100" s="2">
        <f t="shared" si="13"/>
        <v>16.560000000000002</v>
      </c>
      <c r="E100" s="2">
        <f t="shared" si="19"/>
        <v>23</v>
      </c>
      <c r="F100" s="1">
        <f t="shared" si="14"/>
        <v>96.990000000000009</v>
      </c>
      <c r="G100" s="6">
        <f t="shared" si="15"/>
        <v>9.9999999999909051E-3</v>
      </c>
      <c r="H100" s="6">
        <f t="shared" si="17"/>
        <v>57.44</v>
      </c>
      <c r="I100" s="2">
        <f t="shared" si="20"/>
        <v>16.560000000000002</v>
      </c>
      <c r="J100">
        <f t="shared" si="16"/>
        <v>97</v>
      </c>
    </row>
    <row r="101" spans="1:12" ht="12.75" customHeight="1" x14ac:dyDescent="0.25">
      <c r="A101" s="25">
        <v>98</v>
      </c>
      <c r="B101" s="26">
        <f t="shared" si="18"/>
        <v>47.8</v>
      </c>
      <c r="C101" s="26">
        <f t="shared" si="12"/>
        <v>58.260000000000005</v>
      </c>
      <c r="D101" s="26">
        <f t="shared" si="13"/>
        <v>16.73</v>
      </c>
      <c r="E101" s="26">
        <f t="shared" si="19"/>
        <v>23</v>
      </c>
      <c r="F101" s="26">
        <f t="shared" si="14"/>
        <v>97.990000000000009</v>
      </c>
      <c r="G101" s="26">
        <f t="shared" si="15"/>
        <v>9.9999999999909051E-3</v>
      </c>
      <c r="H101" s="26">
        <f t="shared" si="17"/>
        <v>58.269999999999996</v>
      </c>
      <c r="I101" s="26">
        <f t="shared" si="20"/>
        <v>16.73</v>
      </c>
      <c r="J101" s="25">
        <f t="shared" si="16"/>
        <v>98</v>
      </c>
      <c r="K101" s="25"/>
      <c r="L101" s="25"/>
    </row>
    <row r="102" spans="1:12" ht="12.75" customHeight="1" x14ac:dyDescent="0.25">
      <c r="A102">
        <v>99</v>
      </c>
      <c r="B102" s="2">
        <f t="shared" si="18"/>
        <v>48.29</v>
      </c>
      <c r="C102" s="2">
        <f t="shared" si="12"/>
        <v>59.100000000000009</v>
      </c>
      <c r="D102" s="2">
        <f t="shared" si="13"/>
        <v>16.91</v>
      </c>
      <c r="E102" s="2">
        <f t="shared" si="19"/>
        <v>23</v>
      </c>
      <c r="F102" s="2">
        <f t="shared" si="14"/>
        <v>99.01</v>
      </c>
      <c r="G102" s="2">
        <f t="shared" si="15"/>
        <v>-1.0000000000005116E-2</v>
      </c>
      <c r="H102" s="2">
        <f t="shared" si="17"/>
        <v>59.09</v>
      </c>
      <c r="I102" s="2">
        <f t="shared" si="20"/>
        <v>16.91</v>
      </c>
      <c r="J102">
        <f t="shared" si="16"/>
        <v>99</v>
      </c>
    </row>
    <row r="103" spans="1:12" ht="12.75" customHeight="1" x14ac:dyDescent="0.25">
      <c r="A103" s="25">
        <v>100</v>
      </c>
      <c r="B103" s="26">
        <f t="shared" si="18"/>
        <v>48.78</v>
      </c>
      <c r="C103" s="26">
        <f t="shared" si="12"/>
        <v>59.930000000000007</v>
      </c>
      <c r="D103" s="26">
        <f t="shared" si="13"/>
        <v>17.080000000000002</v>
      </c>
      <c r="E103" s="26">
        <f t="shared" si="19"/>
        <v>23</v>
      </c>
      <c r="F103" s="26">
        <f t="shared" si="14"/>
        <v>100.01</v>
      </c>
      <c r="G103" s="26">
        <f t="shared" si="15"/>
        <v>-1.0000000000005116E-2</v>
      </c>
      <c r="H103" s="26">
        <f t="shared" si="17"/>
        <v>59.92</v>
      </c>
      <c r="I103" s="26">
        <f t="shared" si="20"/>
        <v>17.080000000000002</v>
      </c>
      <c r="J103" s="25">
        <f t="shared" si="16"/>
        <v>100</v>
      </c>
      <c r="K103" s="25"/>
      <c r="L103" s="25"/>
    </row>
    <row r="104" spans="1:12" ht="12.75" customHeight="1" x14ac:dyDescent="0.25">
      <c r="A104">
        <v>101</v>
      </c>
      <c r="B104" s="2">
        <f t="shared" si="18"/>
        <v>49.26</v>
      </c>
      <c r="C104" s="2">
        <f t="shared" si="12"/>
        <v>60.75</v>
      </c>
      <c r="D104" s="2">
        <f t="shared" si="13"/>
        <v>17.25</v>
      </c>
      <c r="E104" s="2">
        <f t="shared" si="19"/>
        <v>23</v>
      </c>
      <c r="F104" s="2">
        <f t="shared" si="14"/>
        <v>101</v>
      </c>
      <c r="G104" s="2">
        <f t="shared" si="15"/>
        <v>0</v>
      </c>
      <c r="H104" s="2">
        <f t="shared" si="17"/>
        <v>60.75</v>
      </c>
      <c r="I104" s="2">
        <f t="shared" si="20"/>
        <v>17.25</v>
      </c>
      <c r="J104">
        <f t="shared" si="16"/>
        <v>101</v>
      </c>
    </row>
    <row r="105" spans="1:12" ht="12.75" customHeight="1" x14ac:dyDescent="0.25">
      <c r="A105" s="25">
        <v>102</v>
      </c>
      <c r="B105" s="26">
        <f t="shared" si="18"/>
        <v>49.75</v>
      </c>
      <c r="C105" s="26">
        <f t="shared" si="12"/>
        <v>61.58</v>
      </c>
      <c r="D105" s="26">
        <f t="shared" si="13"/>
        <v>17.420000000000002</v>
      </c>
      <c r="E105" s="26">
        <f t="shared" si="19"/>
        <v>23</v>
      </c>
      <c r="F105" s="26">
        <f t="shared" si="14"/>
        <v>102</v>
      </c>
      <c r="G105" s="26">
        <f t="shared" si="15"/>
        <v>0</v>
      </c>
      <c r="H105" s="26">
        <f t="shared" si="17"/>
        <v>61.58</v>
      </c>
      <c r="I105" s="26">
        <f t="shared" si="20"/>
        <v>17.420000000000002</v>
      </c>
      <c r="J105" s="25">
        <f t="shared" si="16"/>
        <v>102</v>
      </c>
      <c r="K105" s="25"/>
      <c r="L105" s="25"/>
    </row>
    <row r="106" spans="1:12" ht="12.75" customHeight="1" x14ac:dyDescent="0.25">
      <c r="A106">
        <v>103</v>
      </c>
      <c r="B106" s="2">
        <f t="shared" si="18"/>
        <v>50.24</v>
      </c>
      <c r="C106" s="2">
        <f t="shared" si="12"/>
        <v>62.410000000000011</v>
      </c>
      <c r="D106" s="2">
        <f t="shared" si="13"/>
        <v>17.59</v>
      </c>
      <c r="E106" s="2">
        <f t="shared" si="19"/>
        <v>23</v>
      </c>
      <c r="F106" s="2">
        <f t="shared" si="14"/>
        <v>103.00000000000001</v>
      </c>
      <c r="G106" s="2">
        <f t="shared" si="15"/>
        <v>0</v>
      </c>
      <c r="H106" s="2">
        <f t="shared" si="17"/>
        <v>62.410000000000011</v>
      </c>
      <c r="I106" s="2">
        <f t="shared" si="20"/>
        <v>17.59</v>
      </c>
      <c r="J106">
        <f t="shared" si="16"/>
        <v>103.00000000000001</v>
      </c>
    </row>
    <row r="107" spans="1:12" ht="12.75" customHeight="1" x14ac:dyDescent="0.25">
      <c r="A107" s="25">
        <v>104</v>
      </c>
      <c r="B107" s="26">
        <f t="shared" si="18"/>
        <v>50.73</v>
      </c>
      <c r="C107" s="26">
        <f t="shared" si="12"/>
        <v>63.25</v>
      </c>
      <c r="D107" s="26">
        <f t="shared" si="13"/>
        <v>17.760000000000002</v>
      </c>
      <c r="E107" s="26">
        <f t="shared" si="19"/>
        <v>23</v>
      </c>
      <c r="F107" s="26">
        <f t="shared" si="14"/>
        <v>104.01</v>
      </c>
      <c r="G107" s="26">
        <f t="shared" si="15"/>
        <v>-1.0000000000005116E-2</v>
      </c>
      <c r="H107" s="26">
        <f t="shared" si="17"/>
        <v>63.239999999999995</v>
      </c>
      <c r="I107" s="26">
        <f t="shared" si="20"/>
        <v>17.760000000000002</v>
      </c>
      <c r="J107" s="25">
        <f t="shared" si="16"/>
        <v>104</v>
      </c>
      <c r="K107" s="25"/>
      <c r="L107" s="25"/>
    </row>
    <row r="108" spans="1:12" ht="12.75" customHeight="1" x14ac:dyDescent="0.25">
      <c r="A108">
        <v>105</v>
      </c>
      <c r="B108" s="2">
        <f t="shared" si="18"/>
        <v>51.21</v>
      </c>
      <c r="C108" s="2">
        <f t="shared" si="12"/>
        <v>64.06</v>
      </c>
      <c r="D108" s="2">
        <f t="shared" si="13"/>
        <v>17.930000000000003</v>
      </c>
      <c r="E108" s="2">
        <f t="shared" si="19"/>
        <v>23</v>
      </c>
      <c r="F108" s="1">
        <f t="shared" si="14"/>
        <v>104.99000000000001</v>
      </c>
      <c r="G108" s="6">
        <f t="shared" si="15"/>
        <v>9.9999999999909051E-3</v>
      </c>
      <c r="H108" s="6">
        <f t="shared" si="17"/>
        <v>64.069999999999993</v>
      </c>
      <c r="I108" s="2">
        <f t="shared" si="20"/>
        <v>17.930000000000003</v>
      </c>
      <c r="J108">
        <f t="shared" si="16"/>
        <v>105</v>
      </c>
    </row>
    <row r="109" spans="1:12" ht="12.75" customHeight="1" x14ac:dyDescent="0.25">
      <c r="A109" s="25">
        <v>106</v>
      </c>
      <c r="B109" s="26">
        <f t="shared" si="18"/>
        <v>51.7</v>
      </c>
      <c r="C109" s="26">
        <f t="shared" si="12"/>
        <v>64.89</v>
      </c>
      <c r="D109" s="26">
        <f t="shared" si="13"/>
        <v>18.100000000000001</v>
      </c>
      <c r="E109" s="26">
        <f t="shared" si="19"/>
        <v>23</v>
      </c>
      <c r="F109" s="26">
        <f t="shared" si="14"/>
        <v>105.99000000000001</v>
      </c>
      <c r="G109" s="26">
        <f t="shared" si="15"/>
        <v>9.9999999999909051E-3</v>
      </c>
      <c r="H109" s="26">
        <f t="shared" si="17"/>
        <v>64.899999999999991</v>
      </c>
      <c r="I109" s="26">
        <f t="shared" si="20"/>
        <v>18.100000000000001</v>
      </c>
      <c r="J109" s="25">
        <f t="shared" si="16"/>
        <v>106</v>
      </c>
      <c r="K109" s="25"/>
      <c r="L109" s="25"/>
    </row>
    <row r="110" spans="1:12" ht="12.75" customHeight="1" x14ac:dyDescent="0.25">
      <c r="A110">
        <v>107</v>
      </c>
      <c r="B110" s="2">
        <f t="shared" si="18"/>
        <v>52.19</v>
      </c>
      <c r="C110" s="2">
        <f t="shared" ref="C110:C173" si="21">ROUNDUP(B110*1.7,2)-E110</f>
        <v>65.73</v>
      </c>
      <c r="D110" s="2">
        <f t="shared" ref="D110:D173" si="22">ROUNDUP(B110*0.35,2)</f>
        <v>18.270000000000003</v>
      </c>
      <c r="E110" s="2">
        <f t="shared" si="19"/>
        <v>23</v>
      </c>
      <c r="F110" s="2">
        <f t="shared" ref="F110:F173" si="23">SUM(C110:E110)</f>
        <v>107</v>
      </c>
      <c r="G110" s="2">
        <f t="shared" ref="G110:G173" si="24">A110-F110</f>
        <v>0</v>
      </c>
      <c r="H110" s="2">
        <f t="shared" si="17"/>
        <v>65.73</v>
      </c>
      <c r="I110" s="2">
        <f t="shared" si="20"/>
        <v>18.270000000000003</v>
      </c>
      <c r="J110">
        <f t="shared" ref="J110:J173" si="25">SUM(E110:E110, H110:I110)</f>
        <v>107</v>
      </c>
    </row>
    <row r="111" spans="1:12" ht="12.75" customHeight="1" x14ac:dyDescent="0.25">
      <c r="A111" s="25">
        <v>108</v>
      </c>
      <c r="B111" s="26">
        <f t="shared" si="18"/>
        <v>52.68</v>
      </c>
      <c r="C111" s="26">
        <f t="shared" si="21"/>
        <v>66.56</v>
      </c>
      <c r="D111" s="26">
        <f t="shared" si="22"/>
        <v>18.440000000000001</v>
      </c>
      <c r="E111" s="26">
        <f t="shared" si="19"/>
        <v>23</v>
      </c>
      <c r="F111" s="26">
        <f t="shared" si="23"/>
        <v>108</v>
      </c>
      <c r="G111" s="26">
        <f t="shared" si="24"/>
        <v>0</v>
      </c>
      <c r="H111" s="26">
        <f t="shared" si="17"/>
        <v>66.56</v>
      </c>
      <c r="I111" s="26">
        <f t="shared" si="20"/>
        <v>18.440000000000001</v>
      </c>
      <c r="J111" s="25">
        <f t="shared" si="25"/>
        <v>108</v>
      </c>
      <c r="K111" s="25"/>
      <c r="L111" s="25"/>
    </row>
    <row r="112" spans="1:12" ht="12.75" customHeight="1" x14ac:dyDescent="0.25">
      <c r="A112">
        <v>109</v>
      </c>
      <c r="B112" s="2">
        <f t="shared" si="18"/>
        <v>53.17</v>
      </c>
      <c r="C112" s="2">
        <f t="shared" si="21"/>
        <v>67.39</v>
      </c>
      <c r="D112" s="2">
        <f t="shared" si="22"/>
        <v>18.610000000000003</v>
      </c>
      <c r="E112" s="2">
        <f t="shared" si="19"/>
        <v>23</v>
      </c>
      <c r="F112" s="2">
        <f t="shared" si="23"/>
        <v>109</v>
      </c>
      <c r="G112" s="2">
        <f t="shared" si="24"/>
        <v>0</v>
      </c>
      <c r="H112" s="2">
        <f t="shared" si="17"/>
        <v>67.39</v>
      </c>
      <c r="I112" s="2">
        <f t="shared" si="20"/>
        <v>18.610000000000003</v>
      </c>
      <c r="J112">
        <f t="shared" si="25"/>
        <v>109</v>
      </c>
    </row>
    <row r="113" spans="1:12" ht="12.75" customHeight="1" x14ac:dyDescent="0.25">
      <c r="A113" s="25">
        <v>110</v>
      </c>
      <c r="B113" s="26">
        <f t="shared" si="18"/>
        <v>53.65</v>
      </c>
      <c r="C113" s="26">
        <f t="shared" si="21"/>
        <v>68.210000000000008</v>
      </c>
      <c r="D113" s="26">
        <f t="shared" si="22"/>
        <v>18.78</v>
      </c>
      <c r="E113" s="26">
        <f t="shared" si="19"/>
        <v>23</v>
      </c>
      <c r="F113" s="26">
        <f t="shared" si="23"/>
        <v>109.99000000000001</v>
      </c>
      <c r="G113" s="26">
        <f t="shared" si="24"/>
        <v>9.9999999999909051E-3</v>
      </c>
      <c r="H113" s="26">
        <f t="shared" ref="H113:H176" si="26">C113+G113</f>
        <v>68.22</v>
      </c>
      <c r="I113" s="26">
        <f t="shared" si="20"/>
        <v>18.78</v>
      </c>
      <c r="J113" s="25">
        <f t="shared" si="25"/>
        <v>110</v>
      </c>
      <c r="K113" s="25"/>
      <c r="L113" s="25"/>
    </row>
    <row r="114" spans="1:12" ht="12.75" customHeight="1" x14ac:dyDescent="0.25">
      <c r="A114">
        <v>111</v>
      </c>
      <c r="B114" s="2">
        <f t="shared" si="18"/>
        <v>54.14</v>
      </c>
      <c r="C114" s="2">
        <f t="shared" si="21"/>
        <v>69.040000000000006</v>
      </c>
      <c r="D114" s="2">
        <f t="shared" si="22"/>
        <v>18.950000000000003</v>
      </c>
      <c r="E114" s="2">
        <f t="shared" si="19"/>
        <v>23</v>
      </c>
      <c r="F114" s="2">
        <f t="shared" si="23"/>
        <v>110.99000000000001</v>
      </c>
      <c r="G114" s="2">
        <f t="shared" si="24"/>
        <v>9.9999999999909051E-3</v>
      </c>
      <c r="H114" s="2">
        <f t="shared" si="26"/>
        <v>69.05</v>
      </c>
      <c r="I114" s="2">
        <f t="shared" si="20"/>
        <v>18.950000000000003</v>
      </c>
      <c r="J114">
        <f t="shared" si="25"/>
        <v>111</v>
      </c>
    </row>
    <row r="115" spans="1:12" ht="12.75" customHeight="1" x14ac:dyDescent="0.25">
      <c r="A115" s="25">
        <v>112</v>
      </c>
      <c r="B115" s="26">
        <f t="shared" si="18"/>
        <v>54.63</v>
      </c>
      <c r="C115" s="26">
        <f t="shared" si="21"/>
        <v>69.88000000000001</v>
      </c>
      <c r="D115" s="26">
        <f t="shared" si="22"/>
        <v>19.130000000000003</v>
      </c>
      <c r="E115" s="26">
        <f t="shared" si="19"/>
        <v>23</v>
      </c>
      <c r="F115" s="26">
        <f t="shared" si="23"/>
        <v>112.01000000000002</v>
      </c>
      <c r="G115" s="26">
        <f t="shared" si="24"/>
        <v>-1.0000000000019327E-2</v>
      </c>
      <c r="H115" s="26">
        <f t="shared" si="26"/>
        <v>69.86999999999999</v>
      </c>
      <c r="I115" s="26">
        <f t="shared" si="20"/>
        <v>19.130000000000003</v>
      </c>
      <c r="J115" s="25">
        <f t="shared" si="25"/>
        <v>112</v>
      </c>
      <c r="K115" s="25"/>
      <c r="L115" s="25"/>
    </row>
    <row r="116" spans="1:12" ht="12.75" customHeight="1" x14ac:dyDescent="0.25">
      <c r="A116">
        <v>113</v>
      </c>
      <c r="B116" s="2">
        <f t="shared" si="18"/>
        <v>55.12</v>
      </c>
      <c r="C116" s="2">
        <f t="shared" si="21"/>
        <v>70.710000000000008</v>
      </c>
      <c r="D116" s="2">
        <f t="shared" si="22"/>
        <v>19.3</v>
      </c>
      <c r="E116" s="2">
        <f t="shared" si="19"/>
        <v>23</v>
      </c>
      <c r="F116" s="1">
        <f t="shared" si="23"/>
        <v>113.01</v>
      </c>
      <c r="G116" s="6">
        <f t="shared" si="24"/>
        <v>-1.0000000000005116E-2</v>
      </c>
      <c r="H116" s="6">
        <f t="shared" si="26"/>
        <v>70.7</v>
      </c>
      <c r="I116" s="2">
        <f t="shared" si="20"/>
        <v>19.3</v>
      </c>
      <c r="J116">
        <f t="shared" si="25"/>
        <v>113</v>
      </c>
    </row>
    <row r="117" spans="1:12" ht="12.75" customHeight="1" x14ac:dyDescent="0.25">
      <c r="A117" s="25">
        <v>114</v>
      </c>
      <c r="B117" s="26">
        <f t="shared" si="18"/>
        <v>55.6</v>
      </c>
      <c r="C117" s="26">
        <f t="shared" si="21"/>
        <v>71.52</v>
      </c>
      <c r="D117" s="26">
        <f t="shared" si="22"/>
        <v>19.46</v>
      </c>
      <c r="E117" s="26">
        <f t="shared" si="19"/>
        <v>23</v>
      </c>
      <c r="F117" s="26">
        <f t="shared" si="23"/>
        <v>113.97999999999999</v>
      </c>
      <c r="G117" s="26">
        <f t="shared" si="24"/>
        <v>2.0000000000010232E-2</v>
      </c>
      <c r="H117" s="26">
        <f t="shared" si="26"/>
        <v>71.540000000000006</v>
      </c>
      <c r="I117" s="26">
        <f t="shared" si="20"/>
        <v>19.46</v>
      </c>
      <c r="J117" s="25">
        <f t="shared" si="25"/>
        <v>114</v>
      </c>
      <c r="K117" s="25"/>
      <c r="L117" s="25"/>
    </row>
    <row r="118" spans="1:12" ht="12.75" customHeight="1" x14ac:dyDescent="0.25">
      <c r="A118">
        <v>115</v>
      </c>
      <c r="B118" s="2">
        <f t="shared" si="18"/>
        <v>56.09</v>
      </c>
      <c r="C118" s="2">
        <f t="shared" si="21"/>
        <v>72.36</v>
      </c>
      <c r="D118" s="2">
        <f t="shared" si="22"/>
        <v>19.64</v>
      </c>
      <c r="E118" s="2">
        <f t="shared" si="19"/>
        <v>23</v>
      </c>
      <c r="F118" s="2">
        <f t="shared" si="23"/>
        <v>115</v>
      </c>
      <c r="G118" s="2">
        <f t="shared" si="24"/>
        <v>0</v>
      </c>
      <c r="H118" s="2">
        <f t="shared" si="26"/>
        <v>72.36</v>
      </c>
      <c r="I118" s="2">
        <f t="shared" si="20"/>
        <v>19.64</v>
      </c>
      <c r="J118">
        <f t="shared" si="25"/>
        <v>115</v>
      </c>
    </row>
    <row r="119" spans="1:12" ht="12.75" customHeight="1" x14ac:dyDescent="0.25">
      <c r="A119" s="25">
        <v>116</v>
      </c>
      <c r="B119" s="26">
        <f t="shared" si="18"/>
        <v>56.58</v>
      </c>
      <c r="C119" s="26">
        <f t="shared" si="21"/>
        <v>73.190000000000012</v>
      </c>
      <c r="D119" s="26">
        <f t="shared" si="22"/>
        <v>19.810000000000002</v>
      </c>
      <c r="E119" s="26">
        <f t="shared" si="19"/>
        <v>23</v>
      </c>
      <c r="F119" s="26">
        <f t="shared" si="23"/>
        <v>116.00000000000001</v>
      </c>
      <c r="G119" s="26">
        <f t="shared" si="24"/>
        <v>0</v>
      </c>
      <c r="H119" s="26">
        <f t="shared" si="26"/>
        <v>73.190000000000012</v>
      </c>
      <c r="I119" s="26">
        <f t="shared" si="20"/>
        <v>19.810000000000002</v>
      </c>
      <c r="J119" s="25">
        <f t="shared" si="25"/>
        <v>116.00000000000001</v>
      </c>
      <c r="K119" s="25"/>
      <c r="L119" s="25"/>
    </row>
    <row r="120" spans="1:12" ht="12.75" customHeight="1" x14ac:dyDescent="0.25">
      <c r="A120">
        <v>117</v>
      </c>
      <c r="B120" s="2">
        <f t="shared" si="18"/>
        <v>57.07</v>
      </c>
      <c r="C120" s="2">
        <f t="shared" si="21"/>
        <v>74.02000000000001</v>
      </c>
      <c r="D120" s="2">
        <f t="shared" si="22"/>
        <v>19.98</v>
      </c>
      <c r="E120" s="2">
        <f t="shared" si="19"/>
        <v>23</v>
      </c>
      <c r="F120" s="2">
        <f t="shared" si="23"/>
        <v>117.00000000000001</v>
      </c>
      <c r="G120" s="2">
        <f t="shared" si="24"/>
        <v>0</v>
      </c>
      <c r="H120" s="2">
        <f t="shared" si="26"/>
        <v>74.02000000000001</v>
      </c>
      <c r="I120" s="2">
        <f t="shared" si="20"/>
        <v>19.98</v>
      </c>
      <c r="J120">
        <f t="shared" si="25"/>
        <v>117.00000000000001</v>
      </c>
    </row>
    <row r="121" spans="1:12" ht="12.75" customHeight="1" x14ac:dyDescent="0.25">
      <c r="A121" s="25">
        <v>118</v>
      </c>
      <c r="B121" s="26">
        <f t="shared" si="18"/>
        <v>57.56</v>
      </c>
      <c r="C121" s="26">
        <f t="shared" si="21"/>
        <v>74.86</v>
      </c>
      <c r="D121" s="26">
        <f t="shared" si="22"/>
        <v>20.150000000000002</v>
      </c>
      <c r="E121" s="26">
        <f t="shared" si="19"/>
        <v>23</v>
      </c>
      <c r="F121" s="26">
        <f t="shared" si="23"/>
        <v>118.01</v>
      </c>
      <c r="G121" s="26">
        <f t="shared" si="24"/>
        <v>-1.0000000000005116E-2</v>
      </c>
      <c r="H121" s="26">
        <f t="shared" si="26"/>
        <v>74.849999999999994</v>
      </c>
      <c r="I121" s="26">
        <f t="shared" si="20"/>
        <v>20.150000000000002</v>
      </c>
      <c r="J121" s="25">
        <f t="shared" si="25"/>
        <v>118</v>
      </c>
      <c r="K121" s="25"/>
      <c r="L121" s="25"/>
    </row>
    <row r="122" spans="1:12" ht="12.75" customHeight="1" x14ac:dyDescent="0.25">
      <c r="A122">
        <v>119</v>
      </c>
      <c r="B122" s="2">
        <f t="shared" si="18"/>
        <v>58.04</v>
      </c>
      <c r="C122" s="2">
        <f t="shared" si="21"/>
        <v>75.67</v>
      </c>
      <c r="D122" s="2">
        <f t="shared" si="22"/>
        <v>20.32</v>
      </c>
      <c r="E122" s="2">
        <f t="shared" si="19"/>
        <v>23</v>
      </c>
      <c r="F122" s="2">
        <f t="shared" si="23"/>
        <v>118.99000000000001</v>
      </c>
      <c r="G122" s="2">
        <f t="shared" si="24"/>
        <v>9.9999999999909051E-3</v>
      </c>
      <c r="H122" s="2">
        <f t="shared" si="26"/>
        <v>75.679999999999993</v>
      </c>
      <c r="I122" s="2">
        <f t="shared" si="20"/>
        <v>20.32</v>
      </c>
      <c r="J122">
        <f t="shared" si="25"/>
        <v>119</v>
      </c>
    </row>
    <row r="123" spans="1:12" ht="12.75" customHeight="1" x14ac:dyDescent="0.25">
      <c r="A123" s="25">
        <v>120</v>
      </c>
      <c r="B123" s="26">
        <f t="shared" si="18"/>
        <v>58.53</v>
      </c>
      <c r="C123" s="26">
        <f t="shared" si="21"/>
        <v>76.510000000000005</v>
      </c>
      <c r="D123" s="26">
        <f t="shared" si="22"/>
        <v>20.490000000000002</v>
      </c>
      <c r="E123" s="26">
        <f t="shared" si="19"/>
        <v>23</v>
      </c>
      <c r="F123" s="26">
        <f t="shared" si="23"/>
        <v>120</v>
      </c>
      <c r="G123" s="26">
        <f t="shared" si="24"/>
        <v>0</v>
      </c>
      <c r="H123" s="26">
        <f t="shared" si="26"/>
        <v>76.510000000000005</v>
      </c>
      <c r="I123" s="26">
        <f t="shared" si="20"/>
        <v>20.490000000000002</v>
      </c>
      <c r="J123" s="25">
        <f t="shared" si="25"/>
        <v>120</v>
      </c>
      <c r="K123" s="25"/>
      <c r="L123" s="25"/>
    </row>
    <row r="124" spans="1:12" ht="12.75" customHeight="1" x14ac:dyDescent="0.25">
      <c r="A124">
        <v>121</v>
      </c>
      <c r="B124" s="2">
        <f t="shared" si="18"/>
        <v>59.02</v>
      </c>
      <c r="C124" s="2">
        <f t="shared" si="21"/>
        <v>77.34</v>
      </c>
      <c r="D124" s="2">
        <f t="shared" si="22"/>
        <v>20.66</v>
      </c>
      <c r="E124" s="2">
        <f t="shared" si="19"/>
        <v>23</v>
      </c>
      <c r="F124" s="1">
        <f t="shared" si="23"/>
        <v>121</v>
      </c>
      <c r="G124" s="6">
        <f t="shared" si="24"/>
        <v>0</v>
      </c>
      <c r="H124" s="6">
        <f t="shared" si="26"/>
        <v>77.34</v>
      </c>
      <c r="I124" s="2">
        <f t="shared" si="20"/>
        <v>20.66</v>
      </c>
      <c r="J124">
        <f t="shared" si="25"/>
        <v>121</v>
      </c>
    </row>
    <row r="125" spans="1:12" ht="12.75" customHeight="1" x14ac:dyDescent="0.25">
      <c r="A125" s="25">
        <v>122</v>
      </c>
      <c r="B125" s="26">
        <f t="shared" si="18"/>
        <v>59.51</v>
      </c>
      <c r="C125" s="26">
        <f t="shared" si="21"/>
        <v>78.17</v>
      </c>
      <c r="D125" s="26">
        <f t="shared" si="22"/>
        <v>20.830000000000002</v>
      </c>
      <c r="E125" s="26">
        <f t="shared" si="19"/>
        <v>23</v>
      </c>
      <c r="F125" s="26">
        <f t="shared" si="23"/>
        <v>122</v>
      </c>
      <c r="G125" s="26">
        <f t="shared" si="24"/>
        <v>0</v>
      </c>
      <c r="H125" s="26">
        <f t="shared" si="26"/>
        <v>78.17</v>
      </c>
      <c r="I125" s="26">
        <f t="shared" si="20"/>
        <v>20.830000000000002</v>
      </c>
      <c r="J125" s="25">
        <f t="shared" si="25"/>
        <v>122</v>
      </c>
      <c r="K125" s="25"/>
      <c r="L125" s="25"/>
    </row>
    <row r="126" spans="1:12" ht="12.75" customHeight="1" x14ac:dyDescent="0.25">
      <c r="A126">
        <v>123</v>
      </c>
      <c r="B126" s="2">
        <f t="shared" si="18"/>
        <v>60</v>
      </c>
      <c r="C126" s="2">
        <f t="shared" si="21"/>
        <v>79</v>
      </c>
      <c r="D126" s="2">
        <f t="shared" si="22"/>
        <v>21</v>
      </c>
      <c r="E126" s="2">
        <f t="shared" si="19"/>
        <v>23</v>
      </c>
      <c r="F126" s="2">
        <f t="shared" si="23"/>
        <v>123</v>
      </c>
      <c r="G126" s="2">
        <f t="shared" si="24"/>
        <v>0</v>
      </c>
      <c r="H126" s="2">
        <f t="shared" si="26"/>
        <v>79</v>
      </c>
      <c r="I126" s="2">
        <f t="shared" si="20"/>
        <v>21</v>
      </c>
      <c r="J126">
        <f t="shared" si="25"/>
        <v>123</v>
      </c>
    </row>
    <row r="127" spans="1:12" ht="12.75" customHeight="1" x14ac:dyDescent="0.25">
      <c r="A127" s="25">
        <v>124</v>
      </c>
      <c r="B127" s="26">
        <f t="shared" si="18"/>
        <v>60.48</v>
      </c>
      <c r="C127" s="26">
        <f t="shared" si="21"/>
        <v>79.820000000000007</v>
      </c>
      <c r="D127" s="26">
        <f t="shared" si="22"/>
        <v>21.17</v>
      </c>
      <c r="E127" s="26">
        <f t="shared" si="19"/>
        <v>23</v>
      </c>
      <c r="F127" s="26">
        <f t="shared" si="23"/>
        <v>123.99000000000001</v>
      </c>
      <c r="G127" s="26">
        <f t="shared" si="24"/>
        <v>9.9999999999909051E-3</v>
      </c>
      <c r="H127" s="26">
        <f t="shared" si="26"/>
        <v>79.83</v>
      </c>
      <c r="I127" s="26">
        <f t="shared" si="20"/>
        <v>21.17</v>
      </c>
      <c r="J127" s="25">
        <f t="shared" si="25"/>
        <v>124</v>
      </c>
      <c r="K127" s="25"/>
      <c r="L127" s="25"/>
    </row>
    <row r="128" spans="1:12" ht="12.75" customHeight="1" x14ac:dyDescent="0.25">
      <c r="A128">
        <v>125</v>
      </c>
      <c r="B128" s="2">
        <f t="shared" si="18"/>
        <v>60.97</v>
      </c>
      <c r="C128" s="2">
        <f t="shared" si="21"/>
        <v>80.650000000000006</v>
      </c>
      <c r="D128" s="2">
        <f t="shared" si="22"/>
        <v>21.34</v>
      </c>
      <c r="E128" s="2">
        <f t="shared" si="19"/>
        <v>23</v>
      </c>
      <c r="F128" s="2">
        <f t="shared" si="23"/>
        <v>124.99000000000001</v>
      </c>
      <c r="G128" s="2">
        <f t="shared" si="24"/>
        <v>9.9999999999909051E-3</v>
      </c>
      <c r="H128" s="2">
        <f t="shared" si="26"/>
        <v>80.66</v>
      </c>
      <c r="I128" s="2">
        <f t="shared" si="20"/>
        <v>21.34</v>
      </c>
      <c r="J128">
        <f t="shared" si="25"/>
        <v>125</v>
      </c>
    </row>
    <row r="129" spans="1:12" ht="12.75" customHeight="1" x14ac:dyDescent="0.25">
      <c r="A129" s="25">
        <v>126</v>
      </c>
      <c r="B129" s="26">
        <f t="shared" si="18"/>
        <v>61.46</v>
      </c>
      <c r="C129" s="26">
        <f t="shared" si="21"/>
        <v>81.490000000000009</v>
      </c>
      <c r="D129" s="26">
        <f t="shared" si="22"/>
        <v>21.520000000000003</v>
      </c>
      <c r="E129" s="26">
        <f t="shared" si="19"/>
        <v>23</v>
      </c>
      <c r="F129" s="26">
        <f t="shared" si="23"/>
        <v>126.01000000000002</v>
      </c>
      <c r="G129" s="26">
        <f t="shared" si="24"/>
        <v>-1.0000000000019327E-2</v>
      </c>
      <c r="H129" s="26">
        <f t="shared" si="26"/>
        <v>81.47999999999999</v>
      </c>
      <c r="I129" s="26">
        <f t="shared" si="20"/>
        <v>21.520000000000003</v>
      </c>
      <c r="J129" s="25">
        <f t="shared" si="25"/>
        <v>126</v>
      </c>
      <c r="K129" s="25"/>
      <c r="L129" s="25"/>
    </row>
    <row r="130" spans="1:12" ht="12.75" customHeight="1" x14ac:dyDescent="0.25">
      <c r="A130">
        <v>127</v>
      </c>
      <c r="B130" s="2">
        <f t="shared" si="18"/>
        <v>61.95</v>
      </c>
      <c r="C130" s="2">
        <f t="shared" si="21"/>
        <v>82.320000000000007</v>
      </c>
      <c r="D130" s="2">
        <f t="shared" si="22"/>
        <v>21.69</v>
      </c>
      <c r="E130" s="2">
        <f t="shared" si="19"/>
        <v>23</v>
      </c>
      <c r="F130" s="2">
        <f t="shared" si="23"/>
        <v>127.01</v>
      </c>
      <c r="G130" s="2">
        <f t="shared" si="24"/>
        <v>-1.0000000000005116E-2</v>
      </c>
      <c r="H130" s="2">
        <f t="shared" si="26"/>
        <v>82.31</v>
      </c>
      <c r="I130" s="2">
        <f t="shared" si="20"/>
        <v>21.69</v>
      </c>
      <c r="J130">
        <f t="shared" si="25"/>
        <v>127</v>
      </c>
    </row>
    <row r="131" spans="1:12" ht="12.75" customHeight="1" x14ac:dyDescent="0.25">
      <c r="A131" s="25">
        <v>128</v>
      </c>
      <c r="B131" s="26">
        <f t="shared" si="18"/>
        <v>62.43</v>
      </c>
      <c r="C131" s="26">
        <f t="shared" si="21"/>
        <v>83.14</v>
      </c>
      <c r="D131" s="26">
        <f t="shared" si="22"/>
        <v>21.860000000000003</v>
      </c>
      <c r="E131" s="26">
        <f t="shared" si="19"/>
        <v>23</v>
      </c>
      <c r="F131" s="26">
        <f t="shared" si="23"/>
        <v>128</v>
      </c>
      <c r="G131" s="26">
        <f t="shared" si="24"/>
        <v>0</v>
      </c>
      <c r="H131" s="26">
        <f t="shared" si="26"/>
        <v>83.14</v>
      </c>
      <c r="I131" s="26">
        <f t="shared" si="20"/>
        <v>21.860000000000003</v>
      </c>
      <c r="J131" s="25">
        <f t="shared" si="25"/>
        <v>128</v>
      </c>
      <c r="K131" s="25"/>
      <c r="L131" s="25"/>
    </row>
    <row r="132" spans="1:12" ht="12.75" customHeight="1" x14ac:dyDescent="0.25">
      <c r="A132">
        <v>129</v>
      </c>
      <c r="B132" s="2">
        <f t="shared" si="18"/>
        <v>62.92</v>
      </c>
      <c r="C132" s="2">
        <f t="shared" si="21"/>
        <v>83.97</v>
      </c>
      <c r="D132" s="2">
        <f t="shared" si="22"/>
        <v>22.03</v>
      </c>
      <c r="E132" s="2">
        <f t="shared" si="19"/>
        <v>23</v>
      </c>
      <c r="F132" s="1">
        <f t="shared" si="23"/>
        <v>129</v>
      </c>
      <c r="G132" s="6">
        <f t="shared" si="24"/>
        <v>0</v>
      </c>
      <c r="H132" s="6">
        <f t="shared" si="26"/>
        <v>83.97</v>
      </c>
      <c r="I132" s="2">
        <f t="shared" si="20"/>
        <v>22.03</v>
      </c>
      <c r="J132">
        <f t="shared" si="25"/>
        <v>129</v>
      </c>
    </row>
    <row r="133" spans="1:12" ht="12.75" customHeight="1" x14ac:dyDescent="0.25">
      <c r="A133" s="25">
        <v>130</v>
      </c>
      <c r="B133" s="26">
        <f t="shared" si="18"/>
        <v>63.41</v>
      </c>
      <c r="C133" s="26">
        <f t="shared" si="21"/>
        <v>84.800000000000011</v>
      </c>
      <c r="D133" s="26">
        <f t="shared" si="22"/>
        <v>22.200000000000003</v>
      </c>
      <c r="E133" s="26">
        <f t="shared" si="19"/>
        <v>23</v>
      </c>
      <c r="F133" s="26">
        <f t="shared" si="23"/>
        <v>130</v>
      </c>
      <c r="G133" s="26">
        <f t="shared" si="24"/>
        <v>0</v>
      </c>
      <c r="H133" s="26">
        <f t="shared" si="26"/>
        <v>84.800000000000011</v>
      </c>
      <c r="I133" s="26">
        <f t="shared" si="20"/>
        <v>22.200000000000003</v>
      </c>
      <c r="J133" s="25">
        <f t="shared" si="25"/>
        <v>130</v>
      </c>
      <c r="K133" s="25"/>
      <c r="L133" s="25"/>
    </row>
    <row r="134" spans="1:12" ht="12.75" customHeight="1" x14ac:dyDescent="0.25">
      <c r="A134">
        <v>131</v>
      </c>
      <c r="B134" s="2">
        <f t="shared" si="18"/>
        <v>63.9</v>
      </c>
      <c r="C134" s="2">
        <f t="shared" si="21"/>
        <v>85.63</v>
      </c>
      <c r="D134" s="2">
        <f t="shared" si="22"/>
        <v>22.37</v>
      </c>
      <c r="E134" s="2">
        <f t="shared" si="19"/>
        <v>23</v>
      </c>
      <c r="F134" s="2">
        <f t="shared" si="23"/>
        <v>131</v>
      </c>
      <c r="G134" s="2">
        <f t="shared" si="24"/>
        <v>0</v>
      </c>
      <c r="H134" s="2">
        <f t="shared" si="26"/>
        <v>85.63</v>
      </c>
      <c r="I134" s="2">
        <f t="shared" si="20"/>
        <v>22.37</v>
      </c>
      <c r="J134">
        <f t="shared" si="25"/>
        <v>131</v>
      </c>
    </row>
    <row r="135" spans="1:12" ht="12.75" customHeight="1" x14ac:dyDescent="0.25">
      <c r="A135" s="25">
        <v>132</v>
      </c>
      <c r="B135" s="26">
        <f t="shared" si="18"/>
        <v>64.39</v>
      </c>
      <c r="C135" s="26">
        <f t="shared" si="21"/>
        <v>86.47</v>
      </c>
      <c r="D135" s="26">
        <f t="shared" si="22"/>
        <v>22.540000000000003</v>
      </c>
      <c r="E135" s="26">
        <f t="shared" si="19"/>
        <v>23</v>
      </c>
      <c r="F135" s="26">
        <f t="shared" si="23"/>
        <v>132.01</v>
      </c>
      <c r="G135" s="26">
        <f t="shared" si="24"/>
        <v>-9.9999999999909051E-3</v>
      </c>
      <c r="H135" s="26">
        <f t="shared" si="26"/>
        <v>86.460000000000008</v>
      </c>
      <c r="I135" s="26">
        <f t="shared" si="20"/>
        <v>22.540000000000003</v>
      </c>
      <c r="J135" s="25">
        <f t="shared" si="25"/>
        <v>132</v>
      </c>
      <c r="K135" s="25"/>
      <c r="L135" s="25"/>
    </row>
    <row r="136" spans="1:12" ht="12.75" customHeight="1" x14ac:dyDescent="0.25">
      <c r="A136">
        <v>133</v>
      </c>
      <c r="B136" s="2">
        <f t="shared" si="18"/>
        <v>64.87</v>
      </c>
      <c r="C136" s="2">
        <f t="shared" si="21"/>
        <v>87.28</v>
      </c>
      <c r="D136" s="2">
        <f t="shared" si="22"/>
        <v>22.71</v>
      </c>
      <c r="E136" s="2">
        <f t="shared" si="19"/>
        <v>23</v>
      </c>
      <c r="F136" s="2">
        <f t="shared" si="23"/>
        <v>132.99</v>
      </c>
      <c r="G136" s="2">
        <f t="shared" si="24"/>
        <v>9.9999999999909051E-3</v>
      </c>
      <c r="H136" s="2">
        <f t="shared" si="26"/>
        <v>87.289999999999992</v>
      </c>
      <c r="I136" s="2">
        <f t="shared" si="20"/>
        <v>22.71</v>
      </c>
      <c r="J136">
        <f t="shared" si="25"/>
        <v>133</v>
      </c>
    </row>
    <row r="137" spans="1:12" ht="12.75" customHeight="1" x14ac:dyDescent="0.25">
      <c r="A137" s="25">
        <v>134</v>
      </c>
      <c r="B137" s="26">
        <f t="shared" si="18"/>
        <v>65.36</v>
      </c>
      <c r="C137" s="26">
        <f t="shared" si="21"/>
        <v>88.12</v>
      </c>
      <c r="D137" s="26">
        <f t="shared" si="22"/>
        <v>22.880000000000003</v>
      </c>
      <c r="E137" s="26">
        <f t="shared" si="19"/>
        <v>23</v>
      </c>
      <c r="F137" s="26">
        <f t="shared" si="23"/>
        <v>134</v>
      </c>
      <c r="G137" s="26">
        <f t="shared" si="24"/>
        <v>0</v>
      </c>
      <c r="H137" s="26">
        <f t="shared" si="26"/>
        <v>88.12</v>
      </c>
      <c r="I137" s="26">
        <f t="shared" si="20"/>
        <v>22.880000000000003</v>
      </c>
      <c r="J137" s="25">
        <f t="shared" si="25"/>
        <v>134</v>
      </c>
      <c r="K137" s="25"/>
      <c r="L137" s="25"/>
    </row>
    <row r="138" spans="1:12" ht="12.75" customHeight="1" x14ac:dyDescent="0.25">
      <c r="A138">
        <v>135</v>
      </c>
      <c r="B138" s="2">
        <f t="shared" si="18"/>
        <v>65.849999999999994</v>
      </c>
      <c r="C138" s="2">
        <f t="shared" si="21"/>
        <v>88.95</v>
      </c>
      <c r="D138" s="2">
        <f t="shared" si="22"/>
        <v>23.05</v>
      </c>
      <c r="E138" s="2">
        <f t="shared" si="19"/>
        <v>23</v>
      </c>
      <c r="F138" s="2">
        <f t="shared" si="23"/>
        <v>135</v>
      </c>
      <c r="G138" s="2">
        <f t="shared" si="24"/>
        <v>0</v>
      </c>
      <c r="H138" s="2">
        <f t="shared" si="26"/>
        <v>88.95</v>
      </c>
      <c r="I138" s="2">
        <f t="shared" si="20"/>
        <v>23.05</v>
      </c>
      <c r="J138">
        <f t="shared" si="25"/>
        <v>135</v>
      </c>
    </row>
    <row r="139" spans="1:12" ht="12.75" customHeight="1" x14ac:dyDescent="0.25">
      <c r="A139" s="25">
        <v>136</v>
      </c>
      <c r="B139" s="26">
        <f t="shared" si="18"/>
        <v>66.34</v>
      </c>
      <c r="C139" s="26">
        <f t="shared" si="21"/>
        <v>89.78</v>
      </c>
      <c r="D139" s="26">
        <f t="shared" si="22"/>
        <v>23.220000000000002</v>
      </c>
      <c r="E139" s="26">
        <f t="shared" si="19"/>
        <v>23</v>
      </c>
      <c r="F139" s="26">
        <f t="shared" si="23"/>
        <v>136</v>
      </c>
      <c r="G139" s="26">
        <f t="shared" si="24"/>
        <v>0</v>
      </c>
      <c r="H139" s="26">
        <f t="shared" si="26"/>
        <v>89.78</v>
      </c>
      <c r="I139" s="26">
        <f t="shared" si="20"/>
        <v>23.220000000000002</v>
      </c>
      <c r="J139" s="25">
        <f t="shared" si="25"/>
        <v>136</v>
      </c>
      <c r="K139" s="25"/>
      <c r="L139" s="25"/>
    </row>
    <row r="140" spans="1:12" ht="12.75" customHeight="1" x14ac:dyDescent="0.25">
      <c r="A140">
        <v>137</v>
      </c>
      <c r="B140" s="2">
        <f t="shared" si="18"/>
        <v>66.819999999999993</v>
      </c>
      <c r="C140" s="2">
        <f t="shared" si="21"/>
        <v>90.600000000000009</v>
      </c>
      <c r="D140" s="2">
        <f t="shared" si="22"/>
        <v>23.39</v>
      </c>
      <c r="E140" s="2">
        <f t="shared" si="19"/>
        <v>23</v>
      </c>
      <c r="F140" s="1">
        <f t="shared" si="23"/>
        <v>136.99</v>
      </c>
      <c r="G140" s="6">
        <f t="shared" si="24"/>
        <v>9.9999999999909051E-3</v>
      </c>
      <c r="H140" s="6">
        <f t="shared" si="26"/>
        <v>90.61</v>
      </c>
      <c r="I140" s="2">
        <f t="shared" si="20"/>
        <v>23.39</v>
      </c>
      <c r="J140">
        <f t="shared" si="25"/>
        <v>137</v>
      </c>
    </row>
    <row r="141" spans="1:12" ht="12.75" customHeight="1" x14ac:dyDescent="0.25">
      <c r="A141" s="25">
        <v>138</v>
      </c>
      <c r="B141" s="26">
        <f t="shared" si="18"/>
        <v>67.31</v>
      </c>
      <c r="C141" s="26">
        <f t="shared" si="21"/>
        <v>91.43</v>
      </c>
      <c r="D141" s="26">
        <f t="shared" si="22"/>
        <v>23.560000000000002</v>
      </c>
      <c r="E141" s="26">
        <f t="shared" si="19"/>
        <v>23</v>
      </c>
      <c r="F141" s="26">
        <f t="shared" si="23"/>
        <v>137.99</v>
      </c>
      <c r="G141" s="26">
        <f t="shared" si="24"/>
        <v>9.9999999999909051E-3</v>
      </c>
      <c r="H141" s="26">
        <f t="shared" si="26"/>
        <v>91.44</v>
      </c>
      <c r="I141" s="26">
        <f t="shared" si="20"/>
        <v>23.560000000000002</v>
      </c>
      <c r="J141" s="25">
        <f t="shared" si="25"/>
        <v>138</v>
      </c>
      <c r="K141" s="25"/>
      <c r="L141" s="25"/>
    </row>
    <row r="142" spans="1:12" ht="12.75" customHeight="1" x14ac:dyDescent="0.25">
      <c r="A142">
        <v>139</v>
      </c>
      <c r="B142" s="2">
        <f t="shared" si="18"/>
        <v>67.8</v>
      </c>
      <c r="C142" s="2">
        <f t="shared" si="21"/>
        <v>92.26</v>
      </c>
      <c r="D142" s="2">
        <f t="shared" si="22"/>
        <v>23.73</v>
      </c>
      <c r="E142" s="2">
        <f t="shared" si="19"/>
        <v>23</v>
      </c>
      <c r="F142" s="2">
        <f t="shared" si="23"/>
        <v>138.99</v>
      </c>
      <c r="G142" s="2">
        <f t="shared" si="24"/>
        <v>9.9999999999909051E-3</v>
      </c>
      <c r="H142" s="2">
        <f t="shared" si="26"/>
        <v>92.27</v>
      </c>
      <c r="I142" s="2">
        <f t="shared" si="20"/>
        <v>23.73</v>
      </c>
      <c r="J142">
        <f t="shared" si="25"/>
        <v>139</v>
      </c>
    </row>
    <row r="143" spans="1:12" ht="12.75" customHeight="1" x14ac:dyDescent="0.25">
      <c r="A143" s="25">
        <v>140</v>
      </c>
      <c r="B143" s="26">
        <f t="shared" si="18"/>
        <v>68.290000000000006</v>
      </c>
      <c r="C143" s="26">
        <f t="shared" si="21"/>
        <v>93.100000000000009</v>
      </c>
      <c r="D143" s="26">
        <f t="shared" si="22"/>
        <v>23.91</v>
      </c>
      <c r="E143" s="26">
        <f t="shared" si="19"/>
        <v>23</v>
      </c>
      <c r="F143" s="26">
        <f t="shared" si="23"/>
        <v>140.01</v>
      </c>
      <c r="G143" s="26">
        <f t="shared" si="24"/>
        <v>-9.9999999999909051E-3</v>
      </c>
      <c r="H143" s="26">
        <f t="shared" si="26"/>
        <v>93.090000000000018</v>
      </c>
      <c r="I143" s="26">
        <f t="shared" si="20"/>
        <v>23.91</v>
      </c>
      <c r="J143" s="25">
        <f t="shared" si="25"/>
        <v>140.00000000000003</v>
      </c>
      <c r="K143" s="25"/>
      <c r="L143" s="25"/>
    </row>
    <row r="144" spans="1:12" ht="12.75" customHeight="1" x14ac:dyDescent="0.25">
      <c r="A144">
        <v>141</v>
      </c>
      <c r="B144" s="2">
        <f t="shared" si="18"/>
        <v>68.78</v>
      </c>
      <c r="C144" s="2">
        <f t="shared" si="21"/>
        <v>93.93</v>
      </c>
      <c r="D144" s="2">
        <f t="shared" si="22"/>
        <v>24.080000000000002</v>
      </c>
      <c r="E144" s="2">
        <f t="shared" si="19"/>
        <v>23</v>
      </c>
      <c r="F144" s="2">
        <f t="shared" si="23"/>
        <v>141.01</v>
      </c>
      <c r="G144" s="2">
        <f t="shared" si="24"/>
        <v>-9.9999999999909051E-3</v>
      </c>
      <c r="H144" s="2">
        <f t="shared" si="26"/>
        <v>93.920000000000016</v>
      </c>
      <c r="I144" s="2">
        <f t="shared" si="20"/>
        <v>24.080000000000002</v>
      </c>
      <c r="J144">
        <f t="shared" si="25"/>
        <v>141.00000000000003</v>
      </c>
    </row>
    <row r="145" spans="1:12" ht="12.75" customHeight="1" x14ac:dyDescent="0.25">
      <c r="A145" s="25">
        <v>142</v>
      </c>
      <c r="B145" s="26">
        <f t="shared" si="18"/>
        <v>69.260000000000005</v>
      </c>
      <c r="C145" s="26">
        <f t="shared" si="21"/>
        <v>94.75</v>
      </c>
      <c r="D145" s="26">
        <f t="shared" si="22"/>
        <v>24.25</v>
      </c>
      <c r="E145" s="26">
        <f t="shared" si="19"/>
        <v>23</v>
      </c>
      <c r="F145" s="26">
        <f t="shared" si="23"/>
        <v>142</v>
      </c>
      <c r="G145" s="26">
        <f t="shared" si="24"/>
        <v>0</v>
      </c>
      <c r="H145" s="26">
        <f t="shared" si="26"/>
        <v>94.75</v>
      </c>
      <c r="I145" s="26">
        <f t="shared" si="20"/>
        <v>24.25</v>
      </c>
      <c r="J145" s="25">
        <f t="shared" si="25"/>
        <v>142</v>
      </c>
      <c r="K145" s="25"/>
      <c r="L145" s="25"/>
    </row>
    <row r="146" spans="1:12" ht="12.75" customHeight="1" x14ac:dyDescent="0.25">
      <c r="A146">
        <v>143</v>
      </c>
      <c r="B146" s="2">
        <f t="shared" si="18"/>
        <v>69.75</v>
      </c>
      <c r="C146" s="2">
        <f t="shared" si="21"/>
        <v>95.58</v>
      </c>
      <c r="D146" s="2">
        <f t="shared" si="22"/>
        <v>24.42</v>
      </c>
      <c r="E146" s="2">
        <f t="shared" si="19"/>
        <v>23</v>
      </c>
      <c r="F146" s="2">
        <f t="shared" si="23"/>
        <v>143</v>
      </c>
      <c r="G146" s="2">
        <f t="shared" si="24"/>
        <v>0</v>
      </c>
      <c r="H146" s="2">
        <f t="shared" si="26"/>
        <v>95.58</v>
      </c>
      <c r="I146" s="2">
        <f t="shared" si="20"/>
        <v>24.42</v>
      </c>
      <c r="J146">
        <f t="shared" si="25"/>
        <v>143</v>
      </c>
    </row>
    <row r="147" spans="1:12" ht="12.75" customHeight="1" x14ac:dyDescent="0.25">
      <c r="A147" s="25">
        <v>144</v>
      </c>
      <c r="B147" s="26">
        <f t="shared" si="18"/>
        <v>70.239999999999995</v>
      </c>
      <c r="C147" s="26">
        <f t="shared" si="21"/>
        <v>96.410000000000011</v>
      </c>
      <c r="D147" s="26">
        <f t="shared" si="22"/>
        <v>24.59</v>
      </c>
      <c r="E147" s="26">
        <f t="shared" si="19"/>
        <v>23</v>
      </c>
      <c r="F147" s="26">
        <f t="shared" si="23"/>
        <v>144</v>
      </c>
      <c r="G147" s="26">
        <f t="shared" si="24"/>
        <v>0</v>
      </c>
      <c r="H147" s="26">
        <f t="shared" si="26"/>
        <v>96.410000000000011</v>
      </c>
      <c r="I147" s="26">
        <f t="shared" si="20"/>
        <v>24.59</v>
      </c>
      <c r="J147" s="25">
        <f t="shared" si="25"/>
        <v>144</v>
      </c>
      <c r="K147" s="25"/>
      <c r="L147" s="25"/>
    </row>
    <row r="148" spans="1:12" ht="12.75" customHeight="1" x14ac:dyDescent="0.25">
      <c r="A148">
        <v>145</v>
      </c>
      <c r="B148" s="2">
        <f t="shared" si="18"/>
        <v>70.73</v>
      </c>
      <c r="C148" s="2">
        <f t="shared" si="21"/>
        <v>97.25</v>
      </c>
      <c r="D148" s="2">
        <f t="shared" si="22"/>
        <v>24.76</v>
      </c>
      <c r="E148" s="2">
        <f t="shared" si="19"/>
        <v>23</v>
      </c>
      <c r="F148" s="1">
        <f t="shared" si="23"/>
        <v>145.01</v>
      </c>
      <c r="G148" s="6">
        <f t="shared" si="24"/>
        <v>-9.9999999999909051E-3</v>
      </c>
      <c r="H148" s="6">
        <f t="shared" si="26"/>
        <v>97.240000000000009</v>
      </c>
      <c r="I148" s="2">
        <f t="shared" si="20"/>
        <v>24.76</v>
      </c>
      <c r="J148">
        <f t="shared" si="25"/>
        <v>145</v>
      </c>
    </row>
    <row r="149" spans="1:12" ht="12.75" customHeight="1" x14ac:dyDescent="0.25">
      <c r="A149" s="25">
        <v>146</v>
      </c>
      <c r="B149" s="26">
        <f t="shared" ref="B149:B212" si="27">ROUNDDOWN(A149/2.05,2)</f>
        <v>71.209999999999994</v>
      </c>
      <c r="C149" s="26">
        <f t="shared" si="21"/>
        <v>98.06</v>
      </c>
      <c r="D149" s="26">
        <f t="shared" si="22"/>
        <v>24.930000000000003</v>
      </c>
      <c r="E149" s="26">
        <f t="shared" si="19"/>
        <v>23</v>
      </c>
      <c r="F149" s="26">
        <f t="shared" si="23"/>
        <v>145.99</v>
      </c>
      <c r="G149" s="26">
        <f t="shared" si="24"/>
        <v>9.9999999999909051E-3</v>
      </c>
      <c r="H149" s="26">
        <f t="shared" si="26"/>
        <v>98.07</v>
      </c>
      <c r="I149" s="26">
        <f t="shared" si="20"/>
        <v>24.930000000000003</v>
      </c>
      <c r="J149" s="25">
        <f t="shared" si="25"/>
        <v>146</v>
      </c>
      <c r="K149" s="25"/>
      <c r="L149" s="25"/>
    </row>
    <row r="150" spans="1:12" ht="12.75" customHeight="1" x14ac:dyDescent="0.25">
      <c r="A150">
        <v>147</v>
      </c>
      <c r="B150" s="2">
        <f t="shared" si="27"/>
        <v>71.7</v>
      </c>
      <c r="C150" s="2">
        <f t="shared" si="21"/>
        <v>98.89</v>
      </c>
      <c r="D150" s="2">
        <f t="shared" si="22"/>
        <v>25.1</v>
      </c>
      <c r="E150" s="2">
        <f t="shared" ref="E150:E213" si="28">E149</f>
        <v>23</v>
      </c>
      <c r="F150" s="2">
        <f t="shared" si="23"/>
        <v>146.99</v>
      </c>
      <c r="G150" s="2">
        <f t="shared" si="24"/>
        <v>9.9999999999909051E-3</v>
      </c>
      <c r="H150" s="2">
        <f t="shared" si="26"/>
        <v>98.899999999999991</v>
      </c>
      <c r="I150" s="2">
        <f t="shared" si="20"/>
        <v>25.1</v>
      </c>
      <c r="J150">
        <f t="shared" si="25"/>
        <v>147</v>
      </c>
    </row>
    <row r="151" spans="1:12" ht="12.75" customHeight="1" x14ac:dyDescent="0.25">
      <c r="A151" s="25">
        <v>148</v>
      </c>
      <c r="B151" s="26">
        <f t="shared" si="27"/>
        <v>72.19</v>
      </c>
      <c r="C151" s="26">
        <f t="shared" si="21"/>
        <v>99.73</v>
      </c>
      <c r="D151" s="26">
        <f t="shared" si="22"/>
        <v>25.270000000000003</v>
      </c>
      <c r="E151" s="26">
        <f t="shared" si="28"/>
        <v>23</v>
      </c>
      <c r="F151" s="26">
        <f t="shared" si="23"/>
        <v>148</v>
      </c>
      <c r="G151" s="26">
        <f t="shared" si="24"/>
        <v>0</v>
      </c>
      <c r="H151" s="26">
        <f t="shared" si="26"/>
        <v>99.73</v>
      </c>
      <c r="I151" s="26">
        <f t="shared" si="20"/>
        <v>25.270000000000003</v>
      </c>
      <c r="J151" s="25">
        <f t="shared" si="25"/>
        <v>148</v>
      </c>
      <c r="K151" s="25"/>
      <c r="L151" s="25"/>
    </row>
    <row r="152" spans="1:12" ht="12.75" customHeight="1" x14ac:dyDescent="0.25">
      <c r="A152">
        <v>149</v>
      </c>
      <c r="B152" s="2">
        <f t="shared" si="27"/>
        <v>72.680000000000007</v>
      </c>
      <c r="C152" s="2">
        <f t="shared" si="21"/>
        <v>100.56</v>
      </c>
      <c r="D152" s="2">
        <f t="shared" si="22"/>
        <v>25.44</v>
      </c>
      <c r="E152" s="2">
        <f t="shared" si="28"/>
        <v>23</v>
      </c>
      <c r="F152" s="2">
        <f t="shared" si="23"/>
        <v>149</v>
      </c>
      <c r="G152" s="2">
        <f t="shared" si="24"/>
        <v>0</v>
      </c>
      <c r="H152" s="2">
        <f t="shared" si="26"/>
        <v>100.56</v>
      </c>
      <c r="I152" s="2">
        <f t="shared" si="20"/>
        <v>25.44</v>
      </c>
      <c r="J152">
        <f t="shared" si="25"/>
        <v>149</v>
      </c>
    </row>
    <row r="153" spans="1:12" ht="12.75" customHeight="1" x14ac:dyDescent="0.25">
      <c r="A153" s="25">
        <v>150</v>
      </c>
      <c r="B153" s="26">
        <f t="shared" si="27"/>
        <v>73.17</v>
      </c>
      <c r="C153" s="26">
        <f t="shared" si="21"/>
        <v>101.39</v>
      </c>
      <c r="D153" s="26">
        <f t="shared" si="22"/>
        <v>25.610000000000003</v>
      </c>
      <c r="E153" s="26">
        <f t="shared" si="28"/>
        <v>23</v>
      </c>
      <c r="F153" s="26">
        <f t="shared" si="23"/>
        <v>150</v>
      </c>
      <c r="G153" s="26">
        <f t="shared" si="24"/>
        <v>0</v>
      </c>
      <c r="H153" s="26">
        <f t="shared" si="26"/>
        <v>101.39</v>
      </c>
      <c r="I153" s="26">
        <f t="shared" ref="I153:I216" si="29">D153</f>
        <v>25.610000000000003</v>
      </c>
      <c r="J153" s="25">
        <f t="shared" si="25"/>
        <v>150</v>
      </c>
      <c r="K153" s="25"/>
      <c r="L153" s="25"/>
    </row>
    <row r="154" spans="1:12" ht="12.75" customHeight="1" x14ac:dyDescent="0.25">
      <c r="A154">
        <v>151</v>
      </c>
      <c r="B154" s="2">
        <f t="shared" si="27"/>
        <v>73.650000000000006</v>
      </c>
      <c r="C154" s="2">
        <f t="shared" si="21"/>
        <v>102.21000000000001</v>
      </c>
      <c r="D154" s="2">
        <f t="shared" si="22"/>
        <v>25.78</v>
      </c>
      <c r="E154" s="2">
        <f t="shared" si="28"/>
        <v>23</v>
      </c>
      <c r="F154" s="2">
        <f t="shared" si="23"/>
        <v>150.99</v>
      </c>
      <c r="G154" s="2">
        <f t="shared" si="24"/>
        <v>9.9999999999909051E-3</v>
      </c>
      <c r="H154" s="2">
        <f t="shared" si="26"/>
        <v>102.22</v>
      </c>
      <c r="I154" s="2">
        <f t="shared" si="29"/>
        <v>25.78</v>
      </c>
      <c r="J154">
        <f t="shared" si="25"/>
        <v>151</v>
      </c>
    </row>
    <row r="155" spans="1:12" ht="12.75" customHeight="1" x14ac:dyDescent="0.25">
      <c r="A155" s="25">
        <v>152</v>
      </c>
      <c r="B155" s="26">
        <f t="shared" si="27"/>
        <v>74.14</v>
      </c>
      <c r="C155" s="26">
        <f t="shared" si="21"/>
        <v>103.04</v>
      </c>
      <c r="D155" s="26">
        <f t="shared" si="22"/>
        <v>25.950000000000003</v>
      </c>
      <c r="E155" s="26">
        <f t="shared" si="28"/>
        <v>23</v>
      </c>
      <c r="F155" s="26">
        <f t="shared" si="23"/>
        <v>151.99</v>
      </c>
      <c r="G155" s="26">
        <f t="shared" si="24"/>
        <v>9.9999999999909051E-3</v>
      </c>
      <c r="H155" s="26">
        <f t="shared" si="26"/>
        <v>103.05</v>
      </c>
      <c r="I155" s="26">
        <f t="shared" si="29"/>
        <v>25.950000000000003</v>
      </c>
      <c r="J155" s="25">
        <f t="shared" si="25"/>
        <v>152</v>
      </c>
      <c r="K155" s="25"/>
      <c r="L155" s="25"/>
    </row>
    <row r="156" spans="1:12" ht="12.75" customHeight="1" x14ac:dyDescent="0.25">
      <c r="A156">
        <v>153</v>
      </c>
      <c r="B156" s="2">
        <f t="shared" si="27"/>
        <v>74.63</v>
      </c>
      <c r="C156" s="2">
        <f t="shared" si="21"/>
        <v>103.88000000000001</v>
      </c>
      <c r="D156" s="2">
        <f t="shared" si="22"/>
        <v>26.130000000000003</v>
      </c>
      <c r="E156" s="2">
        <f t="shared" si="28"/>
        <v>23</v>
      </c>
      <c r="F156" s="1">
        <f t="shared" si="23"/>
        <v>153.01000000000002</v>
      </c>
      <c r="G156" s="6">
        <f t="shared" si="24"/>
        <v>-1.0000000000019327E-2</v>
      </c>
      <c r="H156" s="6">
        <f t="shared" si="26"/>
        <v>103.86999999999999</v>
      </c>
      <c r="I156" s="2">
        <f t="shared" si="29"/>
        <v>26.130000000000003</v>
      </c>
      <c r="J156">
        <f t="shared" si="25"/>
        <v>153</v>
      </c>
    </row>
    <row r="157" spans="1:12" ht="12.75" customHeight="1" x14ac:dyDescent="0.25">
      <c r="A157" s="25">
        <v>154</v>
      </c>
      <c r="B157" s="26">
        <f t="shared" si="27"/>
        <v>75.12</v>
      </c>
      <c r="C157" s="26">
        <f t="shared" si="21"/>
        <v>104.71000000000001</v>
      </c>
      <c r="D157" s="26">
        <f t="shared" si="22"/>
        <v>26.3</v>
      </c>
      <c r="E157" s="26">
        <f t="shared" si="28"/>
        <v>23</v>
      </c>
      <c r="F157" s="26">
        <f t="shared" si="23"/>
        <v>154.01000000000002</v>
      </c>
      <c r="G157" s="26">
        <f t="shared" si="24"/>
        <v>-1.0000000000019327E-2</v>
      </c>
      <c r="H157" s="26">
        <f t="shared" si="26"/>
        <v>104.69999999999999</v>
      </c>
      <c r="I157" s="26">
        <f t="shared" si="29"/>
        <v>26.3</v>
      </c>
      <c r="J157" s="25">
        <f t="shared" si="25"/>
        <v>154</v>
      </c>
      <c r="K157" s="25"/>
      <c r="L157" s="25"/>
    </row>
    <row r="158" spans="1:12" ht="12.75" customHeight="1" x14ac:dyDescent="0.25">
      <c r="A158">
        <v>155</v>
      </c>
      <c r="B158" s="2">
        <f t="shared" si="27"/>
        <v>75.599999999999994</v>
      </c>
      <c r="C158" s="2">
        <f t="shared" si="21"/>
        <v>105.52000000000001</v>
      </c>
      <c r="D158" s="2">
        <f t="shared" si="22"/>
        <v>26.46</v>
      </c>
      <c r="E158" s="2">
        <f t="shared" si="28"/>
        <v>23</v>
      </c>
      <c r="F158" s="2">
        <f t="shared" si="23"/>
        <v>154.98000000000002</v>
      </c>
      <c r="G158" s="2">
        <f t="shared" si="24"/>
        <v>1.999999999998181E-2</v>
      </c>
      <c r="H158" s="2">
        <f t="shared" si="26"/>
        <v>105.53999999999999</v>
      </c>
      <c r="I158" s="2">
        <f t="shared" si="29"/>
        <v>26.46</v>
      </c>
      <c r="J158">
        <f t="shared" si="25"/>
        <v>155</v>
      </c>
    </row>
    <row r="159" spans="1:12" ht="12.75" customHeight="1" x14ac:dyDescent="0.25">
      <c r="A159" s="25">
        <v>156</v>
      </c>
      <c r="B159" s="26">
        <f t="shared" si="27"/>
        <v>76.09</v>
      </c>
      <c r="C159" s="26">
        <f t="shared" si="21"/>
        <v>106.35999999999999</v>
      </c>
      <c r="D159" s="26">
        <f t="shared" si="22"/>
        <v>26.64</v>
      </c>
      <c r="E159" s="26">
        <f t="shared" si="28"/>
        <v>23</v>
      </c>
      <c r="F159" s="26">
        <f t="shared" si="23"/>
        <v>156</v>
      </c>
      <c r="G159" s="26">
        <f t="shared" si="24"/>
        <v>0</v>
      </c>
      <c r="H159" s="26">
        <f t="shared" si="26"/>
        <v>106.35999999999999</v>
      </c>
      <c r="I159" s="26">
        <f t="shared" si="29"/>
        <v>26.64</v>
      </c>
      <c r="J159" s="25">
        <f t="shared" si="25"/>
        <v>156</v>
      </c>
      <c r="K159" s="25"/>
      <c r="L159" s="25"/>
    </row>
    <row r="160" spans="1:12" ht="12.75" customHeight="1" x14ac:dyDescent="0.25">
      <c r="A160">
        <v>157</v>
      </c>
      <c r="B160" s="2">
        <f t="shared" si="27"/>
        <v>76.58</v>
      </c>
      <c r="C160" s="2">
        <f t="shared" si="21"/>
        <v>107.19</v>
      </c>
      <c r="D160" s="2">
        <f t="shared" si="22"/>
        <v>26.810000000000002</v>
      </c>
      <c r="E160" s="2">
        <f t="shared" si="28"/>
        <v>23</v>
      </c>
      <c r="F160" s="2">
        <f t="shared" si="23"/>
        <v>157</v>
      </c>
      <c r="G160" s="2">
        <f t="shared" si="24"/>
        <v>0</v>
      </c>
      <c r="H160" s="2">
        <f t="shared" si="26"/>
        <v>107.19</v>
      </c>
      <c r="I160" s="2">
        <f t="shared" si="29"/>
        <v>26.810000000000002</v>
      </c>
      <c r="J160">
        <f t="shared" si="25"/>
        <v>157</v>
      </c>
    </row>
    <row r="161" spans="1:12" ht="12.75" customHeight="1" x14ac:dyDescent="0.25">
      <c r="A161" s="25">
        <v>158</v>
      </c>
      <c r="B161" s="26">
        <f t="shared" si="27"/>
        <v>77.069999999999993</v>
      </c>
      <c r="C161" s="26">
        <f t="shared" si="21"/>
        <v>108.01999999999998</v>
      </c>
      <c r="D161" s="26">
        <f t="shared" si="22"/>
        <v>26.98</v>
      </c>
      <c r="E161" s="26">
        <f t="shared" si="28"/>
        <v>23</v>
      </c>
      <c r="F161" s="26">
        <f t="shared" si="23"/>
        <v>157.99999999999997</v>
      </c>
      <c r="G161" s="26">
        <f t="shared" si="24"/>
        <v>0</v>
      </c>
      <c r="H161" s="26">
        <f t="shared" si="26"/>
        <v>108.01999999999998</v>
      </c>
      <c r="I161" s="26">
        <f t="shared" si="29"/>
        <v>26.98</v>
      </c>
      <c r="J161" s="25">
        <f t="shared" si="25"/>
        <v>157.99999999999997</v>
      </c>
      <c r="K161" s="25"/>
      <c r="L161" s="25"/>
    </row>
    <row r="162" spans="1:12" ht="12.75" customHeight="1" x14ac:dyDescent="0.25">
      <c r="A162">
        <v>159</v>
      </c>
      <c r="B162" s="2">
        <f t="shared" si="27"/>
        <v>77.56</v>
      </c>
      <c r="C162" s="2">
        <f t="shared" si="21"/>
        <v>108.85999999999999</v>
      </c>
      <c r="D162" s="2">
        <f t="shared" si="22"/>
        <v>27.150000000000002</v>
      </c>
      <c r="E162" s="2">
        <f t="shared" si="28"/>
        <v>23</v>
      </c>
      <c r="F162" s="2">
        <f t="shared" si="23"/>
        <v>159.01</v>
      </c>
      <c r="G162" s="2">
        <f t="shared" si="24"/>
        <v>-9.9999999999909051E-3</v>
      </c>
      <c r="H162" s="2">
        <f t="shared" si="26"/>
        <v>108.85</v>
      </c>
      <c r="I162" s="2">
        <f t="shared" si="29"/>
        <v>27.150000000000002</v>
      </c>
      <c r="J162">
        <f t="shared" si="25"/>
        <v>159</v>
      </c>
    </row>
    <row r="163" spans="1:12" ht="12.75" customHeight="1" x14ac:dyDescent="0.25">
      <c r="A163" s="25">
        <v>160</v>
      </c>
      <c r="B163" s="26">
        <f t="shared" si="27"/>
        <v>78.040000000000006</v>
      </c>
      <c r="C163" s="26">
        <f t="shared" si="21"/>
        <v>109.66999999999999</v>
      </c>
      <c r="D163" s="26">
        <f t="shared" si="22"/>
        <v>27.32</v>
      </c>
      <c r="E163" s="26">
        <f t="shared" si="28"/>
        <v>23</v>
      </c>
      <c r="F163" s="26">
        <f t="shared" si="23"/>
        <v>159.98999999999998</v>
      </c>
      <c r="G163" s="26">
        <f t="shared" si="24"/>
        <v>1.0000000000019327E-2</v>
      </c>
      <c r="H163" s="26">
        <f t="shared" si="26"/>
        <v>109.68</v>
      </c>
      <c r="I163" s="26">
        <f t="shared" si="29"/>
        <v>27.32</v>
      </c>
      <c r="J163" s="25">
        <f t="shared" si="25"/>
        <v>160</v>
      </c>
      <c r="K163" s="25"/>
      <c r="L163" s="25"/>
    </row>
    <row r="164" spans="1:12" ht="12.75" customHeight="1" x14ac:dyDescent="0.25">
      <c r="A164">
        <v>161</v>
      </c>
      <c r="B164" s="2">
        <f t="shared" si="27"/>
        <v>78.53</v>
      </c>
      <c r="C164" s="2">
        <f t="shared" si="21"/>
        <v>110.50999999999999</v>
      </c>
      <c r="D164" s="2">
        <f t="shared" si="22"/>
        <v>27.490000000000002</v>
      </c>
      <c r="E164" s="2">
        <f t="shared" si="28"/>
        <v>23</v>
      </c>
      <c r="F164" s="1">
        <f t="shared" si="23"/>
        <v>161</v>
      </c>
      <c r="G164" s="6">
        <f t="shared" si="24"/>
        <v>0</v>
      </c>
      <c r="H164" s="6">
        <f t="shared" si="26"/>
        <v>110.50999999999999</v>
      </c>
      <c r="I164" s="2">
        <f t="shared" si="29"/>
        <v>27.490000000000002</v>
      </c>
      <c r="J164">
        <f t="shared" si="25"/>
        <v>161</v>
      </c>
    </row>
    <row r="165" spans="1:12" ht="12.75" customHeight="1" x14ac:dyDescent="0.25">
      <c r="A165" s="25">
        <v>162</v>
      </c>
      <c r="B165" s="26">
        <f t="shared" si="27"/>
        <v>79.02</v>
      </c>
      <c r="C165" s="26">
        <f t="shared" si="21"/>
        <v>111.34</v>
      </c>
      <c r="D165" s="26">
        <f t="shared" si="22"/>
        <v>27.66</v>
      </c>
      <c r="E165" s="26">
        <f t="shared" si="28"/>
        <v>23</v>
      </c>
      <c r="F165" s="26">
        <f t="shared" si="23"/>
        <v>162</v>
      </c>
      <c r="G165" s="26">
        <f t="shared" si="24"/>
        <v>0</v>
      </c>
      <c r="H165" s="26">
        <f t="shared" si="26"/>
        <v>111.34</v>
      </c>
      <c r="I165" s="26">
        <f t="shared" si="29"/>
        <v>27.66</v>
      </c>
      <c r="J165" s="25">
        <f t="shared" si="25"/>
        <v>162</v>
      </c>
      <c r="K165" s="25"/>
      <c r="L165" s="25"/>
    </row>
    <row r="166" spans="1:12" ht="12.75" customHeight="1" x14ac:dyDescent="0.25">
      <c r="A166">
        <v>163</v>
      </c>
      <c r="B166" s="2">
        <f t="shared" si="27"/>
        <v>79.510000000000005</v>
      </c>
      <c r="C166" s="2">
        <f t="shared" si="21"/>
        <v>112.16999999999999</v>
      </c>
      <c r="D166" s="2">
        <f t="shared" si="22"/>
        <v>27.830000000000002</v>
      </c>
      <c r="E166" s="2">
        <f t="shared" si="28"/>
        <v>23</v>
      </c>
      <c r="F166" s="2">
        <f t="shared" si="23"/>
        <v>163</v>
      </c>
      <c r="G166" s="2">
        <f t="shared" si="24"/>
        <v>0</v>
      </c>
      <c r="H166" s="2">
        <f t="shared" si="26"/>
        <v>112.16999999999999</v>
      </c>
      <c r="I166" s="2">
        <f t="shared" si="29"/>
        <v>27.830000000000002</v>
      </c>
      <c r="J166">
        <f t="shared" si="25"/>
        <v>163</v>
      </c>
    </row>
    <row r="167" spans="1:12" ht="12.75" customHeight="1" x14ac:dyDescent="0.25">
      <c r="A167" s="25">
        <v>164</v>
      </c>
      <c r="B167" s="26">
        <f t="shared" si="27"/>
        <v>80</v>
      </c>
      <c r="C167" s="26">
        <f t="shared" si="21"/>
        <v>113</v>
      </c>
      <c r="D167" s="26">
        <f t="shared" si="22"/>
        <v>28</v>
      </c>
      <c r="E167" s="26">
        <f t="shared" si="28"/>
        <v>23</v>
      </c>
      <c r="F167" s="26">
        <f t="shared" si="23"/>
        <v>164</v>
      </c>
      <c r="G167" s="26">
        <f t="shared" si="24"/>
        <v>0</v>
      </c>
      <c r="H167" s="26">
        <f t="shared" si="26"/>
        <v>113</v>
      </c>
      <c r="I167" s="26">
        <f t="shared" si="29"/>
        <v>28</v>
      </c>
      <c r="J167" s="25">
        <f t="shared" si="25"/>
        <v>164</v>
      </c>
      <c r="K167" s="25"/>
      <c r="L167" s="25"/>
    </row>
    <row r="168" spans="1:12" ht="12.75" customHeight="1" x14ac:dyDescent="0.25">
      <c r="A168">
        <v>165</v>
      </c>
      <c r="B168" s="2">
        <f t="shared" si="27"/>
        <v>80.48</v>
      </c>
      <c r="C168" s="2">
        <f t="shared" si="21"/>
        <v>113.82</v>
      </c>
      <c r="D168" s="2">
        <f t="shared" si="22"/>
        <v>28.17</v>
      </c>
      <c r="E168" s="2">
        <f t="shared" si="28"/>
        <v>23</v>
      </c>
      <c r="F168" s="2">
        <f t="shared" si="23"/>
        <v>164.99</v>
      </c>
      <c r="G168" s="2">
        <f t="shared" si="24"/>
        <v>9.9999999999909051E-3</v>
      </c>
      <c r="H168" s="2">
        <f t="shared" si="26"/>
        <v>113.82999999999998</v>
      </c>
      <c r="I168" s="2">
        <f t="shared" si="29"/>
        <v>28.17</v>
      </c>
      <c r="J168">
        <f t="shared" si="25"/>
        <v>165</v>
      </c>
    </row>
    <row r="169" spans="1:12" ht="12.75" customHeight="1" x14ac:dyDescent="0.25">
      <c r="A169" s="25">
        <v>166</v>
      </c>
      <c r="B169" s="26">
        <f t="shared" si="27"/>
        <v>80.97</v>
      </c>
      <c r="C169" s="26">
        <f t="shared" si="21"/>
        <v>114.64999999999998</v>
      </c>
      <c r="D169" s="26">
        <f t="shared" si="22"/>
        <v>28.34</v>
      </c>
      <c r="E169" s="26">
        <f t="shared" si="28"/>
        <v>23</v>
      </c>
      <c r="F169" s="26">
        <f t="shared" si="23"/>
        <v>165.98999999999998</v>
      </c>
      <c r="G169" s="26">
        <f t="shared" si="24"/>
        <v>1.0000000000019327E-2</v>
      </c>
      <c r="H169" s="26">
        <f t="shared" si="26"/>
        <v>114.66</v>
      </c>
      <c r="I169" s="26">
        <f t="shared" si="29"/>
        <v>28.34</v>
      </c>
      <c r="J169" s="25">
        <f t="shared" si="25"/>
        <v>166</v>
      </c>
      <c r="K169" s="25"/>
      <c r="L169" s="25"/>
    </row>
    <row r="170" spans="1:12" ht="12.75" customHeight="1" x14ac:dyDescent="0.25">
      <c r="A170">
        <v>167</v>
      </c>
      <c r="B170" s="2">
        <f t="shared" si="27"/>
        <v>81.459999999999994</v>
      </c>
      <c r="C170" s="2">
        <f t="shared" si="21"/>
        <v>115.48999999999998</v>
      </c>
      <c r="D170" s="2">
        <f t="shared" si="22"/>
        <v>28.520000000000003</v>
      </c>
      <c r="E170" s="2">
        <f t="shared" si="28"/>
        <v>23</v>
      </c>
      <c r="F170" s="2">
        <f t="shared" si="23"/>
        <v>167.01</v>
      </c>
      <c r="G170" s="2">
        <f t="shared" si="24"/>
        <v>-9.9999999999909051E-3</v>
      </c>
      <c r="H170" s="2">
        <f t="shared" si="26"/>
        <v>115.47999999999999</v>
      </c>
      <c r="I170" s="2">
        <f t="shared" si="29"/>
        <v>28.520000000000003</v>
      </c>
      <c r="J170">
        <f t="shared" si="25"/>
        <v>167</v>
      </c>
    </row>
    <row r="171" spans="1:12" ht="12.75" customHeight="1" x14ac:dyDescent="0.25">
      <c r="A171" s="25">
        <v>168</v>
      </c>
      <c r="B171" s="26">
        <f t="shared" si="27"/>
        <v>81.95</v>
      </c>
      <c r="C171" s="26">
        <f t="shared" si="21"/>
        <v>116.32</v>
      </c>
      <c r="D171" s="26">
        <f t="shared" si="22"/>
        <v>28.69</v>
      </c>
      <c r="E171" s="26">
        <f t="shared" si="28"/>
        <v>23</v>
      </c>
      <c r="F171" s="26">
        <f t="shared" si="23"/>
        <v>168.01</v>
      </c>
      <c r="G171" s="26">
        <f t="shared" si="24"/>
        <v>-9.9999999999909051E-3</v>
      </c>
      <c r="H171" s="26">
        <f t="shared" si="26"/>
        <v>116.31</v>
      </c>
      <c r="I171" s="26">
        <f t="shared" si="29"/>
        <v>28.69</v>
      </c>
      <c r="J171" s="25">
        <f t="shared" si="25"/>
        <v>168</v>
      </c>
      <c r="K171" s="25"/>
      <c r="L171" s="25"/>
    </row>
    <row r="172" spans="1:12" ht="12.75" customHeight="1" x14ac:dyDescent="0.25">
      <c r="A172">
        <v>169</v>
      </c>
      <c r="B172" s="2">
        <f t="shared" si="27"/>
        <v>82.43</v>
      </c>
      <c r="C172" s="2">
        <f t="shared" si="21"/>
        <v>117.13999999999999</v>
      </c>
      <c r="D172" s="2">
        <f t="shared" si="22"/>
        <v>28.860000000000003</v>
      </c>
      <c r="E172" s="2">
        <f t="shared" si="28"/>
        <v>23</v>
      </c>
      <c r="F172" s="1">
        <f t="shared" si="23"/>
        <v>169</v>
      </c>
      <c r="G172" s="6">
        <f t="shared" si="24"/>
        <v>0</v>
      </c>
      <c r="H172" s="6">
        <f t="shared" si="26"/>
        <v>117.13999999999999</v>
      </c>
      <c r="I172" s="2">
        <f t="shared" si="29"/>
        <v>28.860000000000003</v>
      </c>
      <c r="J172">
        <f t="shared" si="25"/>
        <v>169</v>
      </c>
    </row>
    <row r="173" spans="1:12" ht="12.75" customHeight="1" x14ac:dyDescent="0.25">
      <c r="A173" s="25">
        <v>170</v>
      </c>
      <c r="B173" s="26">
        <f t="shared" si="27"/>
        <v>82.92</v>
      </c>
      <c r="C173" s="26">
        <f t="shared" si="21"/>
        <v>117.97</v>
      </c>
      <c r="D173" s="26">
        <f t="shared" si="22"/>
        <v>29.03</v>
      </c>
      <c r="E173" s="26">
        <f t="shared" si="28"/>
        <v>23</v>
      </c>
      <c r="F173" s="26">
        <f t="shared" si="23"/>
        <v>170</v>
      </c>
      <c r="G173" s="26">
        <f t="shared" si="24"/>
        <v>0</v>
      </c>
      <c r="H173" s="26">
        <f t="shared" si="26"/>
        <v>117.97</v>
      </c>
      <c r="I173" s="26">
        <f t="shared" si="29"/>
        <v>29.03</v>
      </c>
      <c r="J173" s="25">
        <f t="shared" si="25"/>
        <v>170</v>
      </c>
      <c r="K173" s="25"/>
      <c r="L173" s="25"/>
    </row>
    <row r="174" spans="1:12" ht="12.75" customHeight="1" x14ac:dyDescent="0.25">
      <c r="A174">
        <v>171</v>
      </c>
      <c r="B174" s="2">
        <f t="shared" si="27"/>
        <v>83.41</v>
      </c>
      <c r="C174" s="2">
        <f t="shared" ref="C174:C237" si="30">ROUNDUP(B174*1.7,2)-E174</f>
        <v>118.79999999999998</v>
      </c>
      <c r="D174" s="2">
        <f t="shared" ref="D174:D237" si="31">ROUNDUP(B174*0.35,2)</f>
        <v>29.200000000000003</v>
      </c>
      <c r="E174" s="2">
        <f t="shared" si="28"/>
        <v>23</v>
      </c>
      <c r="F174" s="2">
        <f t="shared" ref="F174:F237" si="32">SUM(C174:E174)</f>
        <v>171</v>
      </c>
      <c r="G174" s="2">
        <f t="shared" ref="G174:G237" si="33">A174-F174</f>
        <v>0</v>
      </c>
      <c r="H174" s="2">
        <f t="shared" si="26"/>
        <v>118.79999999999998</v>
      </c>
      <c r="I174" s="2">
        <f t="shared" si="29"/>
        <v>29.200000000000003</v>
      </c>
      <c r="J174">
        <f t="shared" ref="J174:J237" si="34">SUM(E174:E174, H174:I174)</f>
        <v>171</v>
      </c>
    </row>
    <row r="175" spans="1:12" ht="12.75" customHeight="1" x14ac:dyDescent="0.25">
      <c r="A175" s="25">
        <v>172</v>
      </c>
      <c r="B175" s="26">
        <f t="shared" si="27"/>
        <v>83.9</v>
      </c>
      <c r="C175" s="26">
        <f t="shared" si="30"/>
        <v>119.63</v>
      </c>
      <c r="D175" s="26">
        <f t="shared" si="31"/>
        <v>29.37</v>
      </c>
      <c r="E175" s="26">
        <f t="shared" si="28"/>
        <v>23</v>
      </c>
      <c r="F175" s="26">
        <f t="shared" si="32"/>
        <v>172</v>
      </c>
      <c r="G175" s="26">
        <f t="shared" si="33"/>
        <v>0</v>
      </c>
      <c r="H175" s="26">
        <f t="shared" si="26"/>
        <v>119.63</v>
      </c>
      <c r="I175" s="26">
        <f t="shared" si="29"/>
        <v>29.37</v>
      </c>
      <c r="J175" s="25">
        <f t="shared" si="34"/>
        <v>172</v>
      </c>
      <c r="K175" s="25"/>
      <c r="L175" s="25"/>
    </row>
    <row r="176" spans="1:12" ht="12.75" customHeight="1" x14ac:dyDescent="0.25">
      <c r="A176">
        <v>173</v>
      </c>
      <c r="B176" s="2">
        <f t="shared" si="27"/>
        <v>84.39</v>
      </c>
      <c r="C176" s="2">
        <f t="shared" si="30"/>
        <v>120.47</v>
      </c>
      <c r="D176" s="2">
        <f t="shared" si="31"/>
        <v>29.540000000000003</v>
      </c>
      <c r="E176" s="2">
        <f t="shared" si="28"/>
        <v>23</v>
      </c>
      <c r="F176" s="2">
        <f t="shared" si="32"/>
        <v>173.01</v>
      </c>
      <c r="G176" s="2">
        <f t="shared" si="33"/>
        <v>-9.9999999999909051E-3</v>
      </c>
      <c r="H176" s="2">
        <f t="shared" si="26"/>
        <v>120.46000000000001</v>
      </c>
      <c r="I176" s="2">
        <f t="shared" si="29"/>
        <v>29.540000000000003</v>
      </c>
      <c r="J176">
        <f t="shared" si="34"/>
        <v>173</v>
      </c>
    </row>
    <row r="177" spans="1:12" ht="12.75" customHeight="1" x14ac:dyDescent="0.25">
      <c r="A177" s="25">
        <v>174</v>
      </c>
      <c r="B177" s="26">
        <f t="shared" si="27"/>
        <v>84.87</v>
      </c>
      <c r="C177" s="26">
        <f t="shared" si="30"/>
        <v>121.28</v>
      </c>
      <c r="D177" s="26">
        <f t="shared" si="31"/>
        <v>29.71</v>
      </c>
      <c r="E177" s="26">
        <f t="shared" si="28"/>
        <v>23</v>
      </c>
      <c r="F177" s="26">
        <f t="shared" si="32"/>
        <v>173.99</v>
      </c>
      <c r="G177" s="26">
        <f t="shared" si="33"/>
        <v>9.9999999999909051E-3</v>
      </c>
      <c r="H177" s="26">
        <f t="shared" ref="H177:H240" si="35">C177+G177</f>
        <v>121.28999999999999</v>
      </c>
      <c r="I177" s="26">
        <f t="shared" si="29"/>
        <v>29.71</v>
      </c>
      <c r="J177" s="25">
        <f t="shared" si="34"/>
        <v>174</v>
      </c>
      <c r="K177" s="25"/>
      <c r="L177" s="25"/>
    </row>
    <row r="178" spans="1:12" ht="12.75" customHeight="1" x14ac:dyDescent="0.25">
      <c r="A178">
        <v>175</v>
      </c>
      <c r="B178" s="2">
        <f t="shared" si="27"/>
        <v>85.36</v>
      </c>
      <c r="C178" s="2">
        <f t="shared" si="30"/>
        <v>122.12</v>
      </c>
      <c r="D178" s="2">
        <f t="shared" si="31"/>
        <v>29.880000000000003</v>
      </c>
      <c r="E178" s="2">
        <f t="shared" si="28"/>
        <v>23</v>
      </c>
      <c r="F178" s="2">
        <f t="shared" si="32"/>
        <v>175</v>
      </c>
      <c r="G178" s="2">
        <f t="shared" si="33"/>
        <v>0</v>
      </c>
      <c r="H178" s="2">
        <f t="shared" si="35"/>
        <v>122.12</v>
      </c>
      <c r="I178" s="2">
        <f t="shared" si="29"/>
        <v>29.880000000000003</v>
      </c>
      <c r="J178">
        <f t="shared" si="34"/>
        <v>175</v>
      </c>
    </row>
    <row r="179" spans="1:12" ht="12.75" customHeight="1" x14ac:dyDescent="0.25">
      <c r="A179" s="25">
        <v>176</v>
      </c>
      <c r="B179" s="26">
        <f t="shared" si="27"/>
        <v>85.85</v>
      </c>
      <c r="C179" s="26">
        <f t="shared" si="30"/>
        <v>122.94999999999999</v>
      </c>
      <c r="D179" s="26">
        <f t="shared" si="31"/>
        <v>30.05</v>
      </c>
      <c r="E179" s="26">
        <f t="shared" si="28"/>
        <v>23</v>
      </c>
      <c r="F179" s="26">
        <f t="shared" si="32"/>
        <v>176</v>
      </c>
      <c r="G179" s="26">
        <f t="shared" si="33"/>
        <v>0</v>
      </c>
      <c r="H179" s="26">
        <f t="shared" si="35"/>
        <v>122.94999999999999</v>
      </c>
      <c r="I179" s="26">
        <f t="shared" si="29"/>
        <v>30.05</v>
      </c>
      <c r="J179" s="25">
        <f t="shared" si="34"/>
        <v>176</v>
      </c>
      <c r="K179" s="25"/>
      <c r="L179" s="25"/>
    </row>
    <row r="180" spans="1:12" ht="12.75" customHeight="1" x14ac:dyDescent="0.25">
      <c r="A180">
        <v>177</v>
      </c>
      <c r="B180" s="2">
        <f t="shared" si="27"/>
        <v>86.34</v>
      </c>
      <c r="C180" s="2">
        <f t="shared" si="30"/>
        <v>123.78</v>
      </c>
      <c r="D180" s="2">
        <f t="shared" si="31"/>
        <v>30.220000000000002</v>
      </c>
      <c r="E180" s="2">
        <f t="shared" si="28"/>
        <v>23</v>
      </c>
      <c r="F180" s="1">
        <f t="shared" si="32"/>
        <v>177</v>
      </c>
      <c r="G180" s="6">
        <f t="shared" si="33"/>
        <v>0</v>
      </c>
      <c r="H180" s="6">
        <f t="shared" si="35"/>
        <v>123.78</v>
      </c>
      <c r="I180" s="2">
        <f t="shared" si="29"/>
        <v>30.220000000000002</v>
      </c>
      <c r="J180">
        <f t="shared" si="34"/>
        <v>177</v>
      </c>
    </row>
    <row r="181" spans="1:12" ht="12.75" customHeight="1" x14ac:dyDescent="0.25">
      <c r="A181" s="25">
        <v>178</v>
      </c>
      <c r="B181" s="26">
        <f t="shared" si="27"/>
        <v>86.82</v>
      </c>
      <c r="C181" s="26">
        <f t="shared" si="30"/>
        <v>124.6</v>
      </c>
      <c r="D181" s="26">
        <f t="shared" si="31"/>
        <v>30.39</v>
      </c>
      <c r="E181" s="26">
        <f t="shared" si="28"/>
        <v>23</v>
      </c>
      <c r="F181" s="26">
        <f t="shared" si="32"/>
        <v>177.99</v>
      </c>
      <c r="G181" s="26">
        <f t="shared" si="33"/>
        <v>9.9999999999909051E-3</v>
      </c>
      <c r="H181" s="26">
        <f t="shared" si="35"/>
        <v>124.60999999999999</v>
      </c>
      <c r="I181" s="26">
        <f t="shared" si="29"/>
        <v>30.39</v>
      </c>
      <c r="J181" s="25">
        <f t="shared" si="34"/>
        <v>178</v>
      </c>
      <c r="K181" s="25"/>
      <c r="L181" s="25"/>
    </row>
    <row r="182" spans="1:12" ht="12.75" customHeight="1" x14ac:dyDescent="0.25">
      <c r="A182">
        <v>179</v>
      </c>
      <c r="B182" s="2">
        <f t="shared" si="27"/>
        <v>87.31</v>
      </c>
      <c r="C182" s="2">
        <f t="shared" si="30"/>
        <v>125.42999999999998</v>
      </c>
      <c r="D182" s="2">
        <f t="shared" si="31"/>
        <v>30.560000000000002</v>
      </c>
      <c r="E182" s="2">
        <f t="shared" si="28"/>
        <v>23</v>
      </c>
      <c r="F182" s="2">
        <f t="shared" si="32"/>
        <v>178.98999999999998</v>
      </c>
      <c r="G182" s="2">
        <f t="shared" si="33"/>
        <v>1.0000000000019327E-2</v>
      </c>
      <c r="H182" s="2">
        <f t="shared" si="35"/>
        <v>125.44</v>
      </c>
      <c r="I182" s="2">
        <f t="shared" si="29"/>
        <v>30.560000000000002</v>
      </c>
      <c r="J182">
        <f t="shared" si="34"/>
        <v>179</v>
      </c>
    </row>
    <row r="183" spans="1:12" ht="12.75" customHeight="1" x14ac:dyDescent="0.25">
      <c r="A183" s="25">
        <v>180</v>
      </c>
      <c r="B183" s="26">
        <f t="shared" si="27"/>
        <v>87.8</v>
      </c>
      <c r="C183" s="26">
        <f t="shared" si="30"/>
        <v>126.25999999999999</v>
      </c>
      <c r="D183" s="26">
        <f t="shared" si="31"/>
        <v>30.73</v>
      </c>
      <c r="E183" s="26">
        <f t="shared" si="28"/>
        <v>23</v>
      </c>
      <c r="F183" s="26">
        <f t="shared" si="32"/>
        <v>179.98999999999998</v>
      </c>
      <c r="G183" s="26">
        <f t="shared" si="33"/>
        <v>1.0000000000019327E-2</v>
      </c>
      <c r="H183" s="26">
        <f t="shared" si="35"/>
        <v>126.27000000000001</v>
      </c>
      <c r="I183" s="26">
        <f t="shared" si="29"/>
        <v>30.73</v>
      </c>
      <c r="J183" s="25">
        <f t="shared" si="34"/>
        <v>180</v>
      </c>
      <c r="K183" s="25"/>
      <c r="L183" s="25"/>
    </row>
    <row r="184" spans="1:12" ht="12.75" customHeight="1" x14ac:dyDescent="0.25">
      <c r="A184">
        <v>181</v>
      </c>
      <c r="B184" s="2">
        <f t="shared" si="27"/>
        <v>88.29</v>
      </c>
      <c r="C184" s="2">
        <f t="shared" si="30"/>
        <v>127.1</v>
      </c>
      <c r="D184" s="2">
        <f t="shared" si="31"/>
        <v>30.91</v>
      </c>
      <c r="E184" s="2">
        <f t="shared" si="28"/>
        <v>23</v>
      </c>
      <c r="F184" s="2">
        <f t="shared" si="32"/>
        <v>181.01</v>
      </c>
      <c r="G184" s="2">
        <f t="shared" si="33"/>
        <v>-9.9999999999909051E-3</v>
      </c>
      <c r="H184" s="2">
        <f t="shared" si="35"/>
        <v>127.09</v>
      </c>
      <c r="I184" s="2">
        <f t="shared" si="29"/>
        <v>30.91</v>
      </c>
      <c r="J184">
        <f t="shared" si="34"/>
        <v>181</v>
      </c>
    </row>
    <row r="185" spans="1:12" ht="12.75" customHeight="1" x14ac:dyDescent="0.25">
      <c r="A185" s="25">
        <v>182</v>
      </c>
      <c r="B185" s="26">
        <f t="shared" si="27"/>
        <v>88.78</v>
      </c>
      <c r="C185" s="26">
        <f t="shared" si="30"/>
        <v>127.92999999999998</v>
      </c>
      <c r="D185" s="26">
        <f t="shared" si="31"/>
        <v>31.080000000000002</v>
      </c>
      <c r="E185" s="26">
        <f t="shared" si="28"/>
        <v>23</v>
      </c>
      <c r="F185" s="26">
        <f t="shared" si="32"/>
        <v>182.01</v>
      </c>
      <c r="G185" s="26">
        <f t="shared" si="33"/>
        <v>-9.9999999999909051E-3</v>
      </c>
      <c r="H185" s="26">
        <f t="shared" si="35"/>
        <v>127.91999999999999</v>
      </c>
      <c r="I185" s="26">
        <f t="shared" si="29"/>
        <v>31.080000000000002</v>
      </c>
      <c r="J185" s="25">
        <f t="shared" si="34"/>
        <v>182</v>
      </c>
      <c r="K185" s="25"/>
      <c r="L185" s="25"/>
    </row>
    <row r="186" spans="1:12" ht="12.75" customHeight="1" x14ac:dyDescent="0.25">
      <c r="A186">
        <v>183</v>
      </c>
      <c r="B186" s="2">
        <f t="shared" si="27"/>
        <v>89.26</v>
      </c>
      <c r="C186" s="2">
        <f t="shared" si="30"/>
        <v>128.75</v>
      </c>
      <c r="D186" s="2">
        <f t="shared" si="31"/>
        <v>31.25</v>
      </c>
      <c r="E186" s="2">
        <f t="shared" si="28"/>
        <v>23</v>
      </c>
      <c r="F186" s="2">
        <f t="shared" si="32"/>
        <v>183</v>
      </c>
      <c r="G186" s="2">
        <f t="shared" si="33"/>
        <v>0</v>
      </c>
      <c r="H186" s="2">
        <f t="shared" si="35"/>
        <v>128.75</v>
      </c>
      <c r="I186" s="2">
        <f t="shared" si="29"/>
        <v>31.25</v>
      </c>
      <c r="J186">
        <f t="shared" si="34"/>
        <v>183</v>
      </c>
    </row>
    <row r="187" spans="1:12" ht="12.75" customHeight="1" x14ac:dyDescent="0.25">
      <c r="A187" s="25">
        <v>184</v>
      </c>
      <c r="B187" s="26">
        <f t="shared" si="27"/>
        <v>89.75</v>
      </c>
      <c r="C187" s="26">
        <f t="shared" si="30"/>
        <v>129.57999999999998</v>
      </c>
      <c r="D187" s="26">
        <f t="shared" si="31"/>
        <v>31.42</v>
      </c>
      <c r="E187" s="26">
        <f t="shared" si="28"/>
        <v>23</v>
      </c>
      <c r="F187" s="26">
        <f t="shared" si="32"/>
        <v>184</v>
      </c>
      <c r="G187" s="26">
        <f t="shared" si="33"/>
        <v>0</v>
      </c>
      <c r="H187" s="26">
        <f t="shared" si="35"/>
        <v>129.57999999999998</v>
      </c>
      <c r="I187" s="26">
        <f t="shared" si="29"/>
        <v>31.42</v>
      </c>
      <c r="J187" s="25">
        <f t="shared" si="34"/>
        <v>184</v>
      </c>
      <c r="K187" s="25"/>
      <c r="L187" s="25"/>
    </row>
    <row r="188" spans="1:12" ht="12.75" customHeight="1" x14ac:dyDescent="0.25">
      <c r="A188">
        <v>185</v>
      </c>
      <c r="B188" s="2">
        <f t="shared" si="27"/>
        <v>90.24</v>
      </c>
      <c r="C188" s="2">
        <f t="shared" si="30"/>
        <v>130.41</v>
      </c>
      <c r="D188" s="2">
        <f t="shared" si="31"/>
        <v>31.59</v>
      </c>
      <c r="E188" s="2">
        <f t="shared" si="28"/>
        <v>23</v>
      </c>
      <c r="F188" s="1">
        <f t="shared" si="32"/>
        <v>185</v>
      </c>
      <c r="G188" s="6">
        <f t="shared" si="33"/>
        <v>0</v>
      </c>
      <c r="H188" s="6">
        <f t="shared" si="35"/>
        <v>130.41</v>
      </c>
      <c r="I188" s="2">
        <f t="shared" si="29"/>
        <v>31.59</v>
      </c>
      <c r="J188">
        <f t="shared" si="34"/>
        <v>185</v>
      </c>
    </row>
    <row r="189" spans="1:12" ht="12.75" customHeight="1" x14ac:dyDescent="0.25">
      <c r="A189" s="25">
        <v>186</v>
      </c>
      <c r="B189" s="26">
        <f t="shared" si="27"/>
        <v>90.73</v>
      </c>
      <c r="C189" s="26">
        <f t="shared" si="30"/>
        <v>131.25</v>
      </c>
      <c r="D189" s="26">
        <f t="shared" si="31"/>
        <v>31.76</v>
      </c>
      <c r="E189" s="26">
        <f t="shared" si="28"/>
        <v>23</v>
      </c>
      <c r="F189" s="26">
        <f t="shared" si="32"/>
        <v>186.01</v>
      </c>
      <c r="G189" s="26">
        <f t="shared" si="33"/>
        <v>-9.9999999999909051E-3</v>
      </c>
      <c r="H189" s="26">
        <f t="shared" si="35"/>
        <v>131.24</v>
      </c>
      <c r="I189" s="26">
        <f t="shared" si="29"/>
        <v>31.76</v>
      </c>
      <c r="J189" s="25">
        <f t="shared" si="34"/>
        <v>186</v>
      </c>
      <c r="K189" s="25"/>
      <c r="L189" s="25"/>
    </row>
    <row r="190" spans="1:12" ht="12.75" customHeight="1" x14ac:dyDescent="0.25">
      <c r="A190">
        <v>187</v>
      </c>
      <c r="B190" s="2">
        <f t="shared" si="27"/>
        <v>91.21</v>
      </c>
      <c r="C190" s="2">
        <f t="shared" si="30"/>
        <v>132.06</v>
      </c>
      <c r="D190" s="2">
        <f t="shared" si="31"/>
        <v>31.930000000000003</v>
      </c>
      <c r="E190" s="2">
        <f t="shared" si="28"/>
        <v>23</v>
      </c>
      <c r="F190" s="2">
        <f t="shared" si="32"/>
        <v>186.99</v>
      </c>
      <c r="G190" s="2">
        <f t="shared" si="33"/>
        <v>9.9999999999909051E-3</v>
      </c>
      <c r="H190" s="2">
        <f t="shared" si="35"/>
        <v>132.07</v>
      </c>
      <c r="I190" s="2">
        <f t="shared" si="29"/>
        <v>31.930000000000003</v>
      </c>
      <c r="J190">
        <f t="shared" si="34"/>
        <v>187</v>
      </c>
    </row>
    <row r="191" spans="1:12" ht="12.75" customHeight="1" x14ac:dyDescent="0.25">
      <c r="A191" s="25">
        <v>188</v>
      </c>
      <c r="B191" s="26">
        <f t="shared" si="27"/>
        <v>91.7</v>
      </c>
      <c r="C191" s="26">
        <f t="shared" si="30"/>
        <v>132.88999999999999</v>
      </c>
      <c r="D191" s="26">
        <f t="shared" si="31"/>
        <v>32.1</v>
      </c>
      <c r="E191" s="26">
        <f t="shared" si="28"/>
        <v>23</v>
      </c>
      <c r="F191" s="26">
        <f t="shared" si="32"/>
        <v>187.98999999999998</v>
      </c>
      <c r="G191" s="26">
        <f t="shared" si="33"/>
        <v>1.0000000000019327E-2</v>
      </c>
      <c r="H191" s="26">
        <f t="shared" si="35"/>
        <v>132.9</v>
      </c>
      <c r="I191" s="26">
        <f t="shared" si="29"/>
        <v>32.1</v>
      </c>
      <c r="J191" s="25">
        <f t="shared" si="34"/>
        <v>188</v>
      </c>
      <c r="K191" s="25"/>
      <c r="L191" s="25"/>
    </row>
    <row r="192" spans="1:12" ht="12.75" customHeight="1" x14ac:dyDescent="0.25">
      <c r="A192">
        <v>189</v>
      </c>
      <c r="B192" s="2">
        <f t="shared" si="27"/>
        <v>92.19</v>
      </c>
      <c r="C192" s="2">
        <f t="shared" si="30"/>
        <v>133.72999999999999</v>
      </c>
      <c r="D192" s="2">
        <f t="shared" si="31"/>
        <v>32.269999999999996</v>
      </c>
      <c r="E192" s="2">
        <f t="shared" si="28"/>
        <v>23</v>
      </c>
      <c r="F192" s="2">
        <f t="shared" si="32"/>
        <v>189</v>
      </c>
      <c r="G192" s="2">
        <f t="shared" si="33"/>
        <v>0</v>
      </c>
      <c r="H192" s="2">
        <f t="shared" si="35"/>
        <v>133.72999999999999</v>
      </c>
      <c r="I192" s="2">
        <f t="shared" si="29"/>
        <v>32.269999999999996</v>
      </c>
      <c r="J192">
        <f t="shared" si="34"/>
        <v>189</v>
      </c>
    </row>
    <row r="193" spans="1:12" ht="12.75" customHeight="1" x14ac:dyDescent="0.25">
      <c r="A193" s="25">
        <v>190</v>
      </c>
      <c r="B193" s="26">
        <f t="shared" si="27"/>
        <v>92.68</v>
      </c>
      <c r="C193" s="26">
        <f t="shared" si="30"/>
        <v>134.56</v>
      </c>
      <c r="D193" s="26">
        <f t="shared" si="31"/>
        <v>32.44</v>
      </c>
      <c r="E193" s="26">
        <f t="shared" si="28"/>
        <v>23</v>
      </c>
      <c r="F193" s="26">
        <f t="shared" si="32"/>
        <v>190</v>
      </c>
      <c r="G193" s="26">
        <f t="shared" si="33"/>
        <v>0</v>
      </c>
      <c r="H193" s="26">
        <f t="shared" si="35"/>
        <v>134.56</v>
      </c>
      <c r="I193" s="26">
        <f t="shared" si="29"/>
        <v>32.44</v>
      </c>
      <c r="J193" s="25">
        <f t="shared" si="34"/>
        <v>190</v>
      </c>
      <c r="K193" s="25"/>
      <c r="L193" s="25"/>
    </row>
    <row r="194" spans="1:12" ht="12.75" customHeight="1" x14ac:dyDescent="0.25">
      <c r="A194">
        <v>191</v>
      </c>
      <c r="B194" s="2">
        <f t="shared" si="27"/>
        <v>93.17</v>
      </c>
      <c r="C194" s="2">
        <f t="shared" si="30"/>
        <v>135.38999999999999</v>
      </c>
      <c r="D194" s="2">
        <f t="shared" si="31"/>
        <v>32.61</v>
      </c>
      <c r="E194" s="2">
        <f t="shared" si="28"/>
        <v>23</v>
      </c>
      <c r="F194" s="2">
        <f t="shared" si="32"/>
        <v>191</v>
      </c>
      <c r="G194" s="2">
        <f t="shared" si="33"/>
        <v>0</v>
      </c>
      <c r="H194" s="2">
        <f t="shared" si="35"/>
        <v>135.38999999999999</v>
      </c>
      <c r="I194" s="2">
        <f t="shared" si="29"/>
        <v>32.61</v>
      </c>
      <c r="J194">
        <f t="shared" si="34"/>
        <v>191</v>
      </c>
    </row>
    <row r="195" spans="1:12" ht="12.75" customHeight="1" x14ac:dyDescent="0.25">
      <c r="A195" s="25">
        <v>192</v>
      </c>
      <c r="B195" s="26">
        <f t="shared" si="27"/>
        <v>93.65</v>
      </c>
      <c r="C195" s="26">
        <f t="shared" si="30"/>
        <v>136.20999999999998</v>
      </c>
      <c r="D195" s="26">
        <f t="shared" si="31"/>
        <v>32.78</v>
      </c>
      <c r="E195" s="26">
        <f t="shared" si="28"/>
        <v>23</v>
      </c>
      <c r="F195" s="26">
        <f t="shared" si="32"/>
        <v>191.98999999999998</v>
      </c>
      <c r="G195" s="26">
        <f t="shared" si="33"/>
        <v>1.0000000000019327E-2</v>
      </c>
      <c r="H195" s="26">
        <f t="shared" si="35"/>
        <v>136.22</v>
      </c>
      <c r="I195" s="26">
        <f t="shared" si="29"/>
        <v>32.78</v>
      </c>
      <c r="J195" s="25">
        <f t="shared" si="34"/>
        <v>192</v>
      </c>
      <c r="K195" s="25"/>
      <c r="L195" s="25"/>
    </row>
    <row r="196" spans="1:12" ht="12.75" customHeight="1" x14ac:dyDescent="0.25">
      <c r="A196">
        <v>193</v>
      </c>
      <c r="B196" s="2">
        <f t="shared" si="27"/>
        <v>94.14</v>
      </c>
      <c r="C196" s="2">
        <f t="shared" si="30"/>
        <v>137.04</v>
      </c>
      <c r="D196" s="2">
        <f t="shared" si="31"/>
        <v>32.949999999999996</v>
      </c>
      <c r="E196" s="2">
        <f t="shared" si="28"/>
        <v>23</v>
      </c>
      <c r="F196" s="1">
        <f t="shared" si="32"/>
        <v>192.98999999999998</v>
      </c>
      <c r="G196" s="6">
        <f t="shared" si="33"/>
        <v>1.0000000000019327E-2</v>
      </c>
      <c r="H196" s="6">
        <f t="shared" si="35"/>
        <v>137.05000000000001</v>
      </c>
      <c r="I196" s="2">
        <f t="shared" si="29"/>
        <v>32.949999999999996</v>
      </c>
      <c r="J196">
        <f t="shared" si="34"/>
        <v>193</v>
      </c>
    </row>
    <row r="197" spans="1:12" ht="12.75" customHeight="1" x14ac:dyDescent="0.25">
      <c r="A197" s="25">
        <v>194</v>
      </c>
      <c r="B197" s="26">
        <f t="shared" si="27"/>
        <v>94.63</v>
      </c>
      <c r="C197" s="26">
        <f t="shared" si="30"/>
        <v>137.88</v>
      </c>
      <c r="D197" s="26">
        <f t="shared" si="31"/>
        <v>33.129999999999995</v>
      </c>
      <c r="E197" s="26">
        <f t="shared" si="28"/>
        <v>23</v>
      </c>
      <c r="F197" s="26">
        <f t="shared" si="32"/>
        <v>194.01</v>
      </c>
      <c r="G197" s="26">
        <f t="shared" si="33"/>
        <v>-9.9999999999909051E-3</v>
      </c>
      <c r="H197" s="26">
        <f t="shared" si="35"/>
        <v>137.87</v>
      </c>
      <c r="I197" s="26">
        <f t="shared" si="29"/>
        <v>33.129999999999995</v>
      </c>
      <c r="J197" s="25">
        <f t="shared" si="34"/>
        <v>194</v>
      </c>
      <c r="K197" s="25"/>
      <c r="L197" s="25"/>
    </row>
    <row r="198" spans="1:12" ht="12.75" customHeight="1" x14ac:dyDescent="0.25">
      <c r="A198">
        <v>195</v>
      </c>
      <c r="B198" s="2">
        <f t="shared" si="27"/>
        <v>95.12</v>
      </c>
      <c r="C198" s="2">
        <f t="shared" si="30"/>
        <v>138.70999999999998</v>
      </c>
      <c r="D198" s="2">
        <f t="shared" si="31"/>
        <v>33.299999999999997</v>
      </c>
      <c r="E198" s="2">
        <f t="shared" si="28"/>
        <v>23</v>
      </c>
      <c r="F198" s="2">
        <f t="shared" si="32"/>
        <v>195.01</v>
      </c>
      <c r="G198" s="2">
        <f t="shared" si="33"/>
        <v>-9.9999999999909051E-3</v>
      </c>
      <c r="H198" s="2">
        <f t="shared" si="35"/>
        <v>138.69999999999999</v>
      </c>
      <c r="I198" s="2">
        <f t="shared" si="29"/>
        <v>33.299999999999997</v>
      </c>
      <c r="J198">
        <f t="shared" si="34"/>
        <v>195</v>
      </c>
    </row>
    <row r="199" spans="1:12" ht="12.75" customHeight="1" x14ac:dyDescent="0.25">
      <c r="A199" s="25">
        <v>196</v>
      </c>
      <c r="B199" s="26">
        <f t="shared" si="27"/>
        <v>95.6</v>
      </c>
      <c r="C199" s="26">
        <f t="shared" si="30"/>
        <v>139.52000000000001</v>
      </c>
      <c r="D199" s="26">
        <f t="shared" si="31"/>
        <v>33.46</v>
      </c>
      <c r="E199" s="26">
        <f t="shared" si="28"/>
        <v>23</v>
      </c>
      <c r="F199" s="26">
        <f t="shared" si="32"/>
        <v>195.98000000000002</v>
      </c>
      <c r="G199" s="26">
        <f t="shared" si="33"/>
        <v>1.999999999998181E-2</v>
      </c>
      <c r="H199" s="26">
        <f t="shared" si="35"/>
        <v>139.54</v>
      </c>
      <c r="I199" s="26">
        <f t="shared" si="29"/>
        <v>33.46</v>
      </c>
      <c r="J199" s="25">
        <f t="shared" si="34"/>
        <v>196</v>
      </c>
      <c r="K199" s="25"/>
      <c r="L199" s="25"/>
    </row>
    <row r="200" spans="1:12" ht="12.75" customHeight="1" x14ac:dyDescent="0.25">
      <c r="A200">
        <v>197</v>
      </c>
      <c r="B200" s="2">
        <f t="shared" si="27"/>
        <v>96.09</v>
      </c>
      <c r="C200" s="2">
        <f t="shared" si="30"/>
        <v>140.35999999999999</v>
      </c>
      <c r="D200" s="2">
        <f t="shared" si="31"/>
        <v>33.64</v>
      </c>
      <c r="E200" s="2">
        <f t="shared" si="28"/>
        <v>23</v>
      </c>
      <c r="F200" s="2">
        <f t="shared" si="32"/>
        <v>197</v>
      </c>
      <c r="G200" s="2">
        <f t="shared" si="33"/>
        <v>0</v>
      </c>
      <c r="H200" s="2">
        <f t="shared" si="35"/>
        <v>140.35999999999999</v>
      </c>
      <c r="I200" s="2">
        <f t="shared" si="29"/>
        <v>33.64</v>
      </c>
      <c r="J200">
        <f t="shared" si="34"/>
        <v>197</v>
      </c>
    </row>
    <row r="201" spans="1:12" ht="12.75" customHeight="1" x14ac:dyDescent="0.25">
      <c r="A201" s="25">
        <v>198</v>
      </c>
      <c r="B201" s="26">
        <f t="shared" si="27"/>
        <v>96.58</v>
      </c>
      <c r="C201" s="26">
        <f t="shared" si="30"/>
        <v>141.19</v>
      </c>
      <c r="D201" s="26">
        <f t="shared" si="31"/>
        <v>33.809999999999995</v>
      </c>
      <c r="E201" s="26">
        <f t="shared" si="28"/>
        <v>23</v>
      </c>
      <c r="F201" s="26">
        <f t="shared" si="32"/>
        <v>198</v>
      </c>
      <c r="G201" s="26">
        <f t="shared" si="33"/>
        <v>0</v>
      </c>
      <c r="H201" s="26">
        <f t="shared" si="35"/>
        <v>141.19</v>
      </c>
      <c r="I201" s="26">
        <f t="shared" si="29"/>
        <v>33.809999999999995</v>
      </c>
      <c r="J201" s="25">
        <f t="shared" si="34"/>
        <v>198</v>
      </c>
      <c r="K201" s="25"/>
      <c r="L201" s="25"/>
    </row>
    <row r="202" spans="1:12" ht="12.75" customHeight="1" x14ac:dyDescent="0.25">
      <c r="A202">
        <v>199</v>
      </c>
      <c r="B202" s="2">
        <f t="shared" si="27"/>
        <v>97.07</v>
      </c>
      <c r="C202" s="2">
        <f t="shared" si="30"/>
        <v>142.01999999999998</v>
      </c>
      <c r="D202" s="2">
        <f t="shared" si="31"/>
        <v>33.979999999999997</v>
      </c>
      <c r="E202" s="2">
        <f t="shared" si="28"/>
        <v>23</v>
      </c>
      <c r="F202" s="2">
        <f t="shared" si="32"/>
        <v>198.99999999999997</v>
      </c>
      <c r="G202" s="2">
        <f t="shared" si="33"/>
        <v>0</v>
      </c>
      <c r="H202" s="2">
        <f t="shared" si="35"/>
        <v>142.01999999999998</v>
      </c>
      <c r="I202" s="2">
        <f t="shared" si="29"/>
        <v>33.979999999999997</v>
      </c>
      <c r="J202">
        <f t="shared" si="34"/>
        <v>198.99999999999997</v>
      </c>
    </row>
    <row r="203" spans="1:12" ht="12.75" customHeight="1" x14ac:dyDescent="0.25">
      <c r="A203" s="25">
        <v>200</v>
      </c>
      <c r="B203" s="26">
        <f t="shared" si="27"/>
        <v>97.56</v>
      </c>
      <c r="C203" s="26">
        <f t="shared" si="30"/>
        <v>142.85999999999999</v>
      </c>
      <c r="D203" s="26">
        <f t="shared" si="31"/>
        <v>34.15</v>
      </c>
      <c r="E203" s="26">
        <f t="shared" si="28"/>
        <v>23</v>
      </c>
      <c r="F203" s="26">
        <f t="shared" si="32"/>
        <v>200.01</v>
      </c>
      <c r="G203" s="26">
        <f t="shared" si="33"/>
        <v>-9.9999999999909051E-3</v>
      </c>
      <c r="H203" s="26">
        <f t="shared" si="35"/>
        <v>142.85</v>
      </c>
      <c r="I203" s="26">
        <f t="shared" si="29"/>
        <v>34.15</v>
      </c>
      <c r="J203" s="25">
        <f t="shared" si="34"/>
        <v>200</v>
      </c>
      <c r="K203" s="25"/>
      <c r="L203" s="25"/>
    </row>
    <row r="204" spans="1:12" ht="12.75" customHeight="1" x14ac:dyDescent="0.25">
      <c r="A204">
        <v>201</v>
      </c>
      <c r="B204" s="2">
        <f t="shared" si="27"/>
        <v>98.04</v>
      </c>
      <c r="C204" s="2">
        <f t="shared" si="30"/>
        <v>143.66999999999999</v>
      </c>
      <c r="D204" s="2">
        <f t="shared" si="31"/>
        <v>34.32</v>
      </c>
      <c r="E204" s="2">
        <f t="shared" si="28"/>
        <v>23</v>
      </c>
      <c r="F204" s="1">
        <f t="shared" si="32"/>
        <v>200.98999999999998</v>
      </c>
      <c r="G204" s="6">
        <f t="shared" si="33"/>
        <v>1.0000000000019327E-2</v>
      </c>
      <c r="H204" s="6">
        <f t="shared" si="35"/>
        <v>143.68</v>
      </c>
      <c r="I204" s="2">
        <f t="shared" si="29"/>
        <v>34.32</v>
      </c>
      <c r="J204">
        <f t="shared" si="34"/>
        <v>201</v>
      </c>
    </row>
    <row r="205" spans="1:12" ht="12.75" customHeight="1" x14ac:dyDescent="0.25">
      <c r="A205" s="25">
        <v>202</v>
      </c>
      <c r="B205" s="26">
        <f t="shared" si="27"/>
        <v>98.53</v>
      </c>
      <c r="C205" s="26">
        <f t="shared" si="30"/>
        <v>144.51</v>
      </c>
      <c r="D205" s="26">
        <f t="shared" si="31"/>
        <v>34.489999999999995</v>
      </c>
      <c r="E205" s="26">
        <f t="shared" si="28"/>
        <v>23</v>
      </c>
      <c r="F205" s="26">
        <f t="shared" si="32"/>
        <v>202</v>
      </c>
      <c r="G205" s="26">
        <f t="shared" si="33"/>
        <v>0</v>
      </c>
      <c r="H205" s="26">
        <f t="shared" si="35"/>
        <v>144.51</v>
      </c>
      <c r="I205" s="26">
        <f t="shared" si="29"/>
        <v>34.489999999999995</v>
      </c>
      <c r="J205" s="25">
        <f t="shared" si="34"/>
        <v>202</v>
      </c>
      <c r="K205" s="25"/>
      <c r="L205" s="25"/>
    </row>
    <row r="206" spans="1:12" ht="12.75" customHeight="1" x14ac:dyDescent="0.25">
      <c r="A206">
        <v>203</v>
      </c>
      <c r="B206" s="2">
        <f t="shared" si="27"/>
        <v>99.02</v>
      </c>
      <c r="C206" s="2">
        <f t="shared" si="30"/>
        <v>145.34</v>
      </c>
      <c r="D206" s="2">
        <f t="shared" si="31"/>
        <v>34.659999999999997</v>
      </c>
      <c r="E206" s="2">
        <f t="shared" si="28"/>
        <v>23</v>
      </c>
      <c r="F206" s="2">
        <f t="shared" si="32"/>
        <v>203</v>
      </c>
      <c r="G206" s="2">
        <f t="shared" si="33"/>
        <v>0</v>
      </c>
      <c r="H206" s="2">
        <f t="shared" si="35"/>
        <v>145.34</v>
      </c>
      <c r="I206" s="2">
        <f t="shared" si="29"/>
        <v>34.659999999999997</v>
      </c>
      <c r="J206">
        <f t="shared" si="34"/>
        <v>203</v>
      </c>
    </row>
    <row r="207" spans="1:12" ht="12.75" customHeight="1" x14ac:dyDescent="0.25">
      <c r="A207" s="25">
        <v>204</v>
      </c>
      <c r="B207" s="26">
        <f t="shared" si="27"/>
        <v>99.51</v>
      </c>
      <c r="C207" s="26">
        <f t="shared" si="30"/>
        <v>146.16999999999999</v>
      </c>
      <c r="D207" s="26">
        <f t="shared" si="31"/>
        <v>34.83</v>
      </c>
      <c r="E207" s="26">
        <f t="shared" si="28"/>
        <v>23</v>
      </c>
      <c r="F207" s="26">
        <f t="shared" si="32"/>
        <v>204</v>
      </c>
      <c r="G207" s="26">
        <f t="shared" si="33"/>
        <v>0</v>
      </c>
      <c r="H207" s="26">
        <f t="shared" si="35"/>
        <v>146.16999999999999</v>
      </c>
      <c r="I207" s="26">
        <f t="shared" si="29"/>
        <v>34.83</v>
      </c>
      <c r="J207" s="25">
        <f t="shared" si="34"/>
        <v>204</v>
      </c>
      <c r="K207" s="25"/>
      <c r="L207" s="25"/>
    </row>
    <row r="208" spans="1:12" ht="12.75" customHeight="1" x14ac:dyDescent="0.25">
      <c r="A208">
        <v>205</v>
      </c>
      <c r="B208" s="2">
        <f t="shared" si="27"/>
        <v>100</v>
      </c>
      <c r="C208" s="2">
        <f t="shared" si="30"/>
        <v>147</v>
      </c>
      <c r="D208" s="2">
        <f t="shared" si="31"/>
        <v>35</v>
      </c>
      <c r="E208" s="2">
        <f t="shared" si="28"/>
        <v>23</v>
      </c>
      <c r="F208" s="2">
        <f t="shared" si="32"/>
        <v>205</v>
      </c>
      <c r="G208" s="2">
        <f t="shared" si="33"/>
        <v>0</v>
      </c>
      <c r="H208" s="2">
        <f t="shared" si="35"/>
        <v>147</v>
      </c>
      <c r="I208" s="2">
        <f t="shared" si="29"/>
        <v>35</v>
      </c>
      <c r="J208">
        <f t="shared" si="34"/>
        <v>205</v>
      </c>
    </row>
    <row r="209" spans="1:12" ht="12.75" customHeight="1" x14ac:dyDescent="0.25">
      <c r="A209" s="25">
        <v>206</v>
      </c>
      <c r="B209" s="26">
        <f t="shared" si="27"/>
        <v>100.48</v>
      </c>
      <c r="C209" s="26">
        <f t="shared" si="30"/>
        <v>147.82</v>
      </c>
      <c r="D209" s="26">
        <f t="shared" si="31"/>
        <v>35.169999999999995</v>
      </c>
      <c r="E209" s="26">
        <f t="shared" si="28"/>
        <v>23</v>
      </c>
      <c r="F209" s="26">
        <f t="shared" si="32"/>
        <v>205.98999999999998</v>
      </c>
      <c r="G209" s="26">
        <f t="shared" si="33"/>
        <v>1.0000000000019327E-2</v>
      </c>
      <c r="H209" s="26">
        <f t="shared" si="35"/>
        <v>147.83000000000001</v>
      </c>
      <c r="I209" s="26">
        <f t="shared" si="29"/>
        <v>35.169999999999995</v>
      </c>
      <c r="J209" s="25">
        <f t="shared" si="34"/>
        <v>206</v>
      </c>
      <c r="K209" s="25"/>
      <c r="L209" s="25"/>
    </row>
    <row r="210" spans="1:12" ht="12.75" customHeight="1" x14ac:dyDescent="0.25">
      <c r="A210">
        <v>207</v>
      </c>
      <c r="B210" s="2">
        <f t="shared" si="27"/>
        <v>100.97</v>
      </c>
      <c r="C210" s="2">
        <f t="shared" si="30"/>
        <v>148.64999999999998</v>
      </c>
      <c r="D210" s="2">
        <f t="shared" si="31"/>
        <v>35.339999999999996</v>
      </c>
      <c r="E210" s="2">
        <f t="shared" si="28"/>
        <v>23</v>
      </c>
      <c r="F210" s="2">
        <f t="shared" si="32"/>
        <v>206.98999999999998</v>
      </c>
      <c r="G210" s="2">
        <f t="shared" si="33"/>
        <v>1.0000000000019327E-2</v>
      </c>
      <c r="H210" s="2">
        <f t="shared" si="35"/>
        <v>148.66</v>
      </c>
      <c r="I210" s="2">
        <f t="shared" si="29"/>
        <v>35.339999999999996</v>
      </c>
      <c r="J210">
        <f t="shared" si="34"/>
        <v>207</v>
      </c>
    </row>
    <row r="211" spans="1:12" ht="12.75" customHeight="1" x14ac:dyDescent="0.25">
      <c r="A211" s="25">
        <v>208</v>
      </c>
      <c r="B211" s="26">
        <f t="shared" si="27"/>
        <v>101.46</v>
      </c>
      <c r="C211" s="26">
        <f t="shared" si="30"/>
        <v>149.48999999999998</v>
      </c>
      <c r="D211" s="26">
        <f t="shared" si="31"/>
        <v>35.519999999999996</v>
      </c>
      <c r="E211" s="26">
        <f t="shared" si="28"/>
        <v>23</v>
      </c>
      <c r="F211" s="26">
        <f t="shared" si="32"/>
        <v>208.01</v>
      </c>
      <c r="G211" s="26">
        <f t="shared" si="33"/>
        <v>-9.9999999999909051E-3</v>
      </c>
      <c r="H211" s="26">
        <f t="shared" si="35"/>
        <v>149.47999999999999</v>
      </c>
      <c r="I211" s="26">
        <f t="shared" si="29"/>
        <v>35.519999999999996</v>
      </c>
      <c r="J211" s="25">
        <f t="shared" si="34"/>
        <v>208</v>
      </c>
      <c r="K211" s="25"/>
      <c r="L211" s="25"/>
    </row>
    <row r="212" spans="1:12" ht="12.75" customHeight="1" x14ac:dyDescent="0.25">
      <c r="A212">
        <v>209</v>
      </c>
      <c r="B212" s="2">
        <f t="shared" si="27"/>
        <v>101.95</v>
      </c>
      <c r="C212" s="2">
        <f t="shared" si="30"/>
        <v>150.32</v>
      </c>
      <c r="D212" s="2">
        <f t="shared" si="31"/>
        <v>35.69</v>
      </c>
      <c r="E212" s="2">
        <f t="shared" si="28"/>
        <v>23</v>
      </c>
      <c r="F212" s="1">
        <f t="shared" si="32"/>
        <v>209.01</v>
      </c>
      <c r="G212" s="6">
        <f t="shared" si="33"/>
        <v>-9.9999999999909051E-3</v>
      </c>
      <c r="H212" s="6">
        <f t="shared" si="35"/>
        <v>150.31</v>
      </c>
      <c r="I212" s="2">
        <f t="shared" si="29"/>
        <v>35.69</v>
      </c>
      <c r="J212">
        <f t="shared" si="34"/>
        <v>209</v>
      </c>
    </row>
    <row r="213" spans="1:12" ht="12.75" customHeight="1" x14ac:dyDescent="0.25">
      <c r="A213" s="25">
        <v>210</v>
      </c>
      <c r="B213" s="26">
        <f t="shared" ref="B213:B276" si="36">ROUNDDOWN(A213/2.05,2)</f>
        <v>102.43</v>
      </c>
      <c r="C213" s="26">
        <f t="shared" si="30"/>
        <v>151.13999999999999</v>
      </c>
      <c r="D213" s="26">
        <f t="shared" si="31"/>
        <v>35.86</v>
      </c>
      <c r="E213" s="26">
        <f t="shared" si="28"/>
        <v>23</v>
      </c>
      <c r="F213" s="26">
        <f t="shared" si="32"/>
        <v>210</v>
      </c>
      <c r="G213" s="26">
        <f t="shared" si="33"/>
        <v>0</v>
      </c>
      <c r="H213" s="26">
        <f t="shared" si="35"/>
        <v>151.13999999999999</v>
      </c>
      <c r="I213" s="26">
        <f t="shared" si="29"/>
        <v>35.86</v>
      </c>
      <c r="J213" s="25">
        <f t="shared" si="34"/>
        <v>210</v>
      </c>
      <c r="K213" s="25"/>
      <c r="L213" s="25"/>
    </row>
    <row r="214" spans="1:12" ht="12.75" customHeight="1" x14ac:dyDescent="0.25">
      <c r="A214">
        <v>211</v>
      </c>
      <c r="B214" s="2">
        <f t="shared" si="36"/>
        <v>102.92</v>
      </c>
      <c r="C214" s="2">
        <f t="shared" si="30"/>
        <v>151.97</v>
      </c>
      <c r="D214" s="2">
        <f t="shared" si="31"/>
        <v>36.03</v>
      </c>
      <c r="E214" s="2">
        <f t="shared" ref="E214:E277" si="37">E213</f>
        <v>23</v>
      </c>
      <c r="F214" s="2">
        <f t="shared" si="32"/>
        <v>211</v>
      </c>
      <c r="G214" s="2">
        <f t="shared" si="33"/>
        <v>0</v>
      </c>
      <c r="H214" s="2">
        <f t="shared" si="35"/>
        <v>151.97</v>
      </c>
      <c r="I214" s="2">
        <f t="shared" si="29"/>
        <v>36.03</v>
      </c>
      <c r="J214">
        <f t="shared" si="34"/>
        <v>211</v>
      </c>
    </row>
    <row r="215" spans="1:12" ht="12.75" customHeight="1" x14ac:dyDescent="0.25">
      <c r="A215" s="25">
        <v>212</v>
      </c>
      <c r="B215" s="26">
        <f t="shared" si="36"/>
        <v>103.41</v>
      </c>
      <c r="C215" s="26">
        <f t="shared" si="30"/>
        <v>152.79999999999998</v>
      </c>
      <c r="D215" s="26">
        <f t="shared" si="31"/>
        <v>36.199999999999996</v>
      </c>
      <c r="E215" s="26">
        <f t="shared" si="37"/>
        <v>23</v>
      </c>
      <c r="F215" s="26">
        <f t="shared" si="32"/>
        <v>211.99999999999997</v>
      </c>
      <c r="G215" s="26">
        <f t="shared" si="33"/>
        <v>0</v>
      </c>
      <c r="H215" s="26">
        <f t="shared" si="35"/>
        <v>152.79999999999998</v>
      </c>
      <c r="I215" s="26">
        <f t="shared" si="29"/>
        <v>36.199999999999996</v>
      </c>
      <c r="J215" s="25">
        <f t="shared" si="34"/>
        <v>211.99999999999997</v>
      </c>
      <c r="K215" s="25"/>
      <c r="L215" s="25"/>
    </row>
    <row r="216" spans="1:12" ht="12.75" customHeight="1" x14ac:dyDescent="0.25">
      <c r="A216">
        <v>213</v>
      </c>
      <c r="B216" s="2">
        <f t="shared" si="36"/>
        <v>103.9</v>
      </c>
      <c r="C216" s="2">
        <f t="shared" si="30"/>
        <v>153.63</v>
      </c>
      <c r="D216" s="2">
        <f t="shared" si="31"/>
        <v>36.369999999999997</v>
      </c>
      <c r="E216" s="2">
        <f t="shared" si="37"/>
        <v>23</v>
      </c>
      <c r="F216" s="2">
        <f t="shared" si="32"/>
        <v>213</v>
      </c>
      <c r="G216" s="2">
        <f t="shared" si="33"/>
        <v>0</v>
      </c>
      <c r="H216" s="2">
        <f t="shared" si="35"/>
        <v>153.63</v>
      </c>
      <c r="I216" s="2">
        <f t="shared" si="29"/>
        <v>36.369999999999997</v>
      </c>
      <c r="J216">
        <f t="shared" si="34"/>
        <v>213</v>
      </c>
    </row>
    <row r="217" spans="1:12" ht="12.75" customHeight="1" x14ac:dyDescent="0.25">
      <c r="A217" s="25">
        <v>214</v>
      </c>
      <c r="B217" s="26">
        <f t="shared" si="36"/>
        <v>104.39</v>
      </c>
      <c r="C217" s="26">
        <f t="shared" si="30"/>
        <v>154.47</v>
      </c>
      <c r="D217" s="26">
        <f t="shared" si="31"/>
        <v>36.54</v>
      </c>
      <c r="E217" s="26">
        <f t="shared" si="37"/>
        <v>23</v>
      </c>
      <c r="F217" s="26">
        <f t="shared" si="32"/>
        <v>214.01</v>
      </c>
      <c r="G217" s="26">
        <f t="shared" si="33"/>
        <v>-9.9999999999909051E-3</v>
      </c>
      <c r="H217" s="26">
        <f t="shared" si="35"/>
        <v>154.46</v>
      </c>
      <c r="I217" s="26">
        <f t="shared" ref="I217:I280" si="38">D217</f>
        <v>36.54</v>
      </c>
      <c r="J217" s="25">
        <f t="shared" si="34"/>
        <v>214</v>
      </c>
      <c r="K217" s="25"/>
      <c r="L217" s="25"/>
    </row>
    <row r="218" spans="1:12" ht="12.75" customHeight="1" x14ac:dyDescent="0.25">
      <c r="A218">
        <v>215</v>
      </c>
      <c r="B218" s="2">
        <f t="shared" si="36"/>
        <v>104.87</v>
      </c>
      <c r="C218" s="2">
        <f t="shared" si="30"/>
        <v>155.28</v>
      </c>
      <c r="D218" s="2">
        <f t="shared" si="31"/>
        <v>36.71</v>
      </c>
      <c r="E218" s="2">
        <f t="shared" si="37"/>
        <v>23</v>
      </c>
      <c r="F218" s="2">
        <f t="shared" si="32"/>
        <v>214.99</v>
      </c>
      <c r="G218" s="2">
        <f t="shared" si="33"/>
        <v>9.9999999999909051E-3</v>
      </c>
      <c r="H218" s="2">
        <f t="shared" si="35"/>
        <v>155.29</v>
      </c>
      <c r="I218" s="2">
        <f t="shared" si="38"/>
        <v>36.71</v>
      </c>
      <c r="J218">
        <f t="shared" si="34"/>
        <v>215</v>
      </c>
    </row>
    <row r="219" spans="1:12" ht="12.75" customHeight="1" x14ac:dyDescent="0.25">
      <c r="A219" s="25">
        <v>216</v>
      </c>
      <c r="B219" s="26">
        <f t="shared" si="36"/>
        <v>105.36</v>
      </c>
      <c r="C219" s="26">
        <f t="shared" si="30"/>
        <v>156.12</v>
      </c>
      <c r="D219" s="26">
        <f t="shared" si="31"/>
        <v>36.879999999999995</v>
      </c>
      <c r="E219" s="26">
        <f t="shared" si="37"/>
        <v>23</v>
      </c>
      <c r="F219" s="26">
        <f t="shared" si="32"/>
        <v>216</v>
      </c>
      <c r="G219" s="26">
        <f t="shared" si="33"/>
        <v>0</v>
      </c>
      <c r="H219" s="26">
        <f t="shared" si="35"/>
        <v>156.12</v>
      </c>
      <c r="I219" s="26">
        <f t="shared" si="38"/>
        <v>36.879999999999995</v>
      </c>
      <c r="J219" s="25">
        <f t="shared" si="34"/>
        <v>216</v>
      </c>
      <c r="K219" s="25"/>
      <c r="L219" s="25"/>
    </row>
    <row r="220" spans="1:12" ht="12.75" customHeight="1" x14ac:dyDescent="0.25">
      <c r="A220">
        <v>217</v>
      </c>
      <c r="B220" s="2">
        <f t="shared" si="36"/>
        <v>105.85</v>
      </c>
      <c r="C220" s="2">
        <f t="shared" si="30"/>
        <v>156.94999999999999</v>
      </c>
      <c r="D220" s="2">
        <f t="shared" si="31"/>
        <v>37.049999999999997</v>
      </c>
      <c r="E220" s="2">
        <f t="shared" si="37"/>
        <v>23</v>
      </c>
      <c r="F220" s="1">
        <f t="shared" si="32"/>
        <v>217</v>
      </c>
      <c r="G220" s="6">
        <f t="shared" si="33"/>
        <v>0</v>
      </c>
      <c r="H220" s="6">
        <f t="shared" si="35"/>
        <v>156.94999999999999</v>
      </c>
      <c r="I220" s="2">
        <f t="shared" si="38"/>
        <v>37.049999999999997</v>
      </c>
      <c r="J220">
        <f t="shared" si="34"/>
        <v>217</v>
      </c>
    </row>
    <row r="221" spans="1:12" ht="12.75" customHeight="1" x14ac:dyDescent="0.25">
      <c r="A221" s="25">
        <v>218</v>
      </c>
      <c r="B221" s="26">
        <f t="shared" si="36"/>
        <v>106.34</v>
      </c>
      <c r="C221" s="26">
        <f t="shared" si="30"/>
        <v>157.78</v>
      </c>
      <c r="D221" s="26">
        <f t="shared" si="31"/>
        <v>37.22</v>
      </c>
      <c r="E221" s="26">
        <f t="shared" si="37"/>
        <v>23</v>
      </c>
      <c r="F221" s="26">
        <f t="shared" si="32"/>
        <v>218</v>
      </c>
      <c r="G221" s="26">
        <f t="shared" si="33"/>
        <v>0</v>
      </c>
      <c r="H221" s="26">
        <f t="shared" si="35"/>
        <v>157.78</v>
      </c>
      <c r="I221" s="26">
        <f t="shared" si="38"/>
        <v>37.22</v>
      </c>
      <c r="J221" s="25">
        <f t="shared" si="34"/>
        <v>218</v>
      </c>
      <c r="K221" s="25"/>
      <c r="L221" s="25"/>
    </row>
    <row r="222" spans="1:12" ht="12.75" customHeight="1" x14ac:dyDescent="0.25">
      <c r="A222">
        <v>219</v>
      </c>
      <c r="B222" s="2">
        <f t="shared" si="36"/>
        <v>106.82</v>
      </c>
      <c r="C222" s="2">
        <f t="shared" si="30"/>
        <v>158.6</v>
      </c>
      <c r="D222" s="2">
        <f t="shared" si="31"/>
        <v>37.39</v>
      </c>
      <c r="E222" s="2">
        <f t="shared" si="37"/>
        <v>23</v>
      </c>
      <c r="F222" s="2">
        <f t="shared" si="32"/>
        <v>218.99</v>
      </c>
      <c r="G222" s="2">
        <f t="shared" si="33"/>
        <v>9.9999999999909051E-3</v>
      </c>
      <c r="H222" s="2">
        <f t="shared" si="35"/>
        <v>158.60999999999999</v>
      </c>
      <c r="I222" s="2">
        <f t="shared" si="38"/>
        <v>37.39</v>
      </c>
      <c r="J222">
        <f t="shared" si="34"/>
        <v>219</v>
      </c>
    </row>
    <row r="223" spans="1:12" ht="12.75" customHeight="1" x14ac:dyDescent="0.25">
      <c r="A223" s="25">
        <v>220</v>
      </c>
      <c r="B223" s="26">
        <f t="shared" si="36"/>
        <v>107.31</v>
      </c>
      <c r="C223" s="26">
        <f t="shared" si="30"/>
        <v>159.42999999999998</v>
      </c>
      <c r="D223" s="26">
        <f t="shared" si="31"/>
        <v>37.559999999999995</v>
      </c>
      <c r="E223" s="26">
        <f t="shared" si="37"/>
        <v>23</v>
      </c>
      <c r="F223" s="26">
        <f t="shared" si="32"/>
        <v>219.98999999999998</v>
      </c>
      <c r="G223" s="26">
        <f t="shared" si="33"/>
        <v>1.0000000000019327E-2</v>
      </c>
      <c r="H223" s="26">
        <f t="shared" si="35"/>
        <v>159.44</v>
      </c>
      <c r="I223" s="26">
        <f t="shared" si="38"/>
        <v>37.559999999999995</v>
      </c>
      <c r="J223" s="25">
        <f t="shared" si="34"/>
        <v>220</v>
      </c>
      <c r="K223" s="25"/>
      <c r="L223" s="25"/>
    </row>
    <row r="224" spans="1:12" ht="12.75" customHeight="1" x14ac:dyDescent="0.25">
      <c r="A224">
        <v>221</v>
      </c>
      <c r="B224" s="2">
        <f t="shared" si="36"/>
        <v>107.8</v>
      </c>
      <c r="C224" s="2">
        <f t="shared" si="30"/>
        <v>160.26</v>
      </c>
      <c r="D224" s="2">
        <f t="shared" si="31"/>
        <v>37.729999999999997</v>
      </c>
      <c r="E224" s="2">
        <f t="shared" si="37"/>
        <v>23</v>
      </c>
      <c r="F224" s="2">
        <f t="shared" si="32"/>
        <v>220.98999999999998</v>
      </c>
      <c r="G224" s="2">
        <f t="shared" si="33"/>
        <v>1.0000000000019327E-2</v>
      </c>
      <c r="H224" s="2">
        <f t="shared" si="35"/>
        <v>160.27000000000001</v>
      </c>
      <c r="I224" s="2">
        <f t="shared" si="38"/>
        <v>37.729999999999997</v>
      </c>
      <c r="J224">
        <f t="shared" si="34"/>
        <v>221</v>
      </c>
    </row>
    <row r="225" spans="1:12" ht="12.75" customHeight="1" x14ac:dyDescent="0.25">
      <c r="A225" s="25">
        <v>222</v>
      </c>
      <c r="B225" s="26">
        <f t="shared" si="36"/>
        <v>108.29</v>
      </c>
      <c r="C225" s="26">
        <f t="shared" si="30"/>
        <v>161.1</v>
      </c>
      <c r="D225" s="26">
        <f t="shared" si="31"/>
        <v>37.909999999999997</v>
      </c>
      <c r="E225" s="26">
        <f t="shared" si="37"/>
        <v>23</v>
      </c>
      <c r="F225" s="26">
        <f t="shared" si="32"/>
        <v>222.01</v>
      </c>
      <c r="G225" s="26">
        <f t="shared" si="33"/>
        <v>-9.9999999999909051E-3</v>
      </c>
      <c r="H225" s="26">
        <f t="shared" si="35"/>
        <v>161.09</v>
      </c>
      <c r="I225" s="26">
        <f t="shared" si="38"/>
        <v>37.909999999999997</v>
      </c>
      <c r="J225" s="25">
        <f t="shared" si="34"/>
        <v>222</v>
      </c>
      <c r="K225" s="25"/>
      <c r="L225" s="25"/>
    </row>
    <row r="226" spans="1:12" ht="12.75" customHeight="1" x14ac:dyDescent="0.25">
      <c r="A226">
        <v>223</v>
      </c>
      <c r="B226" s="2">
        <f t="shared" si="36"/>
        <v>108.78</v>
      </c>
      <c r="C226" s="2">
        <f t="shared" si="30"/>
        <v>161.92999999999998</v>
      </c>
      <c r="D226" s="2">
        <f t="shared" si="31"/>
        <v>38.08</v>
      </c>
      <c r="E226" s="2">
        <f t="shared" si="37"/>
        <v>23</v>
      </c>
      <c r="F226" s="2">
        <f t="shared" si="32"/>
        <v>223.01</v>
      </c>
      <c r="G226" s="2">
        <f t="shared" si="33"/>
        <v>-9.9999999999909051E-3</v>
      </c>
      <c r="H226" s="2">
        <f t="shared" si="35"/>
        <v>161.91999999999999</v>
      </c>
      <c r="I226" s="2">
        <f t="shared" si="38"/>
        <v>38.08</v>
      </c>
      <c r="J226">
        <f t="shared" si="34"/>
        <v>223</v>
      </c>
    </row>
    <row r="227" spans="1:12" ht="12.75" customHeight="1" x14ac:dyDescent="0.25">
      <c r="A227" s="25">
        <v>224</v>
      </c>
      <c r="B227" s="26">
        <f t="shared" si="36"/>
        <v>109.26</v>
      </c>
      <c r="C227" s="26">
        <f t="shared" si="30"/>
        <v>162.75</v>
      </c>
      <c r="D227" s="26">
        <f t="shared" si="31"/>
        <v>38.25</v>
      </c>
      <c r="E227" s="26">
        <f t="shared" si="37"/>
        <v>23</v>
      </c>
      <c r="F227" s="26">
        <f t="shared" si="32"/>
        <v>224</v>
      </c>
      <c r="G227" s="26">
        <f t="shared" si="33"/>
        <v>0</v>
      </c>
      <c r="H227" s="26">
        <f t="shared" si="35"/>
        <v>162.75</v>
      </c>
      <c r="I227" s="26">
        <f t="shared" si="38"/>
        <v>38.25</v>
      </c>
      <c r="J227" s="25">
        <f t="shared" si="34"/>
        <v>224</v>
      </c>
      <c r="K227" s="25"/>
      <c r="L227" s="25"/>
    </row>
    <row r="228" spans="1:12" ht="12.75" customHeight="1" x14ac:dyDescent="0.25">
      <c r="A228">
        <v>225</v>
      </c>
      <c r="B228" s="2">
        <f t="shared" si="36"/>
        <v>109.75</v>
      </c>
      <c r="C228" s="2">
        <f t="shared" si="30"/>
        <v>163.57999999999998</v>
      </c>
      <c r="D228" s="2">
        <f t="shared" si="31"/>
        <v>38.419999999999995</v>
      </c>
      <c r="E228" s="2">
        <f t="shared" si="37"/>
        <v>23</v>
      </c>
      <c r="F228" s="1">
        <f t="shared" si="32"/>
        <v>224.99999999999997</v>
      </c>
      <c r="G228" s="6">
        <f t="shared" si="33"/>
        <v>0</v>
      </c>
      <c r="H228" s="6">
        <f t="shared" si="35"/>
        <v>163.57999999999998</v>
      </c>
      <c r="I228" s="2">
        <f t="shared" si="38"/>
        <v>38.419999999999995</v>
      </c>
      <c r="J228">
        <f t="shared" si="34"/>
        <v>224.99999999999997</v>
      </c>
    </row>
    <row r="229" spans="1:12" ht="12.75" customHeight="1" x14ac:dyDescent="0.25">
      <c r="A229" s="25">
        <v>226</v>
      </c>
      <c r="B229" s="26">
        <f t="shared" si="36"/>
        <v>110.24</v>
      </c>
      <c r="C229" s="26">
        <f t="shared" si="30"/>
        <v>164.41</v>
      </c>
      <c r="D229" s="26">
        <f t="shared" si="31"/>
        <v>38.589999999999996</v>
      </c>
      <c r="E229" s="26">
        <f t="shared" si="37"/>
        <v>23</v>
      </c>
      <c r="F229" s="26">
        <f t="shared" si="32"/>
        <v>226</v>
      </c>
      <c r="G229" s="26">
        <f t="shared" si="33"/>
        <v>0</v>
      </c>
      <c r="H229" s="26">
        <f t="shared" si="35"/>
        <v>164.41</v>
      </c>
      <c r="I229" s="26">
        <f t="shared" si="38"/>
        <v>38.589999999999996</v>
      </c>
      <c r="J229" s="25">
        <f t="shared" si="34"/>
        <v>226</v>
      </c>
      <c r="K229" s="25"/>
      <c r="L229" s="25"/>
    </row>
    <row r="230" spans="1:12" ht="12.75" customHeight="1" x14ac:dyDescent="0.25">
      <c r="A230">
        <v>227</v>
      </c>
      <c r="B230" s="2">
        <f t="shared" si="36"/>
        <v>110.73</v>
      </c>
      <c r="C230" s="2">
        <f t="shared" si="30"/>
        <v>165.25</v>
      </c>
      <c r="D230" s="2">
        <f t="shared" si="31"/>
        <v>38.76</v>
      </c>
      <c r="E230" s="2">
        <f t="shared" si="37"/>
        <v>23</v>
      </c>
      <c r="F230" s="2">
        <f t="shared" si="32"/>
        <v>227.01</v>
      </c>
      <c r="G230" s="2">
        <f t="shared" si="33"/>
        <v>-9.9999999999909051E-3</v>
      </c>
      <c r="H230" s="2">
        <f t="shared" si="35"/>
        <v>165.24</v>
      </c>
      <c r="I230" s="2">
        <f t="shared" si="38"/>
        <v>38.76</v>
      </c>
      <c r="J230">
        <f t="shared" si="34"/>
        <v>227</v>
      </c>
    </row>
    <row r="231" spans="1:12" ht="12.75" customHeight="1" x14ac:dyDescent="0.25">
      <c r="A231" s="25">
        <v>228</v>
      </c>
      <c r="B231" s="26">
        <f t="shared" si="36"/>
        <v>111.21</v>
      </c>
      <c r="C231" s="26">
        <f t="shared" si="30"/>
        <v>166.06</v>
      </c>
      <c r="D231" s="26">
        <f t="shared" si="31"/>
        <v>38.93</v>
      </c>
      <c r="E231" s="26">
        <f t="shared" si="37"/>
        <v>23</v>
      </c>
      <c r="F231" s="26">
        <f t="shared" si="32"/>
        <v>227.99</v>
      </c>
      <c r="G231" s="26">
        <f t="shared" si="33"/>
        <v>9.9999999999909051E-3</v>
      </c>
      <c r="H231" s="26">
        <f t="shared" si="35"/>
        <v>166.07</v>
      </c>
      <c r="I231" s="26">
        <f t="shared" si="38"/>
        <v>38.93</v>
      </c>
      <c r="J231" s="25">
        <f t="shared" si="34"/>
        <v>228</v>
      </c>
      <c r="K231" s="25"/>
      <c r="L231" s="25"/>
    </row>
    <row r="232" spans="1:12" ht="12.75" customHeight="1" x14ac:dyDescent="0.25">
      <c r="A232">
        <v>229</v>
      </c>
      <c r="B232" s="2">
        <f t="shared" si="36"/>
        <v>111.7</v>
      </c>
      <c r="C232" s="2">
        <f t="shared" si="30"/>
        <v>166.89</v>
      </c>
      <c r="D232" s="2">
        <f t="shared" si="31"/>
        <v>39.1</v>
      </c>
      <c r="E232" s="2">
        <f t="shared" si="37"/>
        <v>23</v>
      </c>
      <c r="F232" s="2">
        <f t="shared" si="32"/>
        <v>228.98999999999998</v>
      </c>
      <c r="G232" s="2">
        <f t="shared" si="33"/>
        <v>1.0000000000019327E-2</v>
      </c>
      <c r="H232" s="2">
        <f t="shared" si="35"/>
        <v>166.9</v>
      </c>
      <c r="I232" s="2">
        <f t="shared" si="38"/>
        <v>39.1</v>
      </c>
      <c r="J232">
        <f t="shared" si="34"/>
        <v>229</v>
      </c>
    </row>
    <row r="233" spans="1:12" ht="12.75" customHeight="1" x14ac:dyDescent="0.25">
      <c r="A233" s="25">
        <v>230</v>
      </c>
      <c r="B233" s="26">
        <f t="shared" si="36"/>
        <v>112.19</v>
      </c>
      <c r="C233" s="26">
        <f t="shared" si="30"/>
        <v>167.73</v>
      </c>
      <c r="D233" s="26">
        <f t="shared" si="31"/>
        <v>39.269999999999996</v>
      </c>
      <c r="E233" s="26">
        <f t="shared" si="37"/>
        <v>23</v>
      </c>
      <c r="F233" s="26">
        <f t="shared" si="32"/>
        <v>230</v>
      </c>
      <c r="G233" s="26">
        <f t="shared" si="33"/>
        <v>0</v>
      </c>
      <c r="H233" s="26">
        <f t="shared" si="35"/>
        <v>167.73</v>
      </c>
      <c r="I233" s="26">
        <f t="shared" si="38"/>
        <v>39.269999999999996</v>
      </c>
      <c r="J233" s="25">
        <f t="shared" si="34"/>
        <v>230</v>
      </c>
      <c r="K233" s="25"/>
      <c r="L233" s="25"/>
    </row>
    <row r="234" spans="1:12" ht="12.75" customHeight="1" x14ac:dyDescent="0.25">
      <c r="A234">
        <v>231</v>
      </c>
      <c r="B234" s="2">
        <f t="shared" si="36"/>
        <v>112.68</v>
      </c>
      <c r="C234" s="2">
        <f t="shared" si="30"/>
        <v>168.56</v>
      </c>
      <c r="D234" s="2">
        <f t="shared" si="31"/>
        <v>39.44</v>
      </c>
      <c r="E234" s="2">
        <f t="shared" si="37"/>
        <v>23</v>
      </c>
      <c r="F234" s="2">
        <f t="shared" si="32"/>
        <v>231</v>
      </c>
      <c r="G234" s="2">
        <f t="shared" si="33"/>
        <v>0</v>
      </c>
      <c r="H234" s="2">
        <f t="shared" si="35"/>
        <v>168.56</v>
      </c>
      <c r="I234" s="2">
        <f t="shared" si="38"/>
        <v>39.44</v>
      </c>
      <c r="J234">
        <f t="shared" si="34"/>
        <v>231</v>
      </c>
    </row>
    <row r="235" spans="1:12" ht="12.75" customHeight="1" x14ac:dyDescent="0.25">
      <c r="A235" s="25">
        <v>232</v>
      </c>
      <c r="B235" s="26">
        <f t="shared" si="36"/>
        <v>113.17</v>
      </c>
      <c r="C235" s="26">
        <f t="shared" si="30"/>
        <v>169.39</v>
      </c>
      <c r="D235" s="26">
        <f t="shared" si="31"/>
        <v>39.61</v>
      </c>
      <c r="E235" s="26">
        <f t="shared" si="37"/>
        <v>23</v>
      </c>
      <c r="F235" s="26">
        <f t="shared" si="32"/>
        <v>232</v>
      </c>
      <c r="G235" s="26">
        <f t="shared" si="33"/>
        <v>0</v>
      </c>
      <c r="H235" s="26">
        <f t="shared" si="35"/>
        <v>169.39</v>
      </c>
      <c r="I235" s="26">
        <f t="shared" si="38"/>
        <v>39.61</v>
      </c>
      <c r="J235" s="25">
        <f t="shared" si="34"/>
        <v>232</v>
      </c>
      <c r="K235" s="25"/>
      <c r="L235" s="25"/>
    </row>
    <row r="236" spans="1:12" ht="12.75" customHeight="1" x14ac:dyDescent="0.25">
      <c r="A236">
        <v>233</v>
      </c>
      <c r="B236" s="2">
        <f t="shared" si="36"/>
        <v>113.65</v>
      </c>
      <c r="C236" s="2">
        <f t="shared" si="30"/>
        <v>170.20999999999998</v>
      </c>
      <c r="D236" s="2">
        <f t="shared" si="31"/>
        <v>39.78</v>
      </c>
      <c r="E236" s="2">
        <f t="shared" si="37"/>
        <v>23</v>
      </c>
      <c r="F236" s="1">
        <f t="shared" si="32"/>
        <v>232.98999999999998</v>
      </c>
      <c r="G236" s="6">
        <f t="shared" si="33"/>
        <v>1.0000000000019327E-2</v>
      </c>
      <c r="H236" s="6">
        <f t="shared" si="35"/>
        <v>170.22</v>
      </c>
      <c r="I236" s="2">
        <f t="shared" si="38"/>
        <v>39.78</v>
      </c>
      <c r="J236">
        <f t="shared" si="34"/>
        <v>233</v>
      </c>
    </row>
    <row r="237" spans="1:12" ht="12.75" customHeight="1" x14ac:dyDescent="0.25">
      <c r="A237" s="25">
        <v>234</v>
      </c>
      <c r="B237" s="26">
        <f t="shared" si="36"/>
        <v>114.14</v>
      </c>
      <c r="C237" s="26">
        <f t="shared" si="30"/>
        <v>171.04</v>
      </c>
      <c r="D237" s="26">
        <f t="shared" si="31"/>
        <v>39.949999999999996</v>
      </c>
      <c r="E237" s="26">
        <f t="shared" si="37"/>
        <v>23</v>
      </c>
      <c r="F237" s="26">
        <f t="shared" si="32"/>
        <v>233.98999999999998</v>
      </c>
      <c r="G237" s="26">
        <f t="shared" si="33"/>
        <v>1.0000000000019327E-2</v>
      </c>
      <c r="H237" s="26">
        <f t="shared" si="35"/>
        <v>171.05</v>
      </c>
      <c r="I237" s="26">
        <f t="shared" si="38"/>
        <v>39.949999999999996</v>
      </c>
      <c r="J237" s="25">
        <f t="shared" si="34"/>
        <v>234</v>
      </c>
      <c r="K237" s="25"/>
      <c r="L237" s="25"/>
    </row>
    <row r="238" spans="1:12" ht="12.75" customHeight="1" x14ac:dyDescent="0.25">
      <c r="A238">
        <v>235</v>
      </c>
      <c r="B238" s="2">
        <f t="shared" si="36"/>
        <v>114.63</v>
      </c>
      <c r="C238" s="2">
        <f t="shared" ref="C238:C301" si="39">ROUNDUP(B238*1.7,2)-E238</f>
        <v>171.88</v>
      </c>
      <c r="D238" s="2">
        <f t="shared" ref="D238:D301" si="40">ROUNDUP(B238*0.35,2)</f>
        <v>40.129999999999995</v>
      </c>
      <c r="E238" s="2">
        <f t="shared" si="37"/>
        <v>23</v>
      </c>
      <c r="F238" s="2">
        <f t="shared" ref="F238:F301" si="41">SUM(C238:E238)</f>
        <v>235.01</v>
      </c>
      <c r="G238" s="2">
        <f t="shared" ref="G238:G301" si="42">A238-F238</f>
        <v>-9.9999999999909051E-3</v>
      </c>
      <c r="H238" s="2">
        <f t="shared" si="35"/>
        <v>171.87</v>
      </c>
      <c r="I238" s="2">
        <f t="shared" si="38"/>
        <v>40.129999999999995</v>
      </c>
      <c r="J238">
        <f t="shared" ref="J238:J301" si="43">SUM(E238:E238, H238:I238)</f>
        <v>235</v>
      </c>
    </row>
    <row r="239" spans="1:12" ht="12.75" customHeight="1" x14ac:dyDescent="0.25">
      <c r="A239" s="25">
        <v>236</v>
      </c>
      <c r="B239" s="26">
        <f t="shared" si="36"/>
        <v>115.12</v>
      </c>
      <c r="C239" s="26">
        <f t="shared" si="39"/>
        <v>172.70999999999998</v>
      </c>
      <c r="D239" s="26">
        <f t="shared" si="40"/>
        <v>40.299999999999997</v>
      </c>
      <c r="E239" s="26">
        <f t="shared" si="37"/>
        <v>23</v>
      </c>
      <c r="F239" s="26">
        <f t="shared" si="41"/>
        <v>236.01</v>
      </c>
      <c r="G239" s="26">
        <f t="shared" si="42"/>
        <v>-9.9999999999909051E-3</v>
      </c>
      <c r="H239" s="26">
        <f t="shared" si="35"/>
        <v>172.7</v>
      </c>
      <c r="I239" s="26">
        <f t="shared" si="38"/>
        <v>40.299999999999997</v>
      </c>
      <c r="J239" s="25">
        <f t="shared" si="43"/>
        <v>236</v>
      </c>
      <c r="K239" s="25"/>
      <c r="L239" s="25"/>
    </row>
    <row r="240" spans="1:12" ht="12.75" customHeight="1" x14ac:dyDescent="0.25">
      <c r="A240">
        <v>237</v>
      </c>
      <c r="B240" s="2">
        <f t="shared" si="36"/>
        <v>115.6</v>
      </c>
      <c r="C240" s="2">
        <f t="shared" si="39"/>
        <v>173.52</v>
      </c>
      <c r="D240" s="2">
        <f t="shared" si="40"/>
        <v>40.46</v>
      </c>
      <c r="E240" s="2">
        <f t="shared" si="37"/>
        <v>23</v>
      </c>
      <c r="F240" s="2">
        <f t="shared" si="41"/>
        <v>236.98000000000002</v>
      </c>
      <c r="G240" s="2">
        <f t="shared" si="42"/>
        <v>1.999999999998181E-2</v>
      </c>
      <c r="H240" s="2">
        <f t="shared" si="35"/>
        <v>173.54</v>
      </c>
      <c r="I240" s="2">
        <f t="shared" si="38"/>
        <v>40.46</v>
      </c>
      <c r="J240">
        <f t="shared" si="43"/>
        <v>237</v>
      </c>
    </row>
    <row r="241" spans="1:12" ht="12.75" customHeight="1" x14ac:dyDescent="0.25">
      <c r="A241" s="25">
        <v>238</v>
      </c>
      <c r="B241" s="26">
        <f t="shared" si="36"/>
        <v>116.09</v>
      </c>
      <c r="C241" s="26">
        <f t="shared" si="39"/>
        <v>174.35999999999999</v>
      </c>
      <c r="D241" s="26">
        <f t="shared" si="40"/>
        <v>40.64</v>
      </c>
      <c r="E241" s="26">
        <f t="shared" si="37"/>
        <v>23</v>
      </c>
      <c r="F241" s="26">
        <f t="shared" si="41"/>
        <v>238</v>
      </c>
      <c r="G241" s="26">
        <f t="shared" si="42"/>
        <v>0</v>
      </c>
      <c r="H241" s="26">
        <f t="shared" ref="H241:H304" si="44">C241+G241</f>
        <v>174.35999999999999</v>
      </c>
      <c r="I241" s="26">
        <f t="shared" si="38"/>
        <v>40.64</v>
      </c>
      <c r="J241" s="25">
        <f t="shared" si="43"/>
        <v>238</v>
      </c>
      <c r="K241" s="25"/>
      <c r="L241" s="25"/>
    </row>
    <row r="242" spans="1:12" ht="12.75" customHeight="1" x14ac:dyDescent="0.25">
      <c r="A242">
        <v>239</v>
      </c>
      <c r="B242" s="2">
        <f t="shared" si="36"/>
        <v>116.58</v>
      </c>
      <c r="C242" s="2">
        <f t="shared" si="39"/>
        <v>175.19</v>
      </c>
      <c r="D242" s="2">
        <f t="shared" si="40"/>
        <v>40.809999999999995</v>
      </c>
      <c r="E242" s="2">
        <f t="shared" si="37"/>
        <v>23</v>
      </c>
      <c r="F242" s="2">
        <f t="shared" si="41"/>
        <v>239</v>
      </c>
      <c r="G242" s="2">
        <f t="shared" si="42"/>
        <v>0</v>
      </c>
      <c r="H242" s="2">
        <f t="shared" si="44"/>
        <v>175.19</v>
      </c>
      <c r="I242" s="2">
        <f t="shared" si="38"/>
        <v>40.809999999999995</v>
      </c>
      <c r="J242">
        <f t="shared" si="43"/>
        <v>239</v>
      </c>
    </row>
    <row r="243" spans="1:12" ht="12.75" customHeight="1" x14ac:dyDescent="0.25">
      <c r="A243" s="25">
        <v>240</v>
      </c>
      <c r="B243" s="26">
        <f t="shared" si="36"/>
        <v>117.07</v>
      </c>
      <c r="C243" s="26">
        <f t="shared" si="39"/>
        <v>176.01999999999998</v>
      </c>
      <c r="D243" s="26">
        <f t="shared" si="40"/>
        <v>40.98</v>
      </c>
      <c r="E243" s="26">
        <f t="shared" si="37"/>
        <v>23</v>
      </c>
      <c r="F243" s="26">
        <f t="shared" si="41"/>
        <v>239.99999999999997</v>
      </c>
      <c r="G243" s="26">
        <f t="shared" si="42"/>
        <v>0</v>
      </c>
      <c r="H243" s="26">
        <f t="shared" si="44"/>
        <v>176.01999999999998</v>
      </c>
      <c r="I243" s="26">
        <f t="shared" si="38"/>
        <v>40.98</v>
      </c>
      <c r="J243" s="25">
        <f t="shared" si="43"/>
        <v>239.99999999999997</v>
      </c>
      <c r="K243" s="25"/>
      <c r="L243" s="25"/>
    </row>
    <row r="244" spans="1:12" ht="12.75" customHeight="1" x14ac:dyDescent="0.25">
      <c r="A244">
        <v>241</v>
      </c>
      <c r="B244" s="2">
        <f t="shared" si="36"/>
        <v>117.56</v>
      </c>
      <c r="C244" s="2">
        <f t="shared" si="39"/>
        <v>176.85999999999999</v>
      </c>
      <c r="D244" s="2">
        <f t="shared" si="40"/>
        <v>41.15</v>
      </c>
      <c r="E244" s="2">
        <f t="shared" si="37"/>
        <v>23</v>
      </c>
      <c r="F244" s="1">
        <f t="shared" si="41"/>
        <v>241.01</v>
      </c>
      <c r="G244" s="6">
        <f t="shared" si="42"/>
        <v>-9.9999999999909051E-3</v>
      </c>
      <c r="H244" s="6">
        <f t="shared" si="44"/>
        <v>176.85</v>
      </c>
      <c r="I244" s="2">
        <f t="shared" si="38"/>
        <v>41.15</v>
      </c>
      <c r="J244">
        <f t="shared" si="43"/>
        <v>241</v>
      </c>
    </row>
    <row r="245" spans="1:12" ht="12.75" customHeight="1" x14ac:dyDescent="0.25">
      <c r="A245" s="25">
        <v>242</v>
      </c>
      <c r="B245" s="26">
        <f t="shared" si="36"/>
        <v>118.04</v>
      </c>
      <c r="C245" s="26">
        <f t="shared" si="39"/>
        <v>177.67</v>
      </c>
      <c r="D245" s="26">
        <f t="shared" si="40"/>
        <v>41.32</v>
      </c>
      <c r="E245" s="26">
        <f t="shared" si="37"/>
        <v>23</v>
      </c>
      <c r="F245" s="26">
        <f t="shared" si="41"/>
        <v>241.98999999999998</v>
      </c>
      <c r="G245" s="26">
        <f t="shared" si="42"/>
        <v>1.0000000000019327E-2</v>
      </c>
      <c r="H245" s="26">
        <f t="shared" si="44"/>
        <v>177.68</v>
      </c>
      <c r="I245" s="26">
        <f t="shared" si="38"/>
        <v>41.32</v>
      </c>
      <c r="J245" s="25">
        <f t="shared" si="43"/>
        <v>242</v>
      </c>
      <c r="K245" s="25"/>
      <c r="L245" s="25"/>
    </row>
    <row r="246" spans="1:12" ht="12.75" customHeight="1" x14ac:dyDescent="0.25">
      <c r="A246">
        <v>243</v>
      </c>
      <c r="B246" s="2">
        <f t="shared" si="36"/>
        <v>118.53</v>
      </c>
      <c r="C246" s="2">
        <f t="shared" si="39"/>
        <v>178.51</v>
      </c>
      <c r="D246" s="2">
        <f t="shared" si="40"/>
        <v>41.489999999999995</v>
      </c>
      <c r="E246" s="2">
        <f t="shared" si="37"/>
        <v>23</v>
      </c>
      <c r="F246" s="2">
        <f t="shared" si="41"/>
        <v>243</v>
      </c>
      <c r="G246" s="2">
        <f t="shared" si="42"/>
        <v>0</v>
      </c>
      <c r="H246" s="2">
        <f t="shared" si="44"/>
        <v>178.51</v>
      </c>
      <c r="I246" s="2">
        <f t="shared" si="38"/>
        <v>41.489999999999995</v>
      </c>
      <c r="J246">
        <f t="shared" si="43"/>
        <v>243</v>
      </c>
    </row>
    <row r="247" spans="1:12" ht="12.75" customHeight="1" x14ac:dyDescent="0.25">
      <c r="A247" s="25">
        <v>244</v>
      </c>
      <c r="B247" s="26">
        <f t="shared" si="36"/>
        <v>119.02</v>
      </c>
      <c r="C247" s="26">
        <f t="shared" si="39"/>
        <v>179.34</v>
      </c>
      <c r="D247" s="26">
        <f t="shared" si="40"/>
        <v>41.66</v>
      </c>
      <c r="E247" s="26">
        <f t="shared" si="37"/>
        <v>23</v>
      </c>
      <c r="F247" s="26">
        <f t="shared" si="41"/>
        <v>244</v>
      </c>
      <c r="G247" s="26">
        <f t="shared" si="42"/>
        <v>0</v>
      </c>
      <c r="H247" s="26">
        <f t="shared" si="44"/>
        <v>179.34</v>
      </c>
      <c r="I247" s="26">
        <f t="shared" si="38"/>
        <v>41.66</v>
      </c>
      <c r="J247" s="25">
        <f t="shared" si="43"/>
        <v>244</v>
      </c>
      <c r="K247" s="25"/>
      <c r="L247" s="25"/>
    </row>
    <row r="248" spans="1:12" ht="12.75" customHeight="1" x14ac:dyDescent="0.25">
      <c r="A248">
        <v>245</v>
      </c>
      <c r="B248" s="2">
        <f t="shared" si="36"/>
        <v>119.51</v>
      </c>
      <c r="C248" s="2">
        <f t="shared" si="39"/>
        <v>180.17</v>
      </c>
      <c r="D248" s="2">
        <f t="shared" si="40"/>
        <v>41.83</v>
      </c>
      <c r="E248" s="2">
        <f t="shared" si="37"/>
        <v>23</v>
      </c>
      <c r="F248" s="2">
        <f t="shared" si="41"/>
        <v>245</v>
      </c>
      <c r="G248" s="2">
        <f t="shared" si="42"/>
        <v>0</v>
      </c>
      <c r="H248" s="2">
        <f t="shared" si="44"/>
        <v>180.17</v>
      </c>
      <c r="I248" s="2">
        <f t="shared" si="38"/>
        <v>41.83</v>
      </c>
      <c r="J248">
        <f t="shared" si="43"/>
        <v>245</v>
      </c>
    </row>
    <row r="249" spans="1:12" ht="12.75" customHeight="1" x14ac:dyDescent="0.25">
      <c r="A249" s="25">
        <v>246</v>
      </c>
      <c r="B249" s="26">
        <f t="shared" si="36"/>
        <v>120</v>
      </c>
      <c r="C249" s="26">
        <f t="shared" si="39"/>
        <v>181</v>
      </c>
      <c r="D249" s="26">
        <f t="shared" si="40"/>
        <v>42</v>
      </c>
      <c r="E249" s="26">
        <f t="shared" si="37"/>
        <v>23</v>
      </c>
      <c r="F249" s="26">
        <f t="shared" si="41"/>
        <v>246</v>
      </c>
      <c r="G249" s="26">
        <f t="shared" si="42"/>
        <v>0</v>
      </c>
      <c r="H249" s="26">
        <f t="shared" si="44"/>
        <v>181</v>
      </c>
      <c r="I249" s="26">
        <f t="shared" si="38"/>
        <v>42</v>
      </c>
      <c r="J249" s="25">
        <f t="shared" si="43"/>
        <v>246</v>
      </c>
      <c r="K249" s="25"/>
      <c r="L249" s="25"/>
    </row>
    <row r="250" spans="1:12" ht="12.75" customHeight="1" x14ac:dyDescent="0.25">
      <c r="A250">
        <v>247</v>
      </c>
      <c r="B250" s="2">
        <f t="shared" si="36"/>
        <v>120.48</v>
      </c>
      <c r="C250" s="2">
        <f t="shared" si="39"/>
        <v>181.82</v>
      </c>
      <c r="D250" s="2">
        <f t="shared" si="40"/>
        <v>42.169999999999995</v>
      </c>
      <c r="E250" s="2">
        <f t="shared" si="37"/>
        <v>23</v>
      </c>
      <c r="F250" s="2">
        <f t="shared" si="41"/>
        <v>246.98999999999998</v>
      </c>
      <c r="G250" s="2">
        <f t="shared" si="42"/>
        <v>1.0000000000019327E-2</v>
      </c>
      <c r="H250" s="2">
        <f t="shared" si="44"/>
        <v>181.83</v>
      </c>
      <c r="I250" s="2">
        <f t="shared" si="38"/>
        <v>42.169999999999995</v>
      </c>
      <c r="J250">
        <f t="shared" si="43"/>
        <v>247</v>
      </c>
    </row>
    <row r="251" spans="1:12" ht="12.75" customHeight="1" x14ac:dyDescent="0.25">
      <c r="A251" s="25">
        <v>248</v>
      </c>
      <c r="B251" s="26">
        <f t="shared" si="36"/>
        <v>120.97</v>
      </c>
      <c r="C251" s="26">
        <f t="shared" si="39"/>
        <v>182.64999999999998</v>
      </c>
      <c r="D251" s="26">
        <f t="shared" si="40"/>
        <v>42.339999999999996</v>
      </c>
      <c r="E251" s="26">
        <f t="shared" si="37"/>
        <v>23</v>
      </c>
      <c r="F251" s="26">
        <f t="shared" si="41"/>
        <v>247.98999999999998</v>
      </c>
      <c r="G251" s="26">
        <f t="shared" si="42"/>
        <v>1.0000000000019327E-2</v>
      </c>
      <c r="H251" s="26">
        <f t="shared" si="44"/>
        <v>182.66</v>
      </c>
      <c r="I251" s="26">
        <f t="shared" si="38"/>
        <v>42.339999999999996</v>
      </c>
      <c r="J251" s="25">
        <f t="shared" si="43"/>
        <v>248</v>
      </c>
      <c r="K251" s="25"/>
      <c r="L251" s="25"/>
    </row>
    <row r="252" spans="1:12" ht="12.75" customHeight="1" x14ac:dyDescent="0.25">
      <c r="A252">
        <v>249</v>
      </c>
      <c r="B252" s="2">
        <f t="shared" si="36"/>
        <v>121.46</v>
      </c>
      <c r="C252" s="2">
        <f t="shared" si="39"/>
        <v>183.48999999999998</v>
      </c>
      <c r="D252" s="2">
        <f t="shared" si="40"/>
        <v>42.519999999999996</v>
      </c>
      <c r="E252" s="2">
        <f t="shared" si="37"/>
        <v>23</v>
      </c>
      <c r="F252" s="1">
        <f t="shared" si="41"/>
        <v>249.01</v>
      </c>
      <c r="G252" s="6">
        <f t="shared" si="42"/>
        <v>-9.9999999999909051E-3</v>
      </c>
      <c r="H252" s="6">
        <f t="shared" si="44"/>
        <v>183.48</v>
      </c>
      <c r="I252" s="2">
        <f t="shared" si="38"/>
        <v>42.519999999999996</v>
      </c>
      <c r="J252">
        <f t="shared" si="43"/>
        <v>249</v>
      </c>
    </row>
    <row r="253" spans="1:12" ht="12.75" customHeight="1" x14ac:dyDescent="0.25">
      <c r="A253" s="25">
        <v>250</v>
      </c>
      <c r="B253" s="26">
        <f t="shared" si="36"/>
        <v>121.95</v>
      </c>
      <c r="C253" s="26">
        <f t="shared" si="39"/>
        <v>184.32</v>
      </c>
      <c r="D253" s="26">
        <f t="shared" si="40"/>
        <v>42.69</v>
      </c>
      <c r="E253" s="26">
        <f t="shared" si="37"/>
        <v>23</v>
      </c>
      <c r="F253" s="26">
        <f t="shared" si="41"/>
        <v>250.01</v>
      </c>
      <c r="G253" s="26">
        <f t="shared" si="42"/>
        <v>-9.9999999999909051E-3</v>
      </c>
      <c r="H253" s="26">
        <f t="shared" si="44"/>
        <v>184.31</v>
      </c>
      <c r="I253" s="26">
        <f t="shared" si="38"/>
        <v>42.69</v>
      </c>
      <c r="J253" s="25">
        <f t="shared" si="43"/>
        <v>250</v>
      </c>
      <c r="K253" s="25"/>
      <c r="L253" s="25"/>
    </row>
    <row r="254" spans="1:12" ht="12.75" customHeight="1" x14ac:dyDescent="0.25">
      <c r="A254">
        <v>251</v>
      </c>
      <c r="B254" s="2">
        <f t="shared" si="36"/>
        <v>122.43</v>
      </c>
      <c r="C254" s="2">
        <f t="shared" si="39"/>
        <v>185.14</v>
      </c>
      <c r="D254" s="2">
        <f t="shared" si="40"/>
        <v>42.86</v>
      </c>
      <c r="E254" s="2">
        <f t="shared" si="37"/>
        <v>23</v>
      </c>
      <c r="F254" s="2">
        <f t="shared" si="41"/>
        <v>251</v>
      </c>
      <c r="G254" s="2">
        <f t="shared" si="42"/>
        <v>0</v>
      </c>
      <c r="H254" s="2">
        <f t="shared" si="44"/>
        <v>185.14</v>
      </c>
      <c r="I254" s="2">
        <f t="shared" si="38"/>
        <v>42.86</v>
      </c>
      <c r="J254">
        <f t="shared" si="43"/>
        <v>251</v>
      </c>
    </row>
    <row r="255" spans="1:12" ht="12.75" customHeight="1" x14ac:dyDescent="0.25">
      <c r="A255" s="25">
        <v>252</v>
      </c>
      <c r="B255" s="26">
        <f t="shared" si="36"/>
        <v>122.92</v>
      </c>
      <c r="C255" s="26">
        <f t="shared" si="39"/>
        <v>185.97</v>
      </c>
      <c r="D255" s="26">
        <f t="shared" si="40"/>
        <v>43.03</v>
      </c>
      <c r="E255" s="26">
        <f t="shared" si="37"/>
        <v>23</v>
      </c>
      <c r="F255" s="26">
        <f t="shared" si="41"/>
        <v>252</v>
      </c>
      <c r="G255" s="26">
        <f t="shared" si="42"/>
        <v>0</v>
      </c>
      <c r="H255" s="26">
        <f t="shared" si="44"/>
        <v>185.97</v>
      </c>
      <c r="I255" s="26">
        <f t="shared" si="38"/>
        <v>43.03</v>
      </c>
      <c r="J255" s="25">
        <f t="shared" si="43"/>
        <v>252</v>
      </c>
      <c r="K255" s="25"/>
      <c r="L255" s="25"/>
    </row>
    <row r="256" spans="1:12" ht="12.75" customHeight="1" x14ac:dyDescent="0.25">
      <c r="A256">
        <v>253</v>
      </c>
      <c r="B256" s="2">
        <f t="shared" si="36"/>
        <v>123.41</v>
      </c>
      <c r="C256" s="2">
        <f t="shared" si="39"/>
        <v>186.79999999999998</v>
      </c>
      <c r="D256" s="2">
        <f t="shared" si="40"/>
        <v>43.199999999999996</v>
      </c>
      <c r="E256" s="2">
        <f t="shared" si="37"/>
        <v>23</v>
      </c>
      <c r="F256" s="2">
        <f t="shared" si="41"/>
        <v>252.99999999999997</v>
      </c>
      <c r="G256" s="2">
        <f t="shared" si="42"/>
        <v>0</v>
      </c>
      <c r="H256" s="2">
        <f t="shared" si="44"/>
        <v>186.79999999999998</v>
      </c>
      <c r="I256" s="2">
        <f t="shared" si="38"/>
        <v>43.199999999999996</v>
      </c>
      <c r="J256">
        <f t="shared" si="43"/>
        <v>252.99999999999997</v>
      </c>
    </row>
    <row r="257" spans="1:12" ht="12.75" customHeight="1" x14ac:dyDescent="0.25">
      <c r="A257" s="25">
        <v>254</v>
      </c>
      <c r="B257" s="26">
        <f t="shared" si="36"/>
        <v>123.9</v>
      </c>
      <c r="C257" s="26">
        <f t="shared" si="39"/>
        <v>187.63</v>
      </c>
      <c r="D257" s="26">
        <f t="shared" si="40"/>
        <v>43.37</v>
      </c>
      <c r="E257" s="26">
        <f t="shared" si="37"/>
        <v>23</v>
      </c>
      <c r="F257" s="26">
        <f t="shared" si="41"/>
        <v>254</v>
      </c>
      <c r="G257" s="26">
        <f t="shared" si="42"/>
        <v>0</v>
      </c>
      <c r="H257" s="26">
        <f t="shared" si="44"/>
        <v>187.63</v>
      </c>
      <c r="I257" s="26">
        <f t="shared" si="38"/>
        <v>43.37</v>
      </c>
      <c r="J257" s="25">
        <f t="shared" si="43"/>
        <v>254</v>
      </c>
      <c r="K257" s="25"/>
      <c r="L257" s="25"/>
    </row>
    <row r="258" spans="1:12" ht="12.75" customHeight="1" x14ac:dyDescent="0.25">
      <c r="A258">
        <v>255</v>
      </c>
      <c r="B258" s="2">
        <f t="shared" si="36"/>
        <v>124.39</v>
      </c>
      <c r="C258" s="2">
        <f t="shared" si="39"/>
        <v>188.47</v>
      </c>
      <c r="D258" s="2">
        <f t="shared" si="40"/>
        <v>43.54</v>
      </c>
      <c r="E258" s="2">
        <f t="shared" si="37"/>
        <v>23</v>
      </c>
      <c r="F258" s="2">
        <f t="shared" si="41"/>
        <v>255.01</v>
      </c>
      <c r="G258" s="2">
        <f t="shared" si="42"/>
        <v>-9.9999999999909051E-3</v>
      </c>
      <c r="H258" s="2">
        <f t="shared" si="44"/>
        <v>188.46</v>
      </c>
      <c r="I258" s="2">
        <f t="shared" si="38"/>
        <v>43.54</v>
      </c>
      <c r="J258">
        <f t="shared" si="43"/>
        <v>255</v>
      </c>
    </row>
    <row r="259" spans="1:12" ht="12.75" customHeight="1" x14ac:dyDescent="0.25">
      <c r="A259" s="25">
        <v>256</v>
      </c>
      <c r="B259" s="26">
        <f t="shared" si="36"/>
        <v>124.87</v>
      </c>
      <c r="C259" s="26">
        <f t="shared" si="39"/>
        <v>189.28</v>
      </c>
      <c r="D259" s="26">
        <f t="shared" si="40"/>
        <v>43.71</v>
      </c>
      <c r="E259" s="26">
        <f t="shared" si="37"/>
        <v>23</v>
      </c>
      <c r="F259" s="26">
        <f t="shared" si="41"/>
        <v>255.99</v>
      </c>
      <c r="G259" s="26">
        <f t="shared" si="42"/>
        <v>9.9999999999909051E-3</v>
      </c>
      <c r="H259" s="26">
        <f t="shared" si="44"/>
        <v>189.29</v>
      </c>
      <c r="I259" s="26">
        <f t="shared" si="38"/>
        <v>43.71</v>
      </c>
      <c r="J259" s="25">
        <f t="shared" si="43"/>
        <v>256</v>
      </c>
      <c r="K259" s="25"/>
      <c r="L259" s="25"/>
    </row>
    <row r="260" spans="1:12" ht="12.75" customHeight="1" x14ac:dyDescent="0.25">
      <c r="A260">
        <v>257</v>
      </c>
      <c r="B260" s="2">
        <f t="shared" si="36"/>
        <v>125.36</v>
      </c>
      <c r="C260" s="2">
        <f t="shared" si="39"/>
        <v>190.12</v>
      </c>
      <c r="D260" s="2">
        <f t="shared" si="40"/>
        <v>43.879999999999995</v>
      </c>
      <c r="E260" s="2">
        <f t="shared" si="37"/>
        <v>23</v>
      </c>
      <c r="F260" s="1">
        <f t="shared" si="41"/>
        <v>257</v>
      </c>
      <c r="G260" s="6">
        <f t="shared" si="42"/>
        <v>0</v>
      </c>
      <c r="H260" s="6">
        <f t="shared" si="44"/>
        <v>190.12</v>
      </c>
      <c r="I260" s="2">
        <f t="shared" si="38"/>
        <v>43.879999999999995</v>
      </c>
      <c r="J260">
        <f t="shared" si="43"/>
        <v>257</v>
      </c>
    </row>
    <row r="261" spans="1:12" ht="12.75" customHeight="1" x14ac:dyDescent="0.25">
      <c r="A261" s="25">
        <v>258</v>
      </c>
      <c r="B261" s="26">
        <f t="shared" si="36"/>
        <v>125.85</v>
      </c>
      <c r="C261" s="26">
        <f t="shared" si="39"/>
        <v>190.95</v>
      </c>
      <c r="D261" s="26">
        <f t="shared" si="40"/>
        <v>44.05</v>
      </c>
      <c r="E261" s="26">
        <f t="shared" si="37"/>
        <v>23</v>
      </c>
      <c r="F261" s="26">
        <f t="shared" si="41"/>
        <v>258</v>
      </c>
      <c r="G261" s="26">
        <f t="shared" si="42"/>
        <v>0</v>
      </c>
      <c r="H261" s="26">
        <f t="shared" si="44"/>
        <v>190.95</v>
      </c>
      <c r="I261" s="26">
        <f t="shared" si="38"/>
        <v>44.05</v>
      </c>
      <c r="J261" s="25">
        <f t="shared" si="43"/>
        <v>258</v>
      </c>
      <c r="K261" s="25"/>
      <c r="L261" s="25"/>
    </row>
    <row r="262" spans="1:12" ht="12.75" customHeight="1" x14ac:dyDescent="0.25">
      <c r="A262">
        <v>259</v>
      </c>
      <c r="B262" s="2">
        <f t="shared" si="36"/>
        <v>126.34</v>
      </c>
      <c r="C262" s="2">
        <f t="shared" si="39"/>
        <v>191.78</v>
      </c>
      <c r="D262" s="2">
        <f t="shared" si="40"/>
        <v>44.22</v>
      </c>
      <c r="E262" s="2">
        <f t="shared" si="37"/>
        <v>23</v>
      </c>
      <c r="F262" s="2">
        <f t="shared" si="41"/>
        <v>259</v>
      </c>
      <c r="G262" s="2">
        <f t="shared" si="42"/>
        <v>0</v>
      </c>
      <c r="H262" s="2">
        <f t="shared" si="44"/>
        <v>191.78</v>
      </c>
      <c r="I262" s="2">
        <f t="shared" si="38"/>
        <v>44.22</v>
      </c>
      <c r="J262">
        <f t="shared" si="43"/>
        <v>259</v>
      </c>
    </row>
    <row r="263" spans="1:12" ht="12.75" customHeight="1" x14ac:dyDescent="0.25">
      <c r="A263" s="25">
        <v>260</v>
      </c>
      <c r="B263" s="26">
        <f t="shared" si="36"/>
        <v>126.82</v>
      </c>
      <c r="C263" s="26">
        <f t="shared" si="39"/>
        <v>192.6</v>
      </c>
      <c r="D263" s="26">
        <f t="shared" si="40"/>
        <v>44.39</v>
      </c>
      <c r="E263" s="26">
        <f t="shared" si="37"/>
        <v>23</v>
      </c>
      <c r="F263" s="26">
        <f t="shared" si="41"/>
        <v>259.99</v>
      </c>
      <c r="G263" s="26">
        <f t="shared" si="42"/>
        <v>9.9999999999909051E-3</v>
      </c>
      <c r="H263" s="26">
        <f t="shared" si="44"/>
        <v>192.60999999999999</v>
      </c>
      <c r="I263" s="26">
        <f t="shared" si="38"/>
        <v>44.39</v>
      </c>
      <c r="J263" s="25">
        <f t="shared" si="43"/>
        <v>260</v>
      </c>
      <c r="K263" s="25"/>
      <c r="L263" s="25"/>
    </row>
    <row r="264" spans="1:12" ht="12.75" customHeight="1" x14ac:dyDescent="0.25">
      <c r="A264">
        <v>261</v>
      </c>
      <c r="B264" s="2">
        <f t="shared" si="36"/>
        <v>127.31</v>
      </c>
      <c r="C264" s="2">
        <f t="shared" si="39"/>
        <v>193.42999999999998</v>
      </c>
      <c r="D264" s="2">
        <f t="shared" si="40"/>
        <v>44.559999999999995</v>
      </c>
      <c r="E264" s="2">
        <f t="shared" si="37"/>
        <v>23</v>
      </c>
      <c r="F264" s="2">
        <f t="shared" si="41"/>
        <v>260.99</v>
      </c>
      <c r="G264" s="2">
        <f t="shared" si="42"/>
        <v>9.9999999999909051E-3</v>
      </c>
      <c r="H264" s="2">
        <f t="shared" si="44"/>
        <v>193.43999999999997</v>
      </c>
      <c r="I264" s="2">
        <f t="shared" si="38"/>
        <v>44.559999999999995</v>
      </c>
      <c r="J264">
        <f t="shared" si="43"/>
        <v>260.99999999999994</v>
      </c>
    </row>
    <row r="265" spans="1:12" ht="12.75" customHeight="1" x14ac:dyDescent="0.25">
      <c r="A265" s="25">
        <v>262</v>
      </c>
      <c r="B265" s="26">
        <f t="shared" si="36"/>
        <v>127.8</v>
      </c>
      <c r="C265" s="26">
        <f t="shared" si="39"/>
        <v>194.26</v>
      </c>
      <c r="D265" s="26">
        <f t="shared" si="40"/>
        <v>44.73</v>
      </c>
      <c r="E265" s="26">
        <f t="shared" si="37"/>
        <v>23</v>
      </c>
      <c r="F265" s="26">
        <f t="shared" si="41"/>
        <v>261.99</v>
      </c>
      <c r="G265" s="26">
        <f t="shared" si="42"/>
        <v>9.9999999999909051E-3</v>
      </c>
      <c r="H265" s="26">
        <f t="shared" si="44"/>
        <v>194.26999999999998</v>
      </c>
      <c r="I265" s="26">
        <f t="shared" si="38"/>
        <v>44.73</v>
      </c>
      <c r="J265" s="25">
        <f t="shared" si="43"/>
        <v>262</v>
      </c>
      <c r="K265" s="25"/>
      <c r="L265" s="25"/>
    </row>
    <row r="266" spans="1:12" ht="12.75" customHeight="1" x14ac:dyDescent="0.25">
      <c r="A266">
        <v>263</v>
      </c>
      <c r="B266" s="2">
        <f t="shared" si="36"/>
        <v>128.29</v>
      </c>
      <c r="C266" s="2">
        <f t="shared" si="39"/>
        <v>195.1</v>
      </c>
      <c r="D266" s="2">
        <f t="shared" si="40"/>
        <v>44.91</v>
      </c>
      <c r="E266" s="2">
        <f t="shared" si="37"/>
        <v>23</v>
      </c>
      <c r="F266" s="2">
        <f t="shared" si="41"/>
        <v>263.01</v>
      </c>
      <c r="G266" s="2">
        <f t="shared" si="42"/>
        <v>-9.9999999999909051E-3</v>
      </c>
      <c r="H266" s="2">
        <f t="shared" si="44"/>
        <v>195.09</v>
      </c>
      <c r="I266" s="2">
        <f t="shared" si="38"/>
        <v>44.91</v>
      </c>
      <c r="J266">
        <f t="shared" si="43"/>
        <v>263</v>
      </c>
    </row>
    <row r="267" spans="1:12" ht="12.75" customHeight="1" x14ac:dyDescent="0.25">
      <c r="A267" s="25">
        <v>264</v>
      </c>
      <c r="B267" s="26">
        <f t="shared" si="36"/>
        <v>128.78</v>
      </c>
      <c r="C267" s="26">
        <f t="shared" si="39"/>
        <v>195.92999999999998</v>
      </c>
      <c r="D267" s="26">
        <f t="shared" si="40"/>
        <v>45.08</v>
      </c>
      <c r="E267" s="26">
        <f t="shared" si="37"/>
        <v>23</v>
      </c>
      <c r="F267" s="26">
        <f t="shared" si="41"/>
        <v>264.01</v>
      </c>
      <c r="G267" s="26">
        <f t="shared" si="42"/>
        <v>-9.9999999999909051E-3</v>
      </c>
      <c r="H267" s="26">
        <f t="shared" si="44"/>
        <v>195.92</v>
      </c>
      <c r="I267" s="26">
        <f t="shared" si="38"/>
        <v>45.08</v>
      </c>
      <c r="J267" s="25">
        <f t="shared" si="43"/>
        <v>264</v>
      </c>
      <c r="K267" s="25"/>
      <c r="L267" s="25"/>
    </row>
    <row r="268" spans="1:12" ht="12.75" customHeight="1" x14ac:dyDescent="0.25">
      <c r="A268">
        <v>265</v>
      </c>
      <c r="B268" s="2">
        <f t="shared" si="36"/>
        <v>129.26</v>
      </c>
      <c r="C268" s="2">
        <f t="shared" si="39"/>
        <v>196.75</v>
      </c>
      <c r="D268" s="2">
        <f t="shared" si="40"/>
        <v>45.25</v>
      </c>
      <c r="E268" s="2">
        <f t="shared" si="37"/>
        <v>23</v>
      </c>
      <c r="F268" s="1">
        <f t="shared" si="41"/>
        <v>265</v>
      </c>
      <c r="G268" s="6">
        <f t="shared" si="42"/>
        <v>0</v>
      </c>
      <c r="H268" s="6">
        <f t="shared" si="44"/>
        <v>196.75</v>
      </c>
      <c r="I268" s="2">
        <f t="shared" si="38"/>
        <v>45.25</v>
      </c>
      <c r="J268">
        <f t="shared" si="43"/>
        <v>265</v>
      </c>
    </row>
    <row r="269" spans="1:12" ht="12.75" customHeight="1" x14ac:dyDescent="0.25">
      <c r="A269" s="25">
        <v>266</v>
      </c>
      <c r="B269" s="26">
        <f t="shared" si="36"/>
        <v>129.75</v>
      </c>
      <c r="C269" s="26">
        <f t="shared" si="39"/>
        <v>197.57999999999998</v>
      </c>
      <c r="D269" s="26">
        <f t="shared" si="40"/>
        <v>45.419999999999995</v>
      </c>
      <c r="E269" s="26">
        <f t="shared" si="37"/>
        <v>23</v>
      </c>
      <c r="F269" s="26">
        <f t="shared" si="41"/>
        <v>266</v>
      </c>
      <c r="G269" s="26">
        <f t="shared" si="42"/>
        <v>0</v>
      </c>
      <c r="H269" s="26">
        <f t="shared" si="44"/>
        <v>197.57999999999998</v>
      </c>
      <c r="I269" s="26">
        <f t="shared" si="38"/>
        <v>45.419999999999995</v>
      </c>
      <c r="J269" s="25">
        <f t="shared" si="43"/>
        <v>266</v>
      </c>
      <c r="K269" s="25"/>
      <c r="L269" s="25"/>
    </row>
    <row r="270" spans="1:12" ht="12.75" customHeight="1" x14ac:dyDescent="0.25">
      <c r="A270">
        <v>267</v>
      </c>
      <c r="B270" s="2">
        <f t="shared" si="36"/>
        <v>130.24</v>
      </c>
      <c r="C270" s="2">
        <f t="shared" si="39"/>
        <v>198.41</v>
      </c>
      <c r="D270" s="2">
        <f t="shared" si="40"/>
        <v>45.589999999999996</v>
      </c>
      <c r="E270" s="2">
        <f t="shared" si="37"/>
        <v>23</v>
      </c>
      <c r="F270" s="2">
        <f t="shared" si="41"/>
        <v>267</v>
      </c>
      <c r="G270" s="2">
        <f t="shared" si="42"/>
        <v>0</v>
      </c>
      <c r="H270" s="2">
        <f t="shared" si="44"/>
        <v>198.41</v>
      </c>
      <c r="I270" s="2">
        <f t="shared" si="38"/>
        <v>45.589999999999996</v>
      </c>
      <c r="J270">
        <f t="shared" si="43"/>
        <v>267</v>
      </c>
    </row>
    <row r="271" spans="1:12" ht="12.75" customHeight="1" x14ac:dyDescent="0.25">
      <c r="A271" s="25">
        <v>268</v>
      </c>
      <c r="B271" s="26">
        <f t="shared" si="36"/>
        <v>130.72999999999999</v>
      </c>
      <c r="C271" s="26">
        <f t="shared" si="39"/>
        <v>199.25</v>
      </c>
      <c r="D271" s="26">
        <f t="shared" si="40"/>
        <v>45.76</v>
      </c>
      <c r="E271" s="26">
        <f t="shared" si="37"/>
        <v>23</v>
      </c>
      <c r="F271" s="26">
        <f t="shared" si="41"/>
        <v>268.01</v>
      </c>
      <c r="G271" s="26">
        <f t="shared" si="42"/>
        <v>-9.9999999999909051E-3</v>
      </c>
      <c r="H271" s="26">
        <f t="shared" si="44"/>
        <v>199.24</v>
      </c>
      <c r="I271" s="26">
        <f t="shared" si="38"/>
        <v>45.76</v>
      </c>
      <c r="J271" s="25">
        <f t="shared" si="43"/>
        <v>268</v>
      </c>
      <c r="K271" s="25"/>
      <c r="L271" s="25"/>
    </row>
    <row r="272" spans="1:12" ht="12.75" customHeight="1" x14ac:dyDescent="0.25">
      <c r="A272">
        <v>269</v>
      </c>
      <c r="B272" s="2">
        <f t="shared" si="36"/>
        <v>131.21</v>
      </c>
      <c r="C272" s="2">
        <f t="shared" si="39"/>
        <v>200.06</v>
      </c>
      <c r="D272" s="2">
        <f t="shared" si="40"/>
        <v>45.93</v>
      </c>
      <c r="E272" s="2">
        <f t="shared" si="37"/>
        <v>23</v>
      </c>
      <c r="F272" s="2">
        <f t="shared" si="41"/>
        <v>268.99</v>
      </c>
      <c r="G272" s="2">
        <f t="shared" si="42"/>
        <v>9.9999999999909051E-3</v>
      </c>
      <c r="H272" s="2">
        <f t="shared" si="44"/>
        <v>200.07</v>
      </c>
      <c r="I272" s="2">
        <f t="shared" si="38"/>
        <v>45.93</v>
      </c>
      <c r="J272">
        <f t="shared" si="43"/>
        <v>269</v>
      </c>
    </row>
    <row r="273" spans="1:12" ht="12.75" customHeight="1" x14ac:dyDescent="0.25">
      <c r="A273" s="25">
        <v>270</v>
      </c>
      <c r="B273" s="26">
        <f t="shared" si="36"/>
        <v>131.69999999999999</v>
      </c>
      <c r="C273" s="26">
        <f t="shared" si="39"/>
        <v>200.89</v>
      </c>
      <c r="D273" s="26">
        <f t="shared" si="40"/>
        <v>46.1</v>
      </c>
      <c r="E273" s="26">
        <f t="shared" si="37"/>
        <v>23</v>
      </c>
      <c r="F273" s="26">
        <f t="shared" si="41"/>
        <v>269.99</v>
      </c>
      <c r="G273" s="26">
        <f t="shared" si="42"/>
        <v>9.9999999999909051E-3</v>
      </c>
      <c r="H273" s="26">
        <f t="shared" si="44"/>
        <v>200.89999999999998</v>
      </c>
      <c r="I273" s="26">
        <f t="shared" si="38"/>
        <v>46.1</v>
      </c>
      <c r="J273" s="25">
        <f t="shared" si="43"/>
        <v>270</v>
      </c>
      <c r="K273" s="25"/>
      <c r="L273" s="25"/>
    </row>
    <row r="274" spans="1:12" ht="12.75" customHeight="1" x14ac:dyDescent="0.25">
      <c r="A274">
        <v>271</v>
      </c>
      <c r="B274" s="2">
        <f t="shared" si="36"/>
        <v>132.19</v>
      </c>
      <c r="C274" s="2">
        <f t="shared" si="39"/>
        <v>201.73</v>
      </c>
      <c r="D274" s="2">
        <f t="shared" si="40"/>
        <v>46.269999999999996</v>
      </c>
      <c r="E274" s="2">
        <f t="shared" si="37"/>
        <v>23</v>
      </c>
      <c r="F274" s="2">
        <f t="shared" si="41"/>
        <v>271</v>
      </c>
      <c r="G274" s="2">
        <f t="shared" si="42"/>
        <v>0</v>
      </c>
      <c r="H274" s="2">
        <f t="shared" si="44"/>
        <v>201.73</v>
      </c>
      <c r="I274" s="2">
        <f t="shared" si="38"/>
        <v>46.269999999999996</v>
      </c>
      <c r="J274">
        <f t="shared" si="43"/>
        <v>271</v>
      </c>
    </row>
    <row r="275" spans="1:12" ht="12.75" customHeight="1" x14ac:dyDescent="0.25">
      <c r="A275" s="25">
        <v>272</v>
      </c>
      <c r="B275" s="26">
        <f t="shared" si="36"/>
        <v>132.68</v>
      </c>
      <c r="C275" s="26">
        <f t="shared" si="39"/>
        <v>202.56</v>
      </c>
      <c r="D275" s="26">
        <f t="shared" si="40"/>
        <v>46.44</v>
      </c>
      <c r="E275" s="26">
        <f t="shared" si="37"/>
        <v>23</v>
      </c>
      <c r="F275" s="26">
        <f t="shared" si="41"/>
        <v>272</v>
      </c>
      <c r="G275" s="26">
        <f t="shared" si="42"/>
        <v>0</v>
      </c>
      <c r="H275" s="26">
        <f t="shared" si="44"/>
        <v>202.56</v>
      </c>
      <c r="I275" s="26">
        <f t="shared" si="38"/>
        <v>46.44</v>
      </c>
      <c r="J275" s="25">
        <f t="shared" si="43"/>
        <v>272</v>
      </c>
      <c r="K275" s="25"/>
      <c r="L275" s="25"/>
    </row>
    <row r="276" spans="1:12" ht="12.75" customHeight="1" x14ac:dyDescent="0.25">
      <c r="A276">
        <v>273</v>
      </c>
      <c r="B276" s="2">
        <f t="shared" si="36"/>
        <v>133.16999999999999</v>
      </c>
      <c r="C276" s="2">
        <f t="shared" si="39"/>
        <v>203.39</v>
      </c>
      <c r="D276" s="2">
        <f t="shared" si="40"/>
        <v>46.61</v>
      </c>
      <c r="E276" s="2">
        <f t="shared" si="37"/>
        <v>23</v>
      </c>
      <c r="F276" s="1">
        <f t="shared" si="41"/>
        <v>273</v>
      </c>
      <c r="G276" s="6">
        <f t="shared" si="42"/>
        <v>0</v>
      </c>
      <c r="H276" s="6">
        <f t="shared" si="44"/>
        <v>203.39</v>
      </c>
      <c r="I276" s="2">
        <f t="shared" si="38"/>
        <v>46.61</v>
      </c>
      <c r="J276">
        <f t="shared" si="43"/>
        <v>273</v>
      </c>
    </row>
    <row r="277" spans="1:12" ht="12.75" customHeight="1" x14ac:dyDescent="0.25">
      <c r="A277" s="25">
        <v>274</v>
      </c>
      <c r="B277" s="26">
        <f t="shared" ref="B277:B340" si="45">ROUNDDOWN(A277/2.05,2)</f>
        <v>133.65</v>
      </c>
      <c r="C277" s="26">
        <f t="shared" si="39"/>
        <v>204.20999999999998</v>
      </c>
      <c r="D277" s="26">
        <f t="shared" si="40"/>
        <v>46.78</v>
      </c>
      <c r="E277" s="26">
        <f t="shared" si="37"/>
        <v>23</v>
      </c>
      <c r="F277" s="26">
        <f t="shared" si="41"/>
        <v>273.99</v>
      </c>
      <c r="G277" s="26">
        <f t="shared" si="42"/>
        <v>9.9999999999909051E-3</v>
      </c>
      <c r="H277" s="26">
        <f t="shared" si="44"/>
        <v>204.21999999999997</v>
      </c>
      <c r="I277" s="26">
        <f t="shared" si="38"/>
        <v>46.78</v>
      </c>
      <c r="J277" s="25">
        <f t="shared" si="43"/>
        <v>274</v>
      </c>
      <c r="K277" s="25"/>
      <c r="L277" s="25"/>
    </row>
    <row r="278" spans="1:12" ht="12.75" customHeight="1" x14ac:dyDescent="0.25">
      <c r="A278">
        <v>275</v>
      </c>
      <c r="B278" s="2">
        <f t="shared" si="45"/>
        <v>134.13999999999999</v>
      </c>
      <c r="C278" s="2">
        <f t="shared" si="39"/>
        <v>205.04</v>
      </c>
      <c r="D278" s="2">
        <f t="shared" si="40"/>
        <v>46.949999999999996</v>
      </c>
      <c r="E278" s="2">
        <f t="shared" ref="E278:E341" si="46">E277</f>
        <v>23</v>
      </c>
      <c r="F278" s="2">
        <f t="shared" si="41"/>
        <v>274.99</v>
      </c>
      <c r="G278" s="2">
        <f t="shared" si="42"/>
        <v>9.9999999999909051E-3</v>
      </c>
      <c r="H278" s="2">
        <f t="shared" si="44"/>
        <v>205.04999999999998</v>
      </c>
      <c r="I278" s="2">
        <f t="shared" si="38"/>
        <v>46.949999999999996</v>
      </c>
      <c r="J278">
        <f t="shared" si="43"/>
        <v>275</v>
      </c>
    </row>
    <row r="279" spans="1:12" ht="12.75" customHeight="1" x14ac:dyDescent="0.25">
      <c r="A279" s="25">
        <v>276</v>
      </c>
      <c r="B279" s="26">
        <f t="shared" si="45"/>
        <v>134.63</v>
      </c>
      <c r="C279" s="26">
        <f t="shared" si="39"/>
        <v>205.88</v>
      </c>
      <c r="D279" s="26">
        <f t="shared" si="40"/>
        <v>47.129999999999995</v>
      </c>
      <c r="E279" s="26">
        <f t="shared" si="46"/>
        <v>23</v>
      </c>
      <c r="F279" s="26">
        <f t="shared" si="41"/>
        <v>276.01</v>
      </c>
      <c r="G279" s="26">
        <f t="shared" si="42"/>
        <v>-9.9999999999909051E-3</v>
      </c>
      <c r="H279" s="26">
        <f t="shared" si="44"/>
        <v>205.87</v>
      </c>
      <c r="I279" s="26">
        <f t="shared" si="38"/>
        <v>47.129999999999995</v>
      </c>
      <c r="J279" s="25">
        <f t="shared" si="43"/>
        <v>276</v>
      </c>
      <c r="K279" s="25"/>
      <c r="L279" s="25"/>
    </row>
    <row r="280" spans="1:12" ht="12.75" customHeight="1" x14ac:dyDescent="0.25">
      <c r="A280">
        <v>277</v>
      </c>
      <c r="B280" s="2">
        <f t="shared" si="45"/>
        <v>135.12</v>
      </c>
      <c r="C280" s="2">
        <f t="shared" si="39"/>
        <v>206.70999999999998</v>
      </c>
      <c r="D280" s="2">
        <f t="shared" si="40"/>
        <v>47.3</v>
      </c>
      <c r="E280" s="2">
        <f t="shared" si="46"/>
        <v>23</v>
      </c>
      <c r="F280" s="2">
        <f t="shared" si="41"/>
        <v>277.01</v>
      </c>
      <c r="G280" s="2">
        <f t="shared" si="42"/>
        <v>-9.9999999999909051E-3</v>
      </c>
      <c r="H280" s="2">
        <f t="shared" si="44"/>
        <v>206.7</v>
      </c>
      <c r="I280" s="2">
        <f t="shared" si="38"/>
        <v>47.3</v>
      </c>
      <c r="J280">
        <f t="shared" si="43"/>
        <v>277</v>
      </c>
    </row>
    <row r="281" spans="1:12" ht="12.75" customHeight="1" x14ac:dyDescent="0.25">
      <c r="A281" s="25">
        <v>278</v>
      </c>
      <c r="B281" s="26">
        <f t="shared" si="45"/>
        <v>135.6</v>
      </c>
      <c r="C281" s="26">
        <f t="shared" si="39"/>
        <v>207.52</v>
      </c>
      <c r="D281" s="26">
        <f t="shared" si="40"/>
        <v>47.46</v>
      </c>
      <c r="E281" s="26">
        <f t="shared" si="46"/>
        <v>23</v>
      </c>
      <c r="F281" s="26">
        <f t="shared" si="41"/>
        <v>277.98</v>
      </c>
      <c r="G281" s="26">
        <f t="shared" si="42"/>
        <v>1.999999999998181E-2</v>
      </c>
      <c r="H281" s="26">
        <f t="shared" si="44"/>
        <v>207.54</v>
      </c>
      <c r="I281" s="26">
        <f t="shared" ref="I281:I344" si="47">D281</f>
        <v>47.46</v>
      </c>
      <c r="J281" s="25">
        <f t="shared" si="43"/>
        <v>278</v>
      </c>
      <c r="K281" s="25"/>
      <c r="L281" s="25"/>
    </row>
    <row r="282" spans="1:12" ht="12.75" customHeight="1" x14ac:dyDescent="0.25">
      <c r="A282">
        <v>279</v>
      </c>
      <c r="B282" s="2">
        <f t="shared" si="45"/>
        <v>136.09</v>
      </c>
      <c r="C282" s="2">
        <f t="shared" si="39"/>
        <v>208.35999999999999</v>
      </c>
      <c r="D282" s="2">
        <f t="shared" si="40"/>
        <v>47.64</v>
      </c>
      <c r="E282" s="2">
        <f t="shared" si="46"/>
        <v>23</v>
      </c>
      <c r="F282" s="2">
        <f t="shared" si="41"/>
        <v>279</v>
      </c>
      <c r="G282" s="2">
        <f t="shared" si="42"/>
        <v>0</v>
      </c>
      <c r="H282" s="2">
        <f t="shared" si="44"/>
        <v>208.35999999999999</v>
      </c>
      <c r="I282" s="2">
        <f t="shared" si="47"/>
        <v>47.64</v>
      </c>
      <c r="J282">
        <f t="shared" si="43"/>
        <v>279</v>
      </c>
    </row>
    <row r="283" spans="1:12" ht="12.75" customHeight="1" x14ac:dyDescent="0.25">
      <c r="A283" s="25">
        <v>280</v>
      </c>
      <c r="B283" s="26">
        <f t="shared" si="45"/>
        <v>136.58000000000001</v>
      </c>
      <c r="C283" s="26">
        <f t="shared" si="39"/>
        <v>209.19</v>
      </c>
      <c r="D283" s="26">
        <f t="shared" si="40"/>
        <v>47.809999999999995</v>
      </c>
      <c r="E283" s="26">
        <f t="shared" si="46"/>
        <v>23</v>
      </c>
      <c r="F283" s="26">
        <f t="shared" si="41"/>
        <v>280</v>
      </c>
      <c r="G283" s="26">
        <f t="shared" si="42"/>
        <v>0</v>
      </c>
      <c r="H283" s="26">
        <f t="shared" si="44"/>
        <v>209.19</v>
      </c>
      <c r="I283" s="26">
        <f t="shared" si="47"/>
        <v>47.809999999999995</v>
      </c>
      <c r="J283" s="25">
        <f t="shared" si="43"/>
        <v>280</v>
      </c>
      <c r="K283" s="25"/>
      <c r="L283" s="25"/>
    </row>
    <row r="284" spans="1:12" ht="12.75" customHeight="1" x14ac:dyDescent="0.25">
      <c r="A284">
        <v>281</v>
      </c>
      <c r="B284" s="2">
        <f t="shared" si="45"/>
        <v>137.07</v>
      </c>
      <c r="C284" s="2">
        <f t="shared" si="39"/>
        <v>210.01999999999998</v>
      </c>
      <c r="D284" s="2">
        <f t="shared" si="40"/>
        <v>47.98</v>
      </c>
      <c r="E284" s="2">
        <f t="shared" si="46"/>
        <v>23</v>
      </c>
      <c r="F284" s="1">
        <f t="shared" si="41"/>
        <v>281</v>
      </c>
      <c r="G284" s="6">
        <f t="shared" si="42"/>
        <v>0</v>
      </c>
      <c r="H284" s="6">
        <f t="shared" si="44"/>
        <v>210.01999999999998</v>
      </c>
      <c r="I284" s="2">
        <f t="shared" si="47"/>
        <v>47.98</v>
      </c>
      <c r="J284">
        <f t="shared" si="43"/>
        <v>281</v>
      </c>
    </row>
    <row r="285" spans="1:12" ht="12.75" customHeight="1" x14ac:dyDescent="0.25">
      <c r="A285" s="25">
        <v>282</v>
      </c>
      <c r="B285" s="26">
        <f t="shared" si="45"/>
        <v>137.56</v>
      </c>
      <c r="C285" s="26">
        <f t="shared" si="39"/>
        <v>210.85999999999999</v>
      </c>
      <c r="D285" s="26">
        <f t="shared" si="40"/>
        <v>48.15</v>
      </c>
      <c r="E285" s="26">
        <f t="shared" si="46"/>
        <v>23</v>
      </c>
      <c r="F285" s="26">
        <f t="shared" si="41"/>
        <v>282.01</v>
      </c>
      <c r="G285" s="26">
        <f t="shared" si="42"/>
        <v>-9.9999999999909051E-3</v>
      </c>
      <c r="H285" s="26">
        <f t="shared" si="44"/>
        <v>210.85</v>
      </c>
      <c r="I285" s="26">
        <f t="shared" si="47"/>
        <v>48.15</v>
      </c>
      <c r="J285" s="25">
        <f t="shared" si="43"/>
        <v>282</v>
      </c>
      <c r="K285" s="25"/>
      <c r="L285" s="25"/>
    </row>
    <row r="286" spans="1:12" ht="12.75" customHeight="1" x14ac:dyDescent="0.25">
      <c r="A286">
        <v>283</v>
      </c>
      <c r="B286" s="2">
        <f t="shared" si="45"/>
        <v>138.04</v>
      </c>
      <c r="C286" s="2">
        <f t="shared" si="39"/>
        <v>211.67</v>
      </c>
      <c r="D286" s="2">
        <f t="shared" si="40"/>
        <v>48.32</v>
      </c>
      <c r="E286" s="2">
        <f t="shared" si="46"/>
        <v>23</v>
      </c>
      <c r="F286" s="2">
        <f t="shared" si="41"/>
        <v>282.99</v>
      </c>
      <c r="G286" s="2">
        <f t="shared" si="42"/>
        <v>9.9999999999909051E-3</v>
      </c>
      <c r="H286" s="2">
        <f t="shared" si="44"/>
        <v>211.67999999999998</v>
      </c>
      <c r="I286" s="2">
        <f t="shared" si="47"/>
        <v>48.32</v>
      </c>
      <c r="J286">
        <f t="shared" si="43"/>
        <v>283</v>
      </c>
    </row>
    <row r="287" spans="1:12" ht="12.75" customHeight="1" x14ac:dyDescent="0.25">
      <c r="A287" s="25">
        <v>284</v>
      </c>
      <c r="B287" s="26">
        <f t="shared" si="45"/>
        <v>138.53</v>
      </c>
      <c r="C287" s="26">
        <f t="shared" si="39"/>
        <v>212.51</v>
      </c>
      <c r="D287" s="26">
        <f t="shared" si="40"/>
        <v>48.489999999999995</v>
      </c>
      <c r="E287" s="26">
        <f t="shared" si="46"/>
        <v>23</v>
      </c>
      <c r="F287" s="26">
        <f t="shared" si="41"/>
        <v>284</v>
      </c>
      <c r="G287" s="26">
        <f t="shared" si="42"/>
        <v>0</v>
      </c>
      <c r="H287" s="26">
        <f t="shared" si="44"/>
        <v>212.51</v>
      </c>
      <c r="I287" s="26">
        <f t="shared" si="47"/>
        <v>48.489999999999995</v>
      </c>
      <c r="J287" s="25">
        <f t="shared" si="43"/>
        <v>284</v>
      </c>
      <c r="K287" s="25"/>
      <c r="L287" s="25"/>
    </row>
    <row r="288" spans="1:12" ht="12.75" customHeight="1" x14ac:dyDescent="0.25">
      <c r="A288">
        <v>285</v>
      </c>
      <c r="B288" s="2">
        <f t="shared" si="45"/>
        <v>139.02000000000001</v>
      </c>
      <c r="C288" s="2">
        <f t="shared" si="39"/>
        <v>213.34</v>
      </c>
      <c r="D288" s="2">
        <f t="shared" si="40"/>
        <v>48.66</v>
      </c>
      <c r="E288" s="2">
        <f t="shared" si="46"/>
        <v>23</v>
      </c>
      <c r="F288" s="2">
        <f t="shared" si="41"/>
        <v>285</v>
      </c>
      <c r="G288" s="2">
        <f t="shared" si="42"/>
        <v>0</v>
      </c>
      <c r="H288" s="2">
        <f t="shared" si="44"/>
        <v>213.34</v>
      </c>
      <c r="I288" s="2">
        <f t="shared" si="47"/>
        <v>48.66</v>
      </c>
      <c r="J288">
        <f t="shared" si="43"/>
        <v>285</v>
      </c>
    </row>
    <row r="289" spans="1:12" ht="12.75" customHeight="1" x14ac:dyDescent="0.25">
      <c r="A289" s="25">
        <v>286</v>
      </c>
      <c r="B289" s="26">
        <f t="shared" si="45"/>
        <v>139.51</v>
      </c>
      <c r="C289" s="26">
        <f t="shared" si="39"/>
        <v>214.17</v>
      </c>
      <c r="D289" s="26">
        <f t="shared" si="40"/>
        <v>48.83</v>
      </c>
      <c r="E289" s="26">
        <f t="shared" si="46"/>
        <v>23</v>
      </c>
      <c r="F289" s="26">
        <f t="shared" si="41"/>
        <v>286</v>
      </c>
      <c r="G289" s="26">
        <f t="shared" si="42"/>
        <v>0</v>
      </c>
      <c r="H289" s="26">
        <f t="shared" si="44"/>
        <v>214.17</v>
      </c>
      <c r="I289" s="26">
        <f t="shared" si="47"/>
        <v>48.83</v>
      </c>
      <c r="J289" s="25">
        <f t="shared" si="43"/>
        <v>286</v>
      </c>
      <c r="K289" s="25"/>
      <c r="L289" s="25"/>
    </row>
    <row r="290" spans="1:12" ht="12.75" customHeight="1" x14ac:dyDescent="0.25">
      <c r="A290">
        <v>287</v>
      </c>
      <c r="B290" s="2">
        <f t="shared" si="45"/>
        <v>140</v>
      </c>
      <c r="C290" s="2">
        <f t="shared" si="39"/>
        <v>215</v>
      </c>
      <c r="D290" s="2">
        <f t="shared" si="40"/>
        <v>49</v>
      </c>
      <c r="E290" s="2">
        <f t="shared" si="46"/>
        <v>23</v>
      </c>
      <c r="F290" s="2">
        <f t="shared" si="41"/>
        <v>287</v>
      </c>
      <c r="G290" s="2">
        <f t="shared" si="42"/>
        <v>0</v>
      </c>
      <c r="H290" s="2">
        <f t="shared" si="44"/>
        <v>215</v>
      </c>
      <c r="I290" s="2">
        <f t="shared" si="47"/>
        <v>49</v>
      </c>
      <c r="J290">
        <f t="shared" si="43"/>
        <v>287</v>
      </c>
    </row>
    <row r="291" spans="1:12" ht="12.75" customHeight="1" x14ac:dyDescent="0.25">
      <c r="A291" s="25">
        <v>288</v>
      </c>
      <c r="B291" s="26">
        <f t="shared" si="45"/>
        <v>140.47999999999999</v>
      </c>
      <c r="C291" s="26">
        <f t="shared" si="39"/>
        <v>215.82</v>
      </c>
      <c r="D291" s="26">
        <f t="shared" si="40"/>
        <v>49.169999999999995</v>
      </c>
      <c r="E291" s="26">
        <f t="shared" si="46"/>
        <v>23</v>
      </c>
      <c r="F291" s="26">
        <f t="shared" si="41"/>
        <v>287.99</v>
      </c>
      <c r="G291" s="26">
        <f t="shared" si="42"/>
        <v>9.9999999999909051E-3</v>
      </c>
      <c r="H291" s="26">
        <f t="shared" si="44"/>
        <v>215.82999999999998</v>
      </c>
      <c r="I291" s="26">
        <f t="shared" si="47"/>
        <v>49.169999999999995</v>
      </c>
      <c r="J291" s="25">
        <f t="shared" si="43"/>
        <v>288</v>
      </c>
      <c r="K291" s="25"/>
      <c r="L291" s="25"/>
    </row>
    <row r="292" spans="1:12" ht="12.75" customHeight="1" x14ac:dyDescent="0.25">
      <c r="A292">
        <v>289</v>
      </c>
      <c r="B292" s="2">
        <f t="shared" si="45"/>
        <v>140.97</v>
      </c>
      <c r="C292" s="2">
        <f t="shared" si="39"/>
        <v>216.64999999999998</v>
      </c>
      <c r="D292" s="2">
        <f t="shared" si="40"/>
        <v>49.339999999999996</v>
      </c>
      <c r="E292" s="2">
        <f t="shared" si="46"/>
        <v>23</v>
      </c>
      <c r="F292" s="1">
        <f t="shared" si="41"/>
        <v>288.98999999999995</v>
      </c>
      <c r="G292" s="6">
        <f t="shared" si="42"/>
        <v>1.0000000000047748E-2</v>
      </c>
      <c r="H292" s="6">
        <f t="shared" si="44"/>
        <v>216.66000000000003</v>
      </c>
      <c r="I292" s="2">
        <f t="shared" si="47"/>
        <v>49.339999999999996</v>
      </c>
      <c r="J292">
        <f t="shared" si="43"/>
        <v>289</v>
      </c>
    </row>
    <row r="293" spans="1:12" ht="12.75" customHeight="1" x14ac:dyDescent="0.25">
      <c r="A293" s="25">
        <v>290</v>
      </c>
      <c r="B293" s="26">
        <f t="shared" si="45"/>
        <v>141.46</v>
      </c>
      <c r="C293" s="26">
        <f t="shared" si="39"/>
        <v>217.48999999999998</v>
      </c>
      <c r="D293" s="26">
        <f t="shared" si="40"/>
        <v>49.519999999999996</v>
      </c>
      <c r="E293" s="26">
        <f t="shared" si="46"/>
        <v>23</v>
      </c>
      <c r="F293" s="26">
        <f t="shared" si="41"/>
        <v>290.01</v>
      </c>
      <c r="G293" s="26">
        <f t="shared" si="42"/>
        <v>-9.9999999999909051E-3</v>
      </c>
      <c r="H293" s="26">
        <f t="shared" si="44"/>
        <v>217.48</v>
      </c>
      <c r="I293" s="26">
        <f t="shared" si="47"/>
        <v>49.519999999999996</v>
      </c>
      <c r="J293" s="25">
        <f t="shared" si="43"/>
        <v>290</v>
      </c>
      <c r="K293" s="25"/>
      <c r="L293" s="25"/>
    </row>
    <row r="294" spans="1:12" ht="12.75" customHeight="1" x14ac:dyDescent="0.25">
      <c r="A294">
        <v>291</v>
      </c>
      <c r="B294" s="2">
        <f t="shared" si="45"/>
        <v>141.94999999999999</v>
      </c>
      <c r="C294" s="2">
        <f t="shared" si="39"/>
        <v>218.32</v>
      </c>
      <c r="D294" s="2">
        <f t="shared" si="40"/>
        <v>49.69</v>
      </c>
      <c r="E294" s="2">
        <f t="shared" si="46"/>
        <v>23</v>
      </c>
      <c r="F294" s="2">
        <f t="shared" si="41"/>
        <v>291.01</v>
      </c>
      <c r="G294" s="2">
        <f t="shared" si="42"/>
        <v>-9.9999999999909051E-3</v>
      </c>
      <c r="H294" s="2">
        <f t="shared" si="44"/>
        <v>218.31</v>
      </c>
      <c r="I294" s="2">
        <f t="shared" si="47"/>
        <v>49.69</v>
      </c>
      <c r="J294">
        <f t="shared" si="43"/>
        <v>291</v>
      </c>
    </row>
    <row r="295" spans="1:12" ht="12.75" customHeight="1" x14ac:dyDescent="0.25">
      <c r="A295" s="25">
        <v>292</v>
      </c>
      <c r="B295" s="26">
        <f t="shared" si="45"/>
        <v>142.43</v>
      </c>
      <c r="C295" s="26">
        <f t="shared" si="39"/>
        <v>219.14</v>
      </c>
      <c r="D295" s="26">
        <f t="shared" si="40"/>
        <v>49.86</v>
      </c>
      <c r="E295" s="26">
        <f t="shared" si="46"/>
        <v>23</v>
      </c>
      <c r="F295" s="26">
        <f t="shared" si="41"/>
        <v>292</v>
      </c>
      <c r="G295" s="26">
        <f t="shared" si="42"/>
        <v>0</v>
      </c>
      <c r="H295" s="26">
        <f t="shared" si="44"/>
        <v>219.14</v>
      </c>
      <c r="I295" s="26">
        <f t="shared" si="47"/>
        <v>49.86</v>
      </c>
      <c r="J295" s="25">
        <f t="shared" si="43"/>
        <v>292</v>
      </c>
      <c r="K295" s="25"/>
      <c r="L295" s="25"/>
    </row>
    <row r="296" spans="1:12" ht="12.75" customHeight="1" x14ac:dyDescent="0.25">
      <c r="A296">
        <v>293</v>
      </c>
      <c r="B296" s="2">
        <f t="shared" si="45"/>
        <v>142.91999999999999</v>
      </c>
      <c r="C296" s="2">
        <f t="shared" si="39"/>
        <v>219.97</v>
      </c>
      <c r="D296" s="2">
        <f t="shared" si="40"/>
        <v>50.03</v>
      </c>
      <c r="E296" s="2">
        <f t="shared" si="46"/>
        <v>23</v>
      </c>
      <c r="F296" s="2">
        <f t="shared" si="41"/>
        <v>293</v>
      </c>
      <c r="G296" s="2">
        <f t="shared" si="42"/>
        <v>0</v>
      </c>
      <c r="H296" s="2">
        <f t="shared" si="44"/>
        <v>219.97</v>
      </c>
      <c r="I296" s="2">
        <f t="shared" si="47"/>
        <v>50.03</v>
      </c>
      <c r="J296">
        <f t="shared" si="43"/>
        <v>293</v>
      </c>
    </row>
    <row r="297" spans="1:12" ht="12.75" customHeight="1" x14ac:dyDescent="0.25">
      <c r="A297" s="25">
        <v>294</v>
      </c>
      <c r="B297" s="26">
        <f t="shared" si="45"/>
        <v>143.41</v>
      </c>
      <c r="C297" s="26">
        <f t="shared" si="39"/>
        <v>220.79999999999998</v>
      </c>
      <c r="D297" s="26">
        <f t="shared" si="40"/>
        <v>50.199999999999996</v>
      </c>
      <c r="E297" s="26">
        <f t="shared" si="46"/>
        <v>23</v>
      </c>
      <c r="F297" s="26">
        <f t="shared" si="41"/>
        <v>294</v>
      </c>
      <c r="G297" s="26">
        <f t="shared" si="42"/>
        <v>0</v>
      </c>
      <c r="H297" s="26">
        <f t="shared" si="44"/>
        <v>220.79999999999998</v>
      </c>
      <c r="I297" s="26">
        <f t="shared" si="47"/>
        <v>50.199999999999996</v>
      </c>
      <c r="J297" s="25">
        <f t="shared" si="43"/>
        <v>294</v>
      </c>
      <c r="K297" s="25"/>
      <c r="L297" s="25"/>
    </row>
    <row r="298" spans="1:12" ht="12.75" customHeight="1" x14ac:dyDescent="0.25">
      <c r="A298">
        <v>295</v>
      </c>
      <c r="B298" s="2">
        <f t="shared" si="45"/>
        <v>143.9</v>
      </c>
      <c r="C298" s="2">
        <f t="shared" si="39"/>
        <v>221.63</v>
      </c>
      <c r="D298" s="2">
        <f t="shared" si="40"/>
        <v>50.37</v>
      </c>
      <c r="E298" s="2">
        <f t="shared" si="46"/>
        <v>23</v>
      </c>
      <c r="F298" s="2">
        <f t="shared" si="41"/>
        <v>295</v>
      </c>
      <c r="G298" s="2">
        <f t="shared" si="42"/>
        <v>0</v>
      </c>
      <c r="H298" s="2">
        <f t="shared" si="44"/>
        <v>221.63</v>
      </c>
      <c r="I298" s="2">
        <f t="shared" si="47"/>
        <v>50.37</v>
      </c>
      <c r="J298">
        <f t="shared" si="43"/>
        <v>295</v>
      </c>
    </row>
    <row r="299" spans="1:12" ht="12.75" customHeight="1" x14ac:dyDescent="0.25">
      <c r="A299" s="25">
        <v>296</v>
      </c>
      <c r="B299" s="26">
        <f t="shared" si="45"/>
        <v>144.38999999999999</v>
      </c>
      <c r="C299" s="26">
        <f t="shared" si="39"/>
        <v>222.47</v>
      </c>
      <c r="D299" s="26">
        <f t="shared" si="40"/>
        <v>50.54</v>
      </c>
      <c r="E299" s="26">
        <f t="shared" si="46"/>
        <v>23</v>
      </c>
      <c r="F299" s="26">
        <f t="shared" si="41"/>
        <v>296.01</v>
      </c>
      <c r="G299" s="26">
        <f t="shared" si="42"/>
        <v>-9.9999999999909051E-3</v>
      </c>
      <c r="H299" s="26">
        <f t="shared" si="44"/>
        <v>222.46</v>
      </c>
      <c r="I299" s="26">
        <f t="shared" si="47"/>
        <v>50.54</v>
      </c>
      <c r="J299" s="25">
        <f t="shared" si="43"/>
        <v>296</v>
      </c>
      <c r="K299" s="25"/>
      <c r="L299" s="25"/>
    </row>
    <row r="300" spans="1:12" ht="12.75" customHeight="1" x14ac:dyDescent="0.25">
      <c r="A300">
        <v>297</v>
      </c>
      <c r="B300" s="2">
        <f t="shared" si="45"/>
        <v>144.87</v>
      </c>
      <c r="C300" s="2">
        <f t="shared" si="39"/>
        <v>223.28</v>
      </c>
      <c r="D300" s="2">
        <f t="shared" si="40"/>
        <v>50.71</v>
      </c>
      <c r="E300" s="2">
        <f t="shared" si="46"/>
        <v>23</v>
      </c>
      <c r="F300" s="1">
        <f t="shared" si="41"/>
        <v>296.99</v>
      </c>
      <c r="G300" s="6">
        <f t="shared" si="42"/>
        <v>9.9999999999909051E-3</v>
      </c>
      <c r="H300" s="6">
        <f t="shared" si="44"/>
        <v>223.29</v>
      </c>
      <c r="I300" s="2">
        <f t="shared" si="47"/>
        <v>50.71</v>
      </c>
      <c r="J300">
        <f t="shared" si="43"/>
        <v>297</v>
      </c>
    </row>
    <row r="301" spans="1:12" ht="12.75" customHeight="1" x14ac:dyDescent="0.25">
      <c r="A301" s="25">
        <v>298</v>
      </c>
      <c r="B301" s="26">
        <f t="shared" si="45"/>
        <v>145.36000000000001</v>
      </c>
      <c r="C301" s="26">
        <f t="shared" si="39"/>
        <v>224.12</v>
      </c>
      <c r="D301" s="26">
        <f t="shared" si="40"/>
        <v>50.879999999999995</v>
      </c>
      <c r="E301" s="26">
        <f t="shared" si="46"/>
        <v>23</v>
      </c>
      <c r="F301" s="26">
        <f t="shared" si="41"/>
        <v>298</v>
      </c>
      <c r="G301" s="26">
        <f t="shared" si="42"/>
        <v>0</v>
      </c>
      <c r="H301" s="26">
        <f t="shared" si="44"/>
        <v>224.12</v>
      </c>
      <c r="I301" s="26">
        <f t="shared" si="47"/>
        <v>50.879999999999995</v>
      </c>
      <c r="J301" s="25">
        <f t="shared" si="43"/>
        <v>298</v>
      </c>
      <c r="K301" s="25"/>
      <c r="L301" s="25"/>
    </row>
    <row r="302" spans="1:12" ht="12.75" customHeight="1" x14ac:dyDescent="0.25">
      <c r="A302">
        <v>299</v>
      </c>
      <c r="B302" s="2">
        <f t="shared" si="45"/>
        <v>145.85</v>
      </c>
      <c r="C302" s="2">
        <f t="shared" ref="C302:C365" si="48">ROUNDUP(B302*1.7,2)-E302</f>
        <v>224.95</v>
      </c>
      <c r="D302" s="2">
        <f t="shared" ref="D302:D365" si="49">ROUNDUP(B302*0.35,2)</f>
        <v>51.05</v>
      </c>
      <c r="E302" s="2">
        <f t="shared" si="46"/>
        <v>23</v>
      </c>
      <c r="F302" s="2">
        <f t="shared" ref="F302:F365" si="50">SUM(C302:E302)</f>
        <v>299</v>
      </c>
      <c r="G302" s="2">
        <f t="shared" ref="G302:G365" si="51">A302-F302</f>
        <v>0</v>
      </c>
      <c r="H302" s="2">
        <f t="shared" si="44"/>
        <v>224.95</v>
      </c>
      <c r="I302" s="2">
        <f t="shared" si="47"/>
        <v>51.05</v>
      </c>
      <c r="J302">
        <f t="shared" ref="J302:J365" si="52">SUM(E302:E302, H302:I302)</f>
        <v>299</v>
      </c>
    </row>
    <row r="303" spans="1:12" ht="12.75" customHeight="1" x14ac:dyDescent="0.25">
      <c r="A303" s="25">
        <v>300</v>
      </c>
      <c r="B303" s="26">
        <f t="shared" si="45"/>
        <v>146.34</v>
      </c>
      <c r="C303" s="26">
        <f t="shared" si="48"/>
        <v>225.78</v>
      </c>
      <c r="D303" s="26">
        <f t="shared" si="49"/>
        <v>51.22</v>
      </c>
      <c r="E303" s="26">
        <f t="shared" si="46"/>
        <v>23</v>
      </c>
      <c r="F303" s="26">
        <f t="shared" si="50"/>
        <v>300</v>
      </c>
      <c r="G303" s="26">
        <f t="shared" si="51"/>
        <v>0</v>
      </c>
      <c r="H303" s="26">
        <f t="shared" si="44"/>
        <v>225.78</v>
      </c>
      <c r="I303" s="26">
        <f t="shared" si="47"/>
        <v>51.22</v>
      </c>
      <c r="J303" s="25">
        <f t="shared" si="52"/>
        <v>300</v>
      </c>
      <c r="K303" s="25"/>
      <c r="L303" s="25"/>
    </row>
    <row r="304" spans="1:12" ht="12.75" customHeight="1" x14ac:dyDescent="0.25">
      <c r="A304">
        <v>301</v>
      </c>
      <c r="B304" s="2">
        <f t="shared" si="45"/>
        <v>146.82</v>
      </c>
      <c r="C304" s="2">
        <f t="shared" si="48"/>
        <v>226.6</v>
      </c>
      <c r="D304" s="2">
        <f t="shared" si="49"/>
        <v>51.39</v>
      </c>
      <c r="E304" s="2">
        <f t="shared" si="46"/>
        <v>23</v>
      </c>
      <c r="F304" s="2">
        <f t="shared" si="50"/>
        <v>300.99</v>
      </c>
      <c r="G304" s="2">
        <f t="shared" si="51"/>
        <v>9.9999999999909051E-3</v>
      </c>
      <c r="H304" s="2">
        <f t="shared" si="44"/>
        <v>226.60999999999999</v>
      </c>
      <c r="I304" s="2">
        <f t="shared" si="47"/>
        <v>51.39</v>
      </c>
      <c r="J304">
        <f t="shared" si="52"/>
        <v>301</v>
      </c>
    </row>
    <row r="305" spans="1:12" ht="12.75" customHeight="1" x14ac:dyDescent="0.25">
      <c r="A305" s="25">
        <v>302</v>
      </c>
      <c r="B305" s="26">
        <f t="shared" si="45"/>
        <v>147.31</v>
      </c>
      <c r="C305" s="26">
        <f t="shared" si="48"/>
        <v>227.42999999999998</v>
      </c>
      <c r="D305" s="26">
        <f t="shared" si="49"/>
        <v>51.559999999999995</v>
      </c>
      <c r="E305" s="26">
        <f t="shared" si="46"/>
        <v>23</v>
      </c>
      <c r="F305" s="26">
        <f t="shared" si="50"/>
        <v>301.98999999999995</v>
      </c>
      <c r="G305" s="26">
        <f t="shared" si="51"/>
        <v>1.0000000000047748E-2</v>
      </c>
      <c r="H305" s="26">
        <f t="shared" ref="H305:H368" si="53">C305+G305</f>
        <v>227.44000000000003</v>
      </c>
      <c r="I305" s="26">
        <f t="shared" si="47"/>
        <v>51.559999999999995</v>
      </c>
      <c r="J305" s="25">
        <f t="shared" si="52"/>
        <v>302</v>
      </c>
      <c r="K305" s="25"/>
      <c r="L305" s="25"/>
    </row>
    <row r="306" spans="1:12" ht="12.75" customHeight="1" x14ac:dyDescent="0.25">
      <c r="A306">
        <v>303</v>
      </c>
      <c r="B306" s="2">
        <f t="shared" si="45"/>
        <v>147.80000000000001</v>
      </c>
      <c r="C306" s="2">
        <f t="shared" si="48"/>
        <v>228.26</v>
      </c>
      <c r="D306" s="2">
        <f t="shared" si="49"/>
        <v>51.73</v>
      </c>
      <c r="E306" s="2">
        <f t="shared" si="46"/>
        <v>23</v>
      </c>
      <c r="F306" s="2">
        <f t="shared" si="50"/>
        <v>302.99</v>
      </c>
      <c r="G306" s="2">
        <f t="shared" si="51"/>
        <v>9.9999999999909051E-3</v>
      </c>
      <c r="H306" s="2">
        <f t="shared" si="53"/>
        <v>228.26999999999998</v>
      </c>
      <c r="I306" s="2">
        <f t="shared" si="47"/>
        <v>51.73</v>
      </c>
      <c r="J306">
        <f t="shared" si="52"/>
        <v>303</v>
      </c>
    </row>
    <row r="307" spans="1:12" ht="12.75" customHeight="1" x14ac:dyDescent="0.25">
      <c r="A307" s="25">
        <v>304</v>
      </c>
      <c r="B307" s="26">
        <f t="shared" si="45"/>
        <v>148.29</v>
      </c>
      <c r="C307" s="26">
        <f t="shared" si="48"/>
        <v>229.1</v>
      </c>
      <c r="D307" s="26">
        <f t="shared" si="49"/>
        <v>51.91</v>
      </c>
      <c r="E307" s="26">
        <f t="shared" si="46"/>
        <v>23</v>
      </c>
      <c r="F307" s="26">
        <f t="shared" si="50"/>
        <v>304.01</v>
      </c>
      <c r="G307" s="26">
        <f t="shared" si="51"/>
        <v>-9.9999999999909051E-3</v>
      </c>
      <c r="H307" s="26">
        <f t="shared" si="53"/>
        <v>229.09</v>
      </c>
      <c r="I307" s="26">
        <f t="shared" si="47"/>
        <v>51.91</v>
      </c>
      <c r="J307" s="25">
        <f t="shared" si="52"/>
        <v>304</v>
      </c>
      <c r="K307" s="25"/>
      <c r="L307" s="25"/>
    </row>
    <row r="308" spans="1:12" ht="12.75" customHeight="1" x14ac:dyDescent="0.25">
      <c r="A308">
        <v>305</v>
      </c>
      <c r="B308" s="2">
        <f t="shared" si="45"/>
        <v>148.78</v>
      </c>
      <c r="C308" s="2">
        <f t="shared" si="48"/>
        <v>229.92999999999998</v>
      </c>
      <c r="D308" s="2">
        <f t="shared" si="49"/>
        <v>52.08</v>
      </c>
      <c r="E308" s="2">
        <f t="shared" si="46"/>
        <v>23</v>
      </c>
      <c r="F308" s="1">
        <f t="shared" si="50"/>
        <v>305.01</v>
      </c>
      <c r="G308" s="6">
        <f t="shared" si="51"/>
        <v>-9.9999999999909051E-3</v>
      </c>
      <c r="H308" s="6">
        <f t="shared" si="53"/>
        <v>229.92</v>
      </c>
      <c r="I308" s="2">
        <f t="shared" si="47"/>
        <v>52.08</v>
      </c>
      <c r="J308">
        <f t="shared" si="52"/>
        <v>305</v>
      </c>
    </row>
    <row r="309" spans="1:12" ht="12.75" customHeight="1" x14ac:dyDescent="0.25">
      <c r="A309" s="25">
        <v>306</v>
      </c>
      <c r="B309" s="26">
        <f t="shared" si="45"/>
        <v>149.26</v>
      </c>
      <c r="C309" s="26">
        <f t="shared" si="48"/>
        <v>230.75</v>
      </c>
      <c r="D309" s="26">
        <f t="shared" si="49"/>
        <v>52.25</v>
      </c>
      <c r="E309" s="26">
        <f t="shared" si="46"/>
        <v>23</v>
      </c>
      <c r="F309" s="26">
        <f t="shared" si="50"/>
        <v>306</v>
      </c>
      <c r="G309" s="26">
        <f t="shared" si="51"/>
        <v>0</v>
      </c>
      <c r="H309" s="26">
        <f t="shared" si="53"/>
        <v>230.75</v>
      </c>
      <c r="I309" s="26">
        <f t="shared" si="47"/>
        <v>52.25</v>
      </c>
      <c r="J309" s="25">
        <f t="shared" si="52"/>
        <v>306</v>
      </c>
      <c r="K309" s="25"/>
      <c r="L309" s="25"/>
    </row>
    <row r="310" spans="1:12" ht="12.75" customHeight="1" x14ac:dyDescent="0.25">
      <c r="A310">
        <v>307</v>
      </c>
      <c r="B310" s="2">
        <f t="shared" si="45"/>
        <v>149.75</v>
      </c>
      <c r="C310" s="2">
        <f t="shared" si="48"/>
        <v>231.57999999999998</v>
      </c>
      <c r="D310" s="2">
        <f t="shared" si="49"/>
        <v>52.419999999999995</v>
      </c>
      <c r="E310" s="2">
        <f t="shared" si="46"/>
        <v>23</v>
      </c>
      <c r="F310" s="2">
        <f t="shared" si="50"/>
        <v>307</v>
      </c>
      <c r="G310" s="2">
        <f t="shared" si="51"/>
        <v>0</v>
      </c>
      <c r="H310" s="2">
        <f t="shared" si="53"/>
        <v>231.57999999999998</v>
      </c>
      <c r="I310" s="2">
        <f t="shared" si="47"/>
        <v>52.419999999999995</v>
      </c>
      <c r="J310">
        <f t="shared" si="52"/>
        <v>307</v>
      </c>
    </row>
    <row r="311" spans="1:12" ht="12.75" customHeight="1" x14ac:dyDescent="0.25">
      <c r="A311" s="25">
        <v>308</v>
      </c>
      <c r="B311" s="26">
        <f t="shared" si="45"/>
        <v>150.24</v>
      </c>
      <c r="C311" s="26">
        <f t="shared" si="48"/>
        <v>232.41</v>
      </c>
      <c r="D311" s="26">
        <f t="shared" si="49"/>
        <v>52.589999999999996</v>
      </c>
      <c r="E311" s="26">
        <f t="shared" si="46"/>
        <v>23</v>
      </c>
      <c r="F311" s="26">
        <f t="shared" si="50"/>
        <v>308</v>
      </c>
      <c r="G311" s="26">
        <f t="shared" si="51"/>
        <v>0</v>
      </c>
      <c r="H311" s="26">
        <f t="shared" si="53"/>
        <v>232.41</v>
      </c>
      <c r="I311" s="26">
        <f t="shared" si="47"/>
        <v>52.589999999999996</v>
      </c>
      <c r="J311" s="25">
        <f t="shared" si="52"/>
        <v>308</v>
      </c>
      <c r="K311" s="25"/>
      <c r="L311" s="25"/>
    </row>
    <row r="312" spans="1:12" ht="12.75" customHeight="1" x14ac:dyDescent="0.25">
      <c r="A312">
        <v>309</v>
      </c>
      <c r="B312" s="2">
        <f t="shared" si="45"/>
        <v>150.72999999999999</v>
      </c>
      <c r="C312" s="2">
        <f t="shared" si="48"/>
        <v>233.25</v>
      </c>
      <c r="D312" s="2">
        <f t="shared" si="49"/>
        <v>52.76</v>
      </c>
      <c r="E312" s="2">
        <f t="shared" si="46"/>
        <v>23</v>
      </c>
      <c r="F312" s="2">
        <f t="shared" si="50"/>
        <v>309.01</v>
      </c>
      <c r="G312" s="2">
        <f t="shared" si="51"/>
        <v>-9.9999999999909051E-3</v>
      </c>
      <c r="H312" s="2">
        <f t="shared" si="53"/>
        <v>233.24</v>
      </c>
      <c r="I312" s="2">
        <f t="shared" si="47"/>
        <v>52.76</v>
      </c>
      <c r="J312">
        <f t="shared" si="52"/>
        <v>309</v>
      </c>
    </row>
    <row r="313" spans="1:12" ht="12.75" customHeight="1" x14ac:dyDescent="0.25">
      <c r="A313" s="25">
        <v>310</v>
      </c>
      <c r="B313" s="26">
        <f t="shared" si="45"/>
        <v>151.21</v>
      </c>
      <c r="C313" s="26">
        <f t="shared" si="48"/>
        <v>234.06</v>
      </c>
      <c r="D313" s="26">
        <f t="shared" si="49"/>
        <v>52.93</v>
      </c>
      <c r="E313" s="26">
        <f t="shared" si="46"/>
        <v>23</v>
      </c>
      <c r="F313" s="26">
        <f t="shared" si="50"/>
        <v>309.99</v>
      </c>
      <c r="G313" s="26">
        <f t="shared" si="51"/>
        <v>9.9999999999909051E-3</v>
      </c>
      <c r="H313" s="26">
        <f t="shared" si="53"/>
        <v>234.07</v>
      </c>
      <c r="I313" s="26">
        <f t="shared" si="47"/>
        <v>52.93</v>
      </c>
      <c r="J313" s="25">
        <f t="shared" si="52"/>
        <v>310</v>
      </c>
      <c r="K313" s="25"/>
      <c r="L313" s="25"/>
    </row>
    <row r="314" spans="1:12" ht="12.75" customHeight="1" x14ac:dyDescent="0.25">
      <c r="A314">
        <v>311</v>
      </c>
      <c r="B314" s="2">
        <f t="shared" si="45"/>
        <v>151.69999999999999</v>
      </c>
      <c r="C314" s="2">
        <f t="shared" si="48"/>
        <v>234.89</v>
      </c>
      <c r="D314" s="2">
        <f t="shared" si="49"/>
        <v>53.1</v>
      </c>
      <c r="E314" s="2">
        <f t="shared" si="46"/>
        <v>23</v>
      </c>
      <c r="F314" s="2">
        <f t="shared" si="50"/>
        <v>310.99</v>
      </c>
      <c r="G314" s="2">
        <f t="shared" si="51"/>
        <v>9.9999999999909051E-3</v>
      </c>
      <c r="H314" s="2">
        <f t="shared" si="53"/>
        <v>234.89999999999998</v>
      </c>
      <c r="I314" s="2">
        <f t="shared" si="47"/>
        <v>53.1</v>
      </c>
      <c r="J314">
        <f t="shared" si="52"/>
        <v>311</v>
      </c>
    </row>
    <row r="315" spans="1:12" ht="12.75" customHeight="1" x14ac:dyDescent="0.25">
      <c r="A315" s="25">
        <v>312</v>
      </c>
      <c r="B315" s="26">
        <f t="shared" si="45"/>
        <v>152.19</v>
      </c>
      <c r="C315" s="26">
        <f t="shared" si="48"/>
        <v>235.73000000000002</v>
      </c>
      <c r="D315" s="26">
        <f t="shared" si="49"/>
        <v>53.269999999999996</v>
      </c>
      <c r="E315" s="26">
        <f t="shared" si="46"/>
        <v>23</v>
      </c>
      <c r="F315" s="26">
        <f t="shared" si="50"/>
        <v>312</v>
      </c>
      <c r="G315" s="26">
        <f t="shared" si="51"/>
        <v>0</v>
      </c>
      <c r="H315" s="26">
        <f t="shared" si="53"/>
        <v>235.73000000000002</v>
      </c>
      <c r="I315" s="26">
        <f t="shared" si="47"/>
        <v>53.269999999999996</v>
      </c>
      <c r="J315" s="25">
        <f t="shared" si="52"/>
        <v>312</v>
      </c>
      <c r="K315" s="25"/>
      <c r="L315" s="25"/>
    </row>
    <row r="316" spans="1:12" ht="12.75" customHeight="1" x14ac:dyDescent="0.25">
      <c r="A316">
        <v>313</v>
      </c>
      <c r="B316" s="2">
        <f t="shared" si="45"/>
        <v>152.68</v>
      </c>
      <c r="C316" s="2">
        <f t="shared" si="48"/>
        <v>236.56</v>
      </c>
      <c r="D316" s="2">
        <f t="shared" si="49"/>
        <v>53.44</v>
      </c>
      <c r="E316" s="2">
        <f t="shared" si="46"/>
        <v>23</v>
      </c>
      <c r="F316" s="1">
        <f t="shared" si="50"/>
        <v>313</v>
      </c>
      <c r="G316" s="6">
        <f t="shared" si="51"/>
        <v>0</v>
      </c>
      <c r="H316" s="6">
        <f t="shared" si="53"/>
        <v>236.56</v>
      </c>
      <c r="I316" s="2">
        <f t="shared" si="47"/>
        <v>53.44</v>
      </c>
      <c r="J316">
        <f t="shared" si="52"/>
        <v>313</v>
      </c>
    </row>
    <row r="317" spans="1:12" ht="12.75" customHeight="1" x14ac:dyDescent="0.25">
      <c r="A317" s="25">
        <v>314</v>
      </c>
      <c r="B317" s="26">
        <f t="shared" si="45"/>
        <v>153.16999999999999</v>
      </c>
      <c r="C317" s="26">
        <f t="shared" si="48"/>
        <v>237.39</v>
      </c>
      <c r="D317" s="26">
        <f t="shared" si="49"/>
        <v>53.61</v>
      </c>
      <c r="E317" s="26">
        <f t="shared" si="46"/>
        <v>23</v>
      </c>
      <c r="F317" s="26">
        <f t="shared" si="50"/>
        <v>314</v>
      </c>
      <c r="G317" s="26">
        <f t="shared" si="51"/>
        <v>0</v>
      </c>
      <c r="H317" s="26">
        <f t="shared" si="53"/>
        <v>237.39</v>
      </c>
      <c r="I317" s="26">
        <f t="shared" si="47"/>
        <v>53.61</v>
      </c>
      <c r="J317" s="25">
        <f t="shared" si="52"/>
        <v>314</v>
      </c>
      <c r="K317" s="25"/>
      <c r="L317" s="25"/>
    </row>
    <row r="318" spans="1:12" ht="12.75" customHeight="1" x14ac:dyDescent="0.25">
      <c r="A318">
        <v>315</v>
      </c>
      <c r="B318" s="2">
        <f t="shared" si="45"/>
        <v>153.65</v>
      </c>
      <c r="C318" s="2">
        <f t="shared" si="48"/>
        <v>238.20999999999998</v>
      </c>
      <c r="D318" s="2">
        <f t="shared" si="49"/>
        <v>53.78</v>
      </c>
      <c r="E318" s="2">
        <f t="shared" si="46"/>
        <v>23</v>
      </c>
      <c r="F318" s="2">
        <f t="shared" si="50"/>
        <v>314.99</v>
      </c>
      <c r="G318" s="2">
        <f t="shared" si="51"/>
        <v>9.9999999999909051E-3</v>
      </c>
      <c r="H318" s="2">
        <f t="shared" si="53"/>
        <v>238.21999999999997</v>
      </c>
      <c r="I318" s="2">
        <f t="shared" si="47"/>
        <v>53.78</v>
      </c>
      <c r="J318">
        <f t="shared" si="52"/>
        <v>315</v>
      </c>
    </row>
    <row r="319" spans="1:12" ht="12.75" customHeight="1" x14ac:dyDescent="0.25">
      <c r="A319" s="25">
        <v>316</v>
      </c>
      <c r="B319" s="26">
        <f t="shared" si="45"/>
        <v>154.13999999999999</v>
      </c>
      <c r="C319" s="26">
        <f t="shared" si="48"/>
        <v>239.03999999999996</v>
      </c>
      <c r="D319" s="26">
        <f t="shared" si="49"/>
        <v>53.949999999999996</v>
      </c>
      <c r="E319" s="26">
        <f t="shared" si="46"/>
        <v>23</v>
      </c>
      <c r="F319" s="26">
        <f t="shared" si="50"/>
        <v>315.98999999999995</v>
      </c>
      <c r="G319" s="26">
        <f t="shared" si="51"/>
        <v>1.0000000000047748E-2</v>
      </c>
      <c r="H319" s="26">
        <f t="shared" si="53"/>
        <v>239.05</v>
      </c>
      <c r="I319" s="26">
        <f t="shared" si="47"/>
        <v>53.949999999999996</v>
      </c>
      <c r="J319" s="25">
        <f t="shared" si="52"/>
        <v>316</v>
      </c>
      <c r="K319" s="25"/>
      <c r="L319" s="25"/>
    </row>
    <row r="320" spans="1:12" ht="12.75" customHeight="1" x14ac:dyDescent="0.25">
      <c r="A320">
        <v>317</v>
      </c>
      <c r="B320" s="2">
        <f t="shared" si="45"/>
        <v>154.63</v>
      </c>
      <c r="C320" s="2">
        <f t="shared" si="48"/>
        <v>239.88</v>
      </c>
      <c r="D320" s="2">
        <f t="shared" si="49"/>
        <v>54.129999999999995</v>
      </c>
      <c r="E320" s="2">
        <f t="shared" si="46"/>
        <v>23</v>
      </c>
      <c r="F320" s="2">
        <f t="shared" si="50"/>
        <v>317.01</v>
      </c>
      <c r="G320" s="2">
        <f t="shared" si="51"/>
        <v>-9.9999999999909051E-3</v>
      </c>
      <c r="H320" s="2">
        <f t="shared" si="53"/>
        <v>239.87</v>
      </c>
      <c r="I320" s="2">
        <f t="shared" si="47"/>
        <v>54.129999999999995</v>
      </c>
      <c r="J320">
        <f t="shared" si="52"/>
        <v>317</v>
      </c>
    </row>
    <row r="321" spans="1:12" ht="12.75" customHeight="1" x14ac:dyDescent="0.25">
      <c r="A321" s="25">
        <v>318</v>
      </c>
      <c r="B321" s="26">
        <f t="shared" si="45"/>
        <v>155.12</v>
      </c>
      <c r="C321" s="26">
        <f t="shared" si="48"/>
        <v>240.70999999999998</v>
      </c>
      <c r="D321" s="26">
        <f t="shared" si="49"/>
        <v>54.3</v>
      </c>
      <c r="E321" s="26">
        <f t="shared" si="46"/>
        <v>23</v>
      </c>
      <c r="F321" s="26">
        <f t="shared" si="50"/>
        <v>318.01</v>
      </c>
      <c r="G321" s="26">
        <f t="shared" si="51"/>
        <v>-9.9999999999909051E-3</v>
      </c>
      <c r="H321" s="26">
        <f t="shared" si="53"/>
        <v>240.7</v>
      </c>
      <c r="I321" s="26">
        <f t="shared" si="47"/>
        <v>54.3</v>
      </c>
      <c r="J321" s="25">
        <f t="shared" si="52"/>
        <v>318</v>
      </c>
      <c r="K321" s="25"/>
      <c r="L321" s="25"/>
    </row>
    <row r="322" spans="1:12" ht="12.75" customHeight="1" x14ac:dyDescent="0.25">
      <c r="A322">
        <v>319</v>
      </c>
      <c r="B322" s="2">
        <f t="shared" si="45"/>
        <v>155.6</v>
      </c>
      <c r="C322" s="2">
        <f t="shared" si="48"/>
        <v>241.51999999999998</v>
      </c>
      <c r="D322" s="2">
        <f t="shared" si="49"/>
        <v>54.46</v>
      </c>
      <c r="E322" s="2">
        <f t="shared" si="46"/>
        <v>23</v>
      </c>
      <c r="F322" s="2">
        <f t="shared" si="50"/>
        <v>318.97999999999996</v>
      </c>
      <c r="G322" s="2">
        <f t="shared" si="51"/>
        <v>2.0000000000038654E-2</v>
      </c>
      <c r="H322" s="2">
        <f t="shared" si="53"/>
        <v>241.54000000000002</v>
      </c>
      <c r="I322" s="2">
        <f t="shared" si="47"/>
        <v>54.46</v>
      </c>
      <c r="J322">
        <f t="shared" si="52"/>
        <v>319</v>
      </c>
    </row>
    <row r="323" spans="1:12" ht="12.75" customHeight="1" x14ac:dyDescent="0.25">
      <c r="A323" s="25">
        <v>320</v>
      </c>
      <c r="B323" s="26">
        <f t="shared" si="45"/>
        <v>156.09</v>
      </c>
      <c r="C323" s="26">
        <f t="shared" si="48"/>
        <v>242.36</v>
      </c>
      <c r="D323" s="26">
        <f t="shared" si="49"/>
        <v>54.64</v>
      </c>
      <c r="E323" s="26">
        <f t="shared" si="46"/>
        <v>23</v>
      </c>
      <c r="F323" s="26">
        <f t="shared" si="50"/>
        <v>320</v>
      </c>
      <c r="G323" s="26">
        <f t="shared" si="51"/>
        <v>0</v>
      </c>
      <c r="H323" s="26">
        <f t="shared" si="53"/>
        <v>242.36</v>
      </c>
      <c r="I323" s="26">
        <f t="shared" si="47"/>
        <v>54.64</v>
      </c>
      <c r="J323" s="25">
        <f t="shared" si="52"/>
        <v>320</v>
      </c>
      <c r="K323" s="25"/>
      <c r="L323" s="25"/>
    </row>
    <row r="324" spans="1:12" ht="12.75" customHeight="1" x14ac:dyDescent="0.25">
      <c r="A324">
        <v>321</v>
      </c>
      <c r="B324" s="2">
        <f t="shared" si="45"/>
        <v>156.58000000000001</v>
      </c>
      <c r="C324" s="2">
        <f t="shared" si="48"/>
        <v>243.19</v>
      </c>
      <c r="D324" s="2">
        <f t="shared" si="49"/>
        <v>54.809999999999995</v>
      </c>
      <c r="E324" s="2">
        <f t="shared" si="46"/>
        <v>23</v>
      </c>
      <c r="F324" s="1">
        <f t="shared" si="50"/>
        <v>321</v>
      </c>
      <c r="G324" s="6">
        <f t="shared" si="51"/>
        <v>0</v>
      </c>
      <c r="H324" s="6">
        <f t="shared" si="53"/>
        <v>243.19</v>
      </c>
      <c r="I324" s="2">
        <f t="shared" si="47"/>
        <v>54.809999999999995</v>
      </c>
      <c r="J324">
        <f t="shared" si="52"/>
        <v>321</v>
      </c>
    </row>
    <row r="325" spans="1:12" ht="12.75" customHeight="1" x14ac:dyDescent="0.25">
      <c r="A325" s="25">
        <v>322</v>
      </c>
      <c r="B325" s="26">
        <f t="shared" si="45"/>
        <v>157.07</v>
      </c>
      <c r="C325" s="26">
        <f t="shared" si="48"/>
        <v>244.01999999999998</v>
      </c>
      <c r="D325" s="26">
        <f t="shared" si="49"/>
        <v>54.98</v>
      </c>
      <c r="E325" s="26">
        <f t="shared" si="46"/>
        <v>23</v>
      </c>
      <c r="F325" s="26">
        <f t="shared" si="50"/>
        <v>322</v>
      </c>
      <c r="G325" s="26">
        <f t="shared" si="51"/>
        <v>0</v>
      </c>
      <c r="H325" s="26">
        <f t="shared" si="53"/>
        <v>244.01999999999998</v>
      </c>
      <c r="I325" s="26">
        <f t="shared" si="47"/>
        <v>54.98</v>
      </c>
      <c r="J325" s="25">
        <f t="shared" si="52"/>
        <v>322</v>
      </c>
      <c r="K325" s="25"/>
      <c r="L325" s="25"/>
    </row>
    <row r="326" spans="1:12" ht="12.75" customHeight="1" x14ac:dyDescent="0.25">
      <c r="A326">
        <v>323</v>
      </c>
      <c r="B326" s="2">
        <f t="shared" si="45"/>
        <v>157.56</v>
      </c>
      <c r="C326" s="2">
        <f t="shared" si="48"/>
        <v>244.86</v>
      </c>
      <c r="D326" s="2">
        <f t="shared" si="49"/>
        <v>55.15</v>
      </c>
      <c r="E326" s="2">
        <f t="shared" si="46"/>
        <v>23</v>
      </c>
      <c r="F326" s="2">
        <f t="shared" si="50"/>
        <v>323.01</v>
      </c>
      <c r="G326" s="2">
        <f t="shared" si="51"/>
        <v>-9.9999999999909051E-3</v>
      </c>
      <c r="H326" s="2">
        <f t="shared" si="53"/>
        <v>244.85000000000002</v>
      </c>
      <c r="I326" s="2">
        <f t="shared" si="47"/>
        <v>55.15</v>
      </c>
      <c r="J326">
        <f t="shared" si="52"/>
        <v>323</v>
      </c>
    </row>
    <row r="327" spans="1:12" ht="12.75" customHeight="1" x14ac:dyDescent="0.25">
      <c r="A327" s="25">
        <v>324</v>
      </c>
      <c r="B327" s="26">
        <f t="shared" si="45"/>
        <v>158.04</v>
      </c>
      <c r="C327" s="26">
        <f t="shared" si="48"/>
        <v>245.67000000000002</v>
      </c>
      <c r="D327" s="26">
        <f t="shared" si="49"/>
        <v>55.32</v>
      </c>
      <c r="E327" s="26">
        <f t="shared" si="46"/>
        <v>23</v>
      </c>
      <c r="F327" s="26">
        <f t="shared" si="50"/>
        <v>323.99</v>
      </c>
      <c r="G327" s="26">
        <f t="shared" si="51"/>
        <v>9.9999999999909051E-3</v>
      </c>
      <c r="H327" s="26">
        <f t="shared" si="53"/>
        <v>245.68</v>
      </c>
      <c r="I327" s="26">
        <f t="shared" si="47"/>
        <v>55.32</v>
      </c>
      <c r="J327" s="25">
        <f t="shared" si="52"/>
        <v>324</v>
      </c>
      <c r="K327" s="25"/>
      <c r="L327" s="25"/>
    </row>
    <row r="328" spans="1:12" ht="12.75" customHeight="1" x14ac:dyDescent="0.25">
      <c r="A328">
        <v>325</v>
      </c>
      <c r="B328" s="2">
        <f t="shared" si="45"/>
        <v>158.53</v>
      </c>
      <c r="C328" s="2">
        <f t="shared" si="48"/>
        <v>246.51</v>
      </c>
      <c r="D328" s="2">
        <f t="shared" si="49"/>
        <v>55.489999999999995</v>
      </c>
      <c r="E328" s="2">
        <f t="shared" si="46"/>
        <v>23</v>
      </c>
      <c r="F328" s="2">
        <f t="shared" si="50"/>
        <v>325</v>
      </c>
      <c r="G328" s="2">
        <f t="shared" si="51"/>
        <v>0</v>
      </c>
      <c r="H328" s="2">
        <f t="shared" si="53"/>
        <v>246.51</v>
      </c>
      <c r="I328" s="2">
        <f t="shared" si="47"/>
        <v>55.489999999999995</v>
      </c>
      <c r="J328">
        <f t="shared" si="52"/>
        <v>325</v>
      </c>
    </row>
    <row r="329" spans="1:12" ht="12.75" customHeight="1" x14ac:dyDescent="0.25">
      <c r="A329" s="25">
        <v>326</v>
      </c>
      <c r="B329" s="26">
        <f t="shared" si="45"/>
        <v>159.02000000000001</v>
      </c>
      <c r="C329" s="26">
        <f t="shared" si="48"/>
        <v>247.33999999999997</v>
      </c>
      <c r="D329" s="26">
        <f t="shared" si="49"/>
        <v>55.66</v>
      </c>
      <c r="E329" s="26">
        <f t="shared" si="46"/>
        <v>23</v>
      </c>
      <c r="F329" s="26">
        <f t="shared" si="50"/>
        <v>326</v>
      </c>
      <c r="G329" s="26">
        <f t="shared" si="51"/>
        <v>0</v>
      </c>
      <c r="H329" s="26">
        <f t="shared" si="53"/>
        <v>247.33999999999997</v>
      </c>
      <c r="I329" s="26">
        <f t="shared" si="47"/>
        <v>55.66</v>
      </c>
      <c r="J329" s="25">
        <f t="shared" si="52"/>
        <v>326</v>
      </c>
      <c r="K329" s="25"/>
      <c r="L329" s="25"/>
    </row>
    <row r="330" spans="1:12" ht="12.75" customHeight="1" x14ac:dyDescent="0.25">
      <c r="A330">
        <v>327</v>
      </c>
      <c r="B330" s="2">
        <f t="shared" si="45"/>
        <v>159.51</v>
      </c>
      <c r="C330" s="2">
        <f t="shared" si="48"/>
        <v>248.17000000000002</v>
      </c>
      <c r="D330" s="2">
        <f t="shared" si="49"/>
        <v>55.83</v>
      </c>
      <c r="E330" s="2">
        <f t="shared" si="46"/>
        <v>23</v>
      </c>
      <c r="F330" s="2">
        <f t="shared" si="50"/>
        <v>327</v>
      </c>
      <c r="G330" s="2">
        <f t="shared" si="51"/>
        <v>0</v>
      </c>
      <c r="H330" s="2">
        <f t="shared" si="53"/>
        <v>248.17000000000002</v>
      </c>
      <c r="I330" s="2">
        <f t="shared" si="47"/>
        <v>55.83</v>
      </c>
      <c r="J330">
        <f t="shared" si="52"/>
        <v>327</v>
      </c>
    </row>
    <row r="331" spans="1:12" ht="12.75" customHeight="1" x14ac:dyDescent="0.25">
      <c r="A331" s="25">
        <v>328</v>
      </c>
      <c r="B331" s="26">
        <f t="shared" si="45"/>
        <v>160</v>
      </c>
      <c r="C331" s="26">
        <f t="shared" si="48"/>
        <v>249</v>
      </c>
      <c r="D331" s="26">
        <f t="shared" si="49"/>
        <v>56</v>
      </c>
      <c r="E331" s="26">
        <f t="shared" si="46"/>
        <v>23</v>
      </c>
      <c r="F331" s="26">
        <f t="shared" si="50"/>
        <v>328</v>
      </c>
      <c r="G331" s="26">
        <f t="shared" si="51"/>
        <v>0</v>
      </c>
      <c r="H331" s="26">
        <f t="shared" si="53"/>
        <v>249</v>
      </c>
      <c r="I331" s="26">
        <f t="shared" si="47"/>
        <v>56</v>
      </c>
      <c r="J331" s="25">
        <f t="shared" si="52"/>
        <v>328</v>
      </c>
      <c r="K331" s="25"/>
      <c r="L331" s="25"/>
    </row>
    <row r="332" spans="1:12" ht="12.75" customHeight="1" x14ac:dyDescent="0.25">
      <c r="A332">
        <v>329</v>
      </c>
      <c r="B332" s="2">
        <f t="shared" si="45"/>
        <v>160.47999999999999</v>
      </c>
      <c r="C332" s="2">
        <f t="shared" si="48"/>
        <v>249.82</v>
      </c>
      <c r="D332" s="2">
        <f t="shared" si="49"/>
        <v>56.169999999999995</v>
      </c>
      <c r="E332" s="2">
        <f t="shared" si="46"/>
        <v>23</v>
      </c>
      <c r="F332" s="1">
        <f t="shared" si="50"/>
        <v>328.99</v>
      </c>
      <c r="G332" s="6">
        <f t="shared" si="51"/>
        <v>9.9999999999909051E-3</v>
      </c>
      <c r="H332" s="6">
        <f t="shared" si="53"/>
        <v>249.82999999999998</v>
      </c>
      <c r="I332" s="2">
        <f t="shared" si="47"/>
        <v>56.169999999999995</v>
      </c>
      <c r="J332">
        <f t="shared" si="52"/>
        <v>329</v>
      </c>
    </row>
    <row r="333" spans="1:12" ht="12.75" customHeight="1" x14ac:dyDescent="0.25">
      <c r="A333" s="25">
        <v>330</v>
      </c>
      <c r="B333" s="26">
        <f t="shared" si="45"/>
        <v>160.97</v>
      </c>
      <c r="C333" s="26">
        <f t="shared" si="48"/>
        <v>250.64999999999998</v>
      </c>
      <c r="D333" s="26">
        <f t="shared" si="49"/>
        <v>56.339999999999996</v>
      </c>
      <c r="E333" s="26">
        <f t="shared" si="46"/>
        <v>23</v>
      </c>
      <c r="F333" s="26">
        <f t="shared" si="50"/>
        <v>329.98999999999995</v>
      </c>
      <c r="G333" s="26">
        <f t="shared" si="51"/>
        <v>1.0000000000047748E-2</v>
      </c>
      <c r="H333" s="26">
        <f t="shared" si="53"/>
        <v>250.66000000000003</v>
      </c>
      <c r="I333" s="26">
        <f t="shared" si="47"/>
        <v>56.339999999999996</v>
      </c>
      <c r="J333" s="25">
        <f t="shared" si="52"/>
        <v>330</v>
      </c>
      <c r="K333" s="25"/>
      <c r="L333" s="25"/>
    </row>
    <row r="334" spans="1:12" ht="12.75" customHeight="1" x14ac:dyDescent="0.25">
      <c r="A334">
        <v>331</v>
      </c>
      <c r="B334" s="2">
        <f t="shared" si="45"/>
        <v>161.46</v>
      </c>
      <c r="C334" s="2">
        <f t="shared" si="48"/>
        <v>251.49</v>
      </c>
      <c r="D334" s="2">
        <f t="shared" si="49"/>
        <v>56.519999999999996</v>
      </c>
      <c r="E334" s="2">
        <f t="shared" si="46"/>
        <v>23</v>
      </c>
      <c r="F334" s="2">
        <f t="shared" si="50"/>
        <v>331.01</v>
      </c>
      <c r="G334" s="2">
        <f t="shared" si="51"/>
        <v>-9.9999999999909051E-3</v>
      </c>
      <c r="H334" s="2">
        <f t="shared" si="53"/>
        <v>251.48000000000002</v>
      </c>
      <c r="I334" s="2">
        <f t="shared" si="47"/>
        <v>56.519999999999996</v>
      </c>
      <c r="J334">
        <f t="shared" si="52"/>
        <v>331</v>
      </c>
    </row>
    <row r="335" spans="1:12" ht="12.75" customHeight="1" x14ac:dyDescent="0.25">
      <c r="A335" s="25">
        <v>332</v>
      </c>
      <c r="B335" s="26">
        <f t="shared" si="45"/>
        <v>161.94999999999999</v>
      </c>
      <c r="C335" s="26">
        <f t="shared" si="48"/>
        <v>252.32</v>
      </c>
      <c r="D335" s="26">
        <f t="shared" si="49"/>
        <v>56.69</v>
      </c>
      <c r="E335" s="26">
        <f t="shared" si="46"/>
        <v>23</v>
      </c>
      <c r="F335" s="26">
        <f t="shared" si="50"/>
        <v>332.01</v>
      </c>
      <c r="G335" s="26">
        <f t="shared" si="51"/>
        <v>-9.9999999999909051E-3</v>
      </c>
      <c r="H335" s="26">
        <f t="shared" si="53"/>
        <v>252.31</v>
      </c>
      <c r="I335" s="26">
        <f t="shared" si="47"/>
        <v>56.69</v>
      </c>
      <c r="J335" s="25">
        <f t="shared" si="52"/>
        <v>332</v>
      </c>
      <c r="K335" s="25"/>
      <c r="L335" s="25"/>
    </row>
    <row r="336" spans="1:12" ht="12.75" customHeight="1" x14ac:dyDescent="0.25">
      <c r="A336">
        <v>333</v>
      </c>
      <c r="B336" s="2">
        <f t="shared" si="45"/>
        <v>162.43</v>
      </c>
      <c r="C336" s="2">
        <f t="shared" si="48"/>
        <v>253.14</v>
      </c>
      <c r="D336" s="2">
        <f t="shared" si="49"/>
        <v>56.86</v>
      </c>
      <c r="E336" s="2">
        <f t="shared" si="46"/>
        <v>23</v>
      </c>
      <c r="F336" s="2">
        <f t="shared" si="50"/>
        <v>333</v>
      </c>
      <c r="G336" s="2">
        <f t="shared" si="51"/>
        <v>0</v>
      </c>
      <c r="H336" s="2">
        <f t="shared" si="53"/>
        <v>253.14</v>
      </c>
      <c r="I336" s="2">
        <f t="shared" si="47"/>
        <v>56.86</v>
      </c>
      <c r="J336">
        <f t="shared" si="52"/>
        <v>333</v>
      </c>
    </row>
    <row r="337" spans="1:12" ht="12.75" customHeight="1" x14ac:dyDescent="0.25">
      <c r="A337" s="25">
        <v>334</v>
      </c>
      <c r="B337" s="26">
        <f t="shared" si="45"/>
        <v>162.91999999999999</v>
      </c>
      <c r="C337" s="26">
        <f t="shared" si="48"/>
        <v>253.96999999999997</v>
      </c>
      <c r="D337" s="26">
        <f t="shared" si="49"/>
        <v>57.03</v>
      </c>
      <c r="E337" s="26">
        <f t="shared" si="46"/>
        <v>23</v>
      </c>
      <c r="F337" s="26">
        <f t="shared" si="50"/>
        <v>334</v>
      </c>
      <c r="G337" s="26">
        <f t="shared" si="51"/>
        <v>0</v>
      </c>
      <c r="H337" s="26">
        <f t="shared" si="53"/>
        <v>253.96999999999997</v>
      </c>
      <c r="I337" s="26">
        <f t="shared" si="47"/>
        <v>57.03</v>
      </c>
      <c r="J337" s="25">
        <f t="shared" si="52"/>
        <v>334</v>
      </c>
      <c r="K337" s="25"/>
      <c r="L337" s="25"/>
    </row>
    <row r="338" spans="1:12" ht="12.75" customHeight="1" x14ac:dyDescent="0.25">
      <c r="A338">
        <v>335</v>
      </c>
      <c r="B338" s="2">
        <f t="shared" si="45"/>
        <v>163.41</v>
      </c>
      <c r="C338" s="2">
        <f t="shared" si="48"/>
        <v>254.8</v>
      </c>
      <c r="D338" s="2">
        <f t="shared" si="49"/>
        <v>57.199999999999996</v>
      </c>
      <c r="E338" s="2">
        <f t="shared" si="46"/>
        <v>23</v>
      </c>
      <c r="F338" s="2">
        <f t="shared" si="50"/>
        <v>335</v>
      </c>
      <c r="G338" s="2">
        <f t="shared" si="51"/>
        <v>0</v>
      </c>
      <c r="H338" s="2">
        <f t="shared" si="53"/>
        <v>254.8</v>
      </c>
      <c r="I338" s="2">
        <f t="shared" si="47"/>
        <v>57.199999999999996</v>
      </c>
      <c r="J338">
        <f t="shared" si="52"/>
        <v>335</v>
      </c>
    </row>
    <row r="339" spans="1:12" ht="12.75" customHeight="1" x14ac:dyDescent="0.25">
      <c r="A339" s="25">
        <v>336</v>
      </c>
      <c r="B339" s="26">
        <f t="shared" si="45"/>
        <v>163.9</v>
      </c>
      <c r="C339" s="26">
        <f t="shared" si="48"/>
        <v>255.63</v>
      </c>
      <c r="D339" s="26">
        <f t="shared" si="49"/>
        <v>57.37</v>
      </c>
      <c r="E339" s="26">
        <f t="shared" si="46"/>
        <v>23</v>
      </c>
      <c r="F339" s="26">
        <f t="shared" si="50"/>
        <v>336</v>
      </c>
      <c r="G339" s="26">
        <f t="shared" si="51"/>
        <v>0</v>
      </c>
      <c r="H339" s="26">
        <f t="shared" si="53"/>
        <v>255.63</v>
      </c>
      <c r="I339" s="26">
        <f t="shared" si="47"/>
        <v>57.37</v>
      </c>
      <c r="J339" s="25">
        <f t="shared" si="52"/>
        <v>336</v>
      </c>
      <c r="K339" s="25"/>
      <c r="L339" s="25"/>
    </row>
    <row r="340" spans="1:12" ht="12.75" customHeight="1" x14ac:dyDescent="0.25">
      <c r="A340">
        <v>337</v>
      </c>
      <c r="B340" s="2">
        <f t="shared" si="45"/>
        <v>164.39</v>
      </c>
      <c r="C340" s="2">
        <f t="shared" si="48"/>
        <v>256.46999999999997</v>
      </c>
      <c r="D340" s="2">
        <f t="shared" si="49"/>
        <v>57.54</v>
      </c>
      <c r="E340" s="2">
        <f t="shared" si="46"/>
        <v>23</v>
      </c>
      <c r="F340" s="1">
        <f t="shared" si="50"/>
        <v>337.01</v>
      </c>
      <c r="G340" s="6">
        <f t="shared" si="51"/>
        <v>-9.9999999999909051E-3</v>
      </c>
      <c r="H340" s="6">
        <f t="shared" si="53"/>
        <v>256.45999999999998</v>
      </c>
      <c r="I340" s="2">
        <f t="shared" si="47"/>
        <v>57.54</v>
      </c>
      <c r="J340">
        <f t="shared" si="52"/>
        <v>337</v>
      </c>
    </row>
    <row r="341" spans="1:12" ht="12.75" customHeight="1" x14ac:dyDescent="0.25">
      <c r="A341" s="25">
        <v>338</v>
      </c>
      <c r="B341" s="26">
        <f t="shared" ref="B341:B404" si="54">ROUNDDOWN(A341/2.05,2)</f>
        <v>164.87</v>
      </c>
      <c r="C341" s="26">
        <f t="shared" si="48"/>
        <v>257.27999999999997</v>
      </c>
      <c r="D341" s="26">
        <f t="shared" si="49"/>
        <v>57.71</v>
      </c>
      <c r="E341" s="26">
        <f t="shared" si="46"/>
        <v>23</v>
      </c>
      <c r="F341" s="26">
        <f t="shared" si="50"/>
        <v>337.98999999999995</v>
      </c>
      <c r="G341" s="26">
        <f t="shared" si="51"/>
        <v>1.0000000000047748E-2</v>
      </c>
      <c r="H341" s="26">
        <f t="shared" si="53"/>
        <v>257.29000000000002</v>
      </c>
      <c r="I341" s="26">
        <f t="shared" si="47"/>
        <v>57.71</v>
      </c>
      <c r="J341" s="25">
        <f t="shared" si="52"/>
        <v>338</v>
      </c>
      <c r="K341" s="25"/>
      <c r="L341" s="25"/>
    </row>
    <row r="342" spans="1:12" ht="12.75" customHeight="1" x14ac:dyDescent="0.25">
      <c r="A342">
        <v>339</v>
      </c>
      <c r="B342" s="2">
        <f t="shared" si="54"/>
        <v>165.36</v>
      </c>
      <c r="C342" s="2">
        <f t="shared" si="48"/>
        <v>258.12</v>
      </c>
      <c r="D342" s="2">
        <f t="shared" si="49"/>
        <v>57.879999999999995</v>
      </c>
      <c r="E342" s="2">
        <f t="shared" ref="E342:E405" si="55">E341</f>
        <v>23</v>
      </c>
      <c r="F342" s="2">
        <f t="shared" si="50"/>
        <v>339</v>
      </c>
      <c r="G342" s="2">
        <f t="shared" si="51"/>
        <v>0</v>
      </c>
      <c r="H342" s="2">
        <f t="shared" si="53"/>
        <v>258.12</v>
      </c>
      <c r="I342" s="2">
        <f t="shared" si="47"/>
        <v>57.879999999999995</v>
      </c>
      <c r="J342">
        <f t="shared" si="52"/>
        <v>339</v>
      </c>
    </row>
    <row r="343" spans="1:12" ht="12.75" customHeight="1" x14ac:dyDescent="0.25">
      <c r="A343" s="25">
        <v>340</v>
      </c>
      <c r="B343" s="26">
        <f t="shared" si="54"/>
        <v>165.85</v>
      </c>
      <c r="C343" s="26">
        <f t="shared" si="48"/>
        <v>258.95</v>
      </c>
      <c r="D343" s="26">
        <f t="shared" si="49"/>
        <v>58.05</v>
      </c>
      <c r="E343" s="26">
        <f t="shared" si="55"/>
        <v>23</v>
      </c>
      <c r="F343" s="26">
        <f t="shared" si="50"/>
        <v>340</v>
      </c>
      <c r="G343" s="26">
        <f t="shared" si="51"/>
        <v>0</v>
      </c>
      <c r="H343" s="26">
        <f t="shared" si="53"/>
        <v>258.95</v>
      </c>
      <c r="I343" s="26">
        <f t="shared" si="47"/>
        <v>58.05</v>
      </c>
      <c r="J343" s="25">
        <f t="shared" si="52"/>
        <v>340</v>
      </c>
      <c r="K343" s="25"/>
      <c r="L343" s="25"/>
    </row>
    <row r="344" spans="1:12" ht="12.75" customHeight="1" x14ac:dyDescent="0.25">
      <c r="A344">
        <v>341</v>
      </c>
      <c r="B344" s="2">
        <f t="shared" si="54"/>
        <v>166.34</v>
      </c>
      <c r="C344" s="2">
        <f t="shared" si="48"/>
        <v>259.77999999999997</v>
      </c>
      <c r="D344" s="2">
        <f t="shared" si="49"/>
        <v>58.22</v>
      </c>
      <c r="E344" s="2">
        <f t="shared" si="55"/>
        <v>23</v>
      </c>
      <c r="F344" s="2">
        <f t="shared" si="50"/>
        <v>341</v>
      </c>
      <c r="G344" s="2">
        <f t="shared" si="51"/>
        <v>0</v>
      </c>
      <c r="H344" s="2">
        <f t="shared" si="53"/>
        <v>259.77999999999997</v>
      </c>
      <c r="I344" s="2">
        <f t="shared" si="47"/>
        <v>58.22</v>
      </c>
      <c r="J344">
        <f t="shared" si="52"/>
        <v>341</v>
      </c>
    </row>
    <row r="345" spans="1:12" ht="12.75" customHeight="1" x14ac:dyDescent="0.25">
      <c r="A345" s="25">
        <v>342</v>
      </c>
      <c r="B345" s="26">
        <f t="shared" si="54"/>
        <v>166.82</v>
      </c>
      <c r="C345" s="26">
        <f t="shared" si="48"/>
        <v>260.59999999999997</v>
      </c>
      <c r="D345" s="26">
        <f t="shared" si="49"/>
        <v>58.39</v>
      </c>
      <c r="E345" s="26">
        <f t="shared" si="55"/>
        <v>23</v>
      </c>
      <c r="F345" s="26">
        <f t="shared" si="50"/>
        <v>341.98999999999995</v>
      </c>
      <c r="G345" s="26">
        <f t="shared" si="51"/>
        <v>1.0000000000047748E-2</v>
      </c>
      <c r="H345" s="26">
        <f t="shared" si="53"/>
        <v>260.61</v>
      </c>
      <c r="I345" s="26">
        <f t="shared" ref="I345:I408" si="56">D345</f>
        <v>58.39</v>
      </c>
      <c r="J345" s="25">
        <f t="shared" si="52"/>
        <v>342</v>
      </c>
      <c r="K345" s="25"/>
      <c r="L345" s="25"/>
    </row>
    <row r="346" spans="1:12" ht="12.75" customHeight="1" x14ac:dyDescent="0.25">
      <c r="A346">
        <v>343</v>
      </c>
      <c r="B346" s="2">
        <f t="shared" si="54"/>
        <v>167.31</v>
      </c>
      <c r="C346" s="2">
        <f t="shared" si="48"/>
        <v>261.43</v>
      </c>
      <c r="D346" s="2">
        <f t="shared" si="49"/>
        <v>58.559999999999995</v>
      </c>
      <c r="E346" s="2">
        <f t="shared" si="55"/>
        <v>23</v>
      </c>
      <c r="F346" s="2">
        <f t="shared" si="50"/>
        <v>342.99</v>
      </c>
      <c r="G346" s="2">
        <f t="shared" si="51"/>
        <v>9.9999999999909051E-3</v>
      </c>
      <c r="H346" s="2">
        <f t="shared" si="53"/>
        <v>261.44</v>
      </c>
      <c r="I346" s="2">
        <f t="shared" si="56"/>
        <v>58.559999999999995</v>
      </c>
      <c r="J346">
        <f t="shared" si="52"/>
        <v>343</v>
      </c>
    </row>
    <row r="347" spans="1:12" ht="12.75" customHeight="1" x14ac:dyDescent="0.25">
      <c r="A347" s="25">
        <v>344</v>
      </c>
      <c r="B347" s="26">
        <f t="shared" si="54"/>
        <v>167.8</v>
      </c>
      <c r="C347" s="26">
        <f t="shared" si="48"/>
        <v>262.26</v>
      </c>
      <c r="D347" s="26">
        <f t="shared" si="49"/>
        <v>58.73</v>
      </c>
      <c r="E347" s="26">
        <f t="shared" si="55"/>
        <v>23</v>
      </c>
      <c r="F347" s="26">
        <f t="shared" si="50"/>
        <v>343.99</v>
      </c>
      <c r="G347" s="26">
        <f t="shared" si="51"/>
        <v>9.9999999999909051E-3</v>
      </c>
      <c r="H347" s="26">
        <f t="shared" si="53"/>
        <v>262.27</v>
      </c>
      <c r="I347" s="26">
        <f t="shared" si="56"/>
        <v>58.73</v>
      </c>
      <c r="J347" s="25">
        <f t="shared" si="52"/>
        <v>344</v>
      </c>
      <c r="K347" s="25"/>
      <c r="L347" s="25"/>
    </row>
    <row r="348" spans="1:12" ht="12.75" customHeight="1" x14ac:dyDescent="0.25">
      <c r="A348">
        <v>345</v>
      </c>
      <c r="B348" s="2">
        <f t="shared" si="54"/>
        <v>168.29</v>
      </c>
      <c r="C348" s="2">
        <f t="shared" si="48"/>
        <v>263.09999999999997</v>
      </c>
      <c r="D348" s="2">
        <f t="shared" si="49"/>
        <v>58.91</v>
      </c>
      <c r="E348" s="2">
        <f t="shared" si="55"/>
        <v>23</v>
      </c>
      <c r="F348" s="1">
        <f t="shared" si="50"/>
        <v>345.01</v>
      </c>
      <c r="G348" s="6">
        <f t="shared" si="51"/>
        <v>-9.9999999999909051E-3</v>
      </c>
      <c r="H348" s="6">
        <f t="shared" si="53"/>
        <v>263.08999999999997</v>
      </c>
      <c r="I348" s="2">
        <f t="shared" si="56"/>
        <v>58.91</v>
      </c>
      <c r="J348">
        <f t="shared" si="52"/>
        <v>345</v>
      </c>
    </row>
    <row r="349" spans="1:12" ht="12.75" customHeight="1" x14ac:dyDescent="0.25">
      <c r="A349" s="25">
        <v>346</v>
      </c>
      <c r="B349" s="26">
        <f t="shared" si="54"/>
        <v>168.78</v>
      </c>
      <c r="C349" s="26">
        <f t="shared" si="48"/>
        <v>263.93</v>
      </c>
      <c r="D349" s="26">
        <f t="shared" si="49"/>
        <v>59.08</v>
      </c>
      <c r="E349" s="26">
        <f t="shared" si="55"/>
        <v>23</v>
      </c>
      <c r="F349" s="26">
        <f t="shared" si="50"/>
        <v>346.01</v>
      </c>
      <c r="G349" s="26">
        <f t="shared" si="51"/>
        <v>-9.9999999999909051E-3</v>
      </c>
      <c r="H349" s="26">
        <f t="shared" si="53"/>
        <v>263.92</v>
      </c>
      <c r="I349" s="26">
        <f t="shared" si="56"/>
        <v>59.08</v>
      </c>
      <c r="J349" s="25">
        <f t="shared" si="52"/>
        <v>346</v>
      </c>
      <c r="K349" s="25"/>
      <c r="L349" s="25"/>
    </row>
    <row r="350" spans="1:12" ht="12.75" customHeight="1" x14ac:dyDescent="0.25">
      <c r="A350">
        <v>347</v>
      </c>
      <c r="B350" s="2">
        <f t="shared" si="54"/>
        <v>169.26</v>
      </c>
      <c r="C350" s="2">
        <f t="shared" si="48"/>
        <v>264.75</v>
      </c>
      <c r="D350" s="2">
        <f t="shared" si="49"/>
        <v>59.25</v>
      </c>
      <c r="E350" s="2">
        <f t="shared" si="55"/>
        <v>23</v>
      </c>
      <c r="F350" s="2">
        <f t="shared" si="50"/>
        <v>347</v>
      </c>
      <c r="G350" s="2">
        <f t="shared" si="51"/>
        <v>0</v>
      </c>
      <c r="H350" s="2">
        <f t="shared" si="53"/>
        <v>264.75</v>
      </c>
      <c r="I350" s="2">
        <f t="shared" si="56"/>
        <v>59.25</v>
      </c>
      <c r="J350">
        <f t="shared" si="52"/>
        <v>347</v>
      </c>
    </row>
    <row r="351" spans="1:12" ht="12.75" customHeight="1" x14ac:dyDescent="0.25">
      <c r="A351" s="25">
        <v>348</v>
      </c>
      <c r="B351" s="26">
        <f t="shared" si="54"/>
        <v>169.75</v>
      </c>
      <c r="C351" s="26">
        <f t="shared" si="48"/>
        <v>265.58</v>
      </c>
      <c r="D351" s="26">
        <f t="shared" si="49"/>
        <v>59.419999999999995</v>
      </c>
      <c r="E351" s="26">
        <f t="shared" si="55"/>
        <v>23</v>
      </c>
      <c r="F351" s="26">
        <f t="shared" si="50"/>
        <v>348</v>
      </c>
      <c r="G351" s="26">
        <f t="shared" si="51"/>
        <v>0</v>
      </c>
      <c r="H351" s="26">
        <f t="shared" si="53"/>
        <v>265.58</v>
      </c>
      <c r="I351" s="26">
        <f t="shared" si="56"/>
        <v>59.419999999999995</v>
      </c>
      <c r="J351" s="25">
        <f t="shared" si="52"/>
        <v>348</v>
      </c>
      <c r="K351" s="25"/>
      <c r="L351" s="25"/>
    </row>
    <row r="352" spans="1:12" ht="12.75" customHeight="1" x14ac:dyDescent="0.25">
      <c r="A352">
        <v>349</v>
      </c>
      <c r="B352" s="2">
        <f t="shared" si="54"/>
        <v>170.24</v>
      </c>
      <c r="C352" s="2">
        <f t="shared" si="48"/>
        <v>266.40999999999997</v>
      </c>
      <c r="D352" s="2">
        <f t="shared" si="49"/>
        <v>59.589999999999996</v>
      </c>
      <c r="E352" s="2">
        <f t="shared" si="55"/>
        <v>23</v>
      </c>
      <c r="F352" s="2">
        <f t="shared" si="50"/>
        <v>348.99999999999994</v>
      </c>
      <c r="G352" s="2">
        <f t="shared" si="51"/>
        <v>0</v>
      </c>
      <c r="H352" s="2">
        <f t="shared" si="53"/>
        <v>266.40999999999997</v>
      </c>
      <c r="I352" s="2">
        <f t="shared" si="56"/>
        <v>59.589999999999996</v>
      </c>
      <c r="J352">
        <f t="shared" si="52"/>
        <v>348.99999999999994</v>
      </c>
    </row>
    <row r="353" spans="1:12" ht="12.75" customHeight="1" x14ac:dyDescent="0.25">
      <c r="A353" s="25">
        <v>350</v>
      </c>
      <c r="B353" s="26">
        <f t="shared" si="54"/>
        <v>170.73</v>
      </c>
      <c r="C353" s="26">
        <f t="shared" si="48"/>
        <v>267.25</v>
      </c>
      <c r="D353" s="26">
        <f t="shared" si="49"/>
        <v>59.76</v>
      </c>
      <c r="E353" s="26">
        <f t="shared" si="55"/>
        <v>23</v>
      </c>
      <c r="F353" s="26">
        <f t="shared" si="50"/>
        <v>350.01</v>
      </c>
      <c r="G353" s="26">
        <f t="shared" si="51"/>
        <v>-9.9999999999909051E-3</v>
      </c>
      <c r="H353" s="26">
        <f t="shared" si="53"/>
        <v>267.24</v>
      </c>
      <c r="I353" s="26">
        <f t="shared" si="56"/>
        <v>59.76</v>
      </c>
      <c r="J353" s="25">
        <f t="shared" si="52"/>
        <v>350</v>
      </c>
      <c r="K353" s="25"/>
      <c r="L353" s="25"/>
    </row>
    <row r="354" spans="1:12" ht="12.75" customHeight="1" x14ac:dyDescent="0.25">
      <c r="A354">
        <v>351</v>
      </c>
      <c r="B354" s="2">
        <f t="shared" si="54"/>
        <v>171.21</v>
      </c>
      <c r="C354" s="2">
        <f t="shared" si="48"/>
        <v>268.06</v>
      </c>
      <c r="D354" s="2">
        <f t="shared" si="49"/>
        <v>59.93</v>
      </c>
      <c r="E354" s="2">
        <f t="shared" si="55"/>
        <v>23</v>
      </c>
      <c r="F354" s="2">
        <f t="shared" si="50"/>
        <v>350.99</v>
      </c>
      <c r="G354" s="2">
        <f t="shared" si="51"/>
        <v>9.9999999999909051E-3</v>
      </c>
      <c r="H354" s="2">
        <f t="shared" si="53"/>
        <v>268.07</v>
      </c>
      <c r="I354" s="2">
        <f t="shared" si="56"/>
        <v>59.93</v>
      </c>
      <c r="J354">
        <f t="shared" si="52"/>
        <v>351</v>
      </c>
    </row>
    <row r="355" spans="1:12" ht="12.75" customHeight="1" x14ac:dyDescent="0.25">
      <c r="A355" s="25">
        <v>352</v>
      </c>
      <c r="B355" s="26">
        <f t="shared" si="54"/>
        <v>171.7</v>
      </c>
      <c r="C355" s="26">
        <f t="shared" si="48"/>
        <v>268.89</v>
      </c>
      <c r="D355" s="26">
        <f t="shared" si="49"/>
        <v>60.1</v>
      </c>
      <c r="E355" s="26">
        <f t="shared" si="55"/>
        <v>23</v>
      </c>
      <c r="F355" s="26">
        <f t="shared" si="50"/>
        <v>351.99</v>
      </c>
      <c r="G355" s="26">
        <f t="shared" si="51"/>
        <v>9.9999999999909051E-3</v>
      </c>
      <c r="H355" s="26">
        <f t="shared" si="53"/>
        <v>268.89999999999998</v>
      </c>
      <c r="I355" s="26">
        <f t="shared" si="56"/>
        <v>60.1</v>
      </c>
      <c r="J355" s="25">
        <f t="shared" si="52"/>
        <v>352</v>
      </c>
      <c r="K355" s="25"/>
      <c r="L355" s="25"/>
    </row>
    <row r="356" spans="1:12" ht="12.75" customHeight="1" x14ac:dyDescent="0.25">
      <c r="A356">
        <v>353</v>
      </c>
      <c r="B356" s="2">
        <f t="shared" si="54"/>
        <v>172.19</v>
      </c>
      <c r="C356" s="2">
        <f t="shared" si="48"/>
        <v>269.73</v>
      </c>
      <c r="D356" s="2">
        <f t="shared" si="49"/>
        <v>60.269999999999996</v>
      </c>
      <c r="E356" s="2">
        <f t="shared" si="55"/>
        <v>23</v>
      </c>
      <c r="F356" s="1">
        <f t="shared" si="50"/>
        <v>353</v>
      </c>
      <c r="G356" s="6">
        <f t="shared" si="51"/>
        <v>0</v>
      </c>
      <c r="H356" s="6">
        <f t="shared" si="53"/>
        <v>269.73</v>
      </c>
      <c r="I356" s="2">
        <f t="shared" si="56"/>
        <v>60.269999999999996</v>
      </c>
      <c r="J356">
        <f t="shared" si="52"/>
        <v>353</v>
      </c>
    </row>
    <row r="357" spans="1:12" ht="12.75" customHeight="1" x14ac:dyDescent="0.25">
      <c r="A357" s="25">
        <v>354</v>
      </c>
      <c r="B357" s="26">
        <f t="shared" si="54"/>
        <v>172.68</v>
      </c>
      <c r="C357" s="26">
        <f t="shared" si="48"/>
        <v>270.56</v>
      </c>
      <c r="D357" s="26">
        <f t="shared" si="49"/>
        <v>60.44</v>
      </c>
      <c r="E357" s="26">
        <f t="shared" si="55"/>
        <v>23</v>
      </c>
      <c r="F357" s="26">
        <f t="shared" si="50"/>
        <v>354</v>
      </c>
      <c r="G357" s="26">
        <f t="shared" si="51"/>
        <v>0</v>
      </c>
      <c r="H357" s="26">
        <f t="shared" si="53"/>
        <v>270.56</v>
      </c>
      <c r="I357" s="26">
        <f t="shared" si="56"/>
        <v>60.44</v>
      </c>
      <c r="J357" s="25">
        <f t="shared" si="52"/>
        <v>354</v>
      </c>
      <c r="K357" s="25"/>
      <c r="L357" s="25"/>
    </row>
    <row r="358" spans="1:12" ht="12.75" customHeight="1" x14ac:dyDescent="0.25">
      <c r="A358">
        <v>355</v>
      </c>
      <c r="B358" s="2">
        <f t="shared" si="54"/>
        <v>173.17</v>
      </c>
      <c r="C358" s="2">
        <f t="shared" si="48"/>
        <v>271.39</v>
      </c>
      <c r="D358" s="2">
        <f t="shared" si="49"/>
        <v>60.61</v>
      </c>
      <c r="E358" s="2">
        <f t="shared" si="55"/>
        <v>23</v>
      </c>
      <c r="F358" s="2">
        <f t="shared" si="50"/>
        <v>355</v>
      </c>
      <c r="G358" s="2">
        <f t="shared" si="51"/>
        <v>0</v>
      </c>
      <c r="H358" s="2">
        <f t="shared" si="53"/>
        <v>271.39</v>
      </c>
      <c r="I358" s="2">
        <f t="shared" si="56"/>
        <v>60.61</v>
      </c>
      <c r="J358">
        <f t="shared" si="52"/>
        <v>355</v>
      </c>
    </row>
    <row r="359" spans="1:12" ht="12.75" customHeight="1" x14ac:dyDescent="0.25">
      <c r="A359" s="25">
        <v>356</v>
      </c>
      <c r="B359" s="26">
        <f t="shared" si="54"/>
        <v>173.65</v>
      </c>
      <c r="C359" s="26">
        <f t="shared" si="48"/>
        <v>272.20999999999998</v>
      </c>
      <c r="D359" s="26">
        <f t="shared" si="49"/>
        <v>60.78</v>
      </c>
      <c r="E359" s="26">
        <f t="shared" si="55"/>
        <v>23</v>
      </c>
      <c r="F359" s="26">
        <f t="shared" si="50"/>
        <v>355.99</v>
      </c>
      <c r="G359" s="26">
        <f t="shared" si="51"/>
        <v>9.9999999999909051E-3</v>
      </c>
      <c r="H359" s="26">
        <f t="shared" si="53"/>
        <v>272.21999999999997</v>
      </c>
      <c r="I359" s="26">
        <f t="shared" si="56"/>
        <v>60.78</v>
      </c>
      <c r="J359" s="25">
        <f t="shared" si="52"/>
        <v>356</v>
      </c>
      <c r="K359" s="25"/>
      <c r="L359" s="25"/>
    </row>
    <row r="360" spans="1:12" ht="12.75" customHeight="1" x14ac:dyDescent="0.25">
      <c r="A360">
        <v>357</v>
      </c>
      <c r="B360" s="2">
        <f t="shared" si="54"/>
        <v>174.14</v>
      </c>
      <c r="C360" s="2">
        <f t="shared" si="48"/>
        <v>273.03999999999996</v>
      </c>
      <c r="D360" s="2">
        <f t="shared" si="49"/>
        <v>60.949999999999996</v>
      </c>
      <c r="E360" s="2">
        <f t="shared" si="55"/>
        <v>23</v>
      </c>
      <c r="F360" s="2">
        <f t="shared" si="50"/>
        <v>356.98999999999995</v>
      </c>
      <c r="G360" s="2">
        <f t="shared" si="51"/>
        <v>1.0000000000047748E-2</v>
      </c>
      <c r="H360" s="2">
        <f t="shared" si="53"/>
        <v>273.05</v>
      </c>
      <c r="I360" s="2">
        <f t="shared" si="56"/>
        <v>60.949999999999996</v>
      </c>
      <c r="J360">
        <f t="shared" si="52"/>
        <v>357</v>
      </c>
    </row>
    <row r="361" spans="1:12" ht="12.75" customHeight="1" x14ac:dyDescent="0.25">
      <c r="A361" s="25">
        <v>358</v>
      </c>
      <c r="B361" s="26">
        <f t="shared" si="54"/>
        <v>174.63</v>
      </c>
      <c r="C361" s="26">
        <f t="shared" si="48"/>
        <v>273.88</v>
      </c>
      <c r="D361" s="26">
        <f t="shared" si="49"/>
        <v>61.129999999999995</v>
      </c>
      <c r="E361" s="26">
        <f t="shared" si="55"/>
        <v>23</v>
      </c>
      <c r="F361" s="26">
        <f t="shared" si="50"/>
        <v>358.01</v>
      </c>
      <c r="G361" s="26">
        <f t="shared" si="51"/>
        <v>-9.9999999999909051E-3</v>
      </c>
      <c r="H361" s="26">
        <f t="shared" si="53"/>
        <v>273.87</v>
      </c>
      <c r="I361" s="26">
        <f t="shared" si="56"/>
        <v>61.129999999999995</v>
      </c>
      <c r="J361" s="25">
        <f t="shared" si="52"/>
        <v>358</v>
      </c>
      <c r="K361" s="25"/>
      <c r="L361" s="25"/>
    </row>
    <row r="362" spans="1:12" ht="12.75" customHeight="1" x14ac:dyDescent="0.25">
      <c r="A362">
        <v>359</v>
      </c>
      <c r="B362" s="2">
        <f t="shared" si="54"/>
        <v>175.12</v>
      </c>
      <c r="C362" s="2">
        <f t="shared" si="48"/>
        <v>274.70999999999998</v>
      </c>
      <c r="D362" s="2">
        <f t="shared" si="49"/>
        <v>61.3</v>
      </c>
      <c r="E362" s="2">
        <f t="shared" si="55"/>
        <v>23</v>
      </c>
      <c r="F362" s="2">
        <f t="shared" si="50"/>
        <v>359.01</v>
      </c>
      <c r="G362" s="2">
        <f t="shared" si="51"/>
        <v>-9.9999999999909051E-3</v>
      </c>
      <c r="H362" s="2">
        <f t="shared" si="53"/>
        <v>274.7</v>
      </c>
      <c r="I362" s="2">
        <f t="shared" si="56"/>
        <v>61.3</v>
      </c>
      <c r="J362">
        <f t="shared" si="52"/>
        <v>359</v>
      </c>
    </row>
    <row r="363" spans="1:12" ht="12.75" customHeight="1" x14ac:dyDescent="0.25">
      <c r="A363" s="25">
        <v>360</v>
      </c>
      <c r="B363" s="26">
        <f t="shared" si="54"/>
        <v>175.6</v>
      </c>
      <c r="C363" s="26">
        <f t="shared" si="48"/>
        <v>275.52</v>
      </c>
      <c r="D363" s="26">
        <f t="shared" si="49"/>
        <v>61.46</v>
      </c>
      <c r="E363" s="26">
        <f t="shared" si="55"/>
        <v>23</v>
      </c>
      <c r="F363" s="26">
        <f t="shared" si="50"/>
        <v>359.97999999999996</v>
      </c>
      <c r="G363" s="26">
        <f t="shared" si="51"/>
        <v>2.0000000000038654E-2</v>
      </c>
      <c r="H363" s="26">
        <f t="shared" si="53"/>
        <v>275.54000000000002</v>
      </c>
      <c r="I363" s="26">
        <f t="shared" si="56"/>
        <v>61.46</v>
      </c>
      <c r="J363" s="25">
        <f t="shared" si="52"/>
        <v>360</v>
      </c>
      <c r="K363" s="25"/>
      <c r="L363" s="25"/>
    </row>
    <row r="364" spans="1:12" ht="12.75" customHeight="1" x14ac:dyDescent="0.25">
      <c r="A364">
        <v>361</v>
      </c>
      <c r="B364" s="2">
        <f t="shared" si="54"/>
        <v>176.09</v>
      </c>
      <c r="C364" s="2">
        <f t="shared" si="48"/>
        <v>276.36</v>
      </c>
      <c r="D364" s="2">
        <f t="shared" si="49"/>
        <v>61.64</v>
      </c>
      <c r="E364" s="2">
        <f t="shared" si="55"/>
        <v>23</v>
      </c>
      <c r="F364" s="1">
        <f t="shared" si="50"/>
        <v>361</v>
      </c>
      <c r="G364" s="6">
        <f t="shared" si="51"/>
        <v>0</v>
      </c>
      <c r="H364" s="6">
        <f t="shared" si="53"/>
        <v>276.36</v>
      </c>
      <c r="I364" s="2">
        <f t="shared" si="56"/>
        <v>61.64</v>
      </c>
      <c r="J364">
        <f t="shared" si="52"/>
        <v>361</v>
      </c>
    </row>
    <row r="365" spans="1:12" ht="12.75" customHeight="1" x14ac:dyDescent="0.25">
      <c r="A365" s="25">
        <v>362</v>
      </c>
      <c r="B365" s="26">
        <f t="shared" si="54"/>
        <v>176.58</v>
      </c>
      <c r="C365" s="26">
        <f t="shared" si="48"/>
        <v>277.19</v>
      </c>
      <c r="D365" s="26">
        <f t="shared" si="49"/>
        <v>61.809999999999995</v>
      </c>
      <c r="E365" s="26">
        <f t="shared" si="55"/>
        <v>23</v>
      </c>
      <c r="F365" s="26">
        <f t="shared" si="50"/>
        <v>362</v>
      </c>
      <c r="G365" s="26">
        <f t="shared" si="51"/>
        <v>0</v>
      </c>
      <c r="H365" s="26">
        <f t="shared" si="53"/>
        <v>277.19</v>
      </c>
      <c r="I365" s="26">
        <f t="shared" si="56"/>
        <v>61.809999999999995</v>
      </c>
      <c r="J365" s="25">
        <f t="shared" si="52"/>
        <v>362</v>
      </c>
      <c r="K365" s="25"/>
      <c r="L365" s="25"/>
    </row>
    <row r="366" spans="1:12" ht="12.75" customHeight="1" x14ac:dyDescent="0.25">
      <c r="A366">
        <v>363</v>
      </c>
      <c r="B366" s="2">
        <f t="shared" si="54"/>
        <v>177.07</v>
      </c>
      <c r="C366" s="2">
        <f t="shared" ref="C366:C429" si="57">ROUNDUP(B366*1.7,2)-E366</f>
        <v>278.02</v>
      </c>
      <c r="D366" s="2">
        <f t="shared" ref="D366:D429" si="58">ROUNDUP(B366*0.35,2)</f>
        <v>61.98</v>
      </c>
      <c r="E366" s="2">
        <f t="shared" si="55"/>
        <v>23</v>
      </c>
      <c r="F366" s="2">
        <f t="shared" ref="F366:F429" si="59">SUM(C366:E366)</f>
        <v>363</v>
      </c>
      <c r="G366" s="2">
        <f t="shared" ref="G366:G429" si="60">A366-F366</f>
        <v>0</v>
      </c>
      <c r="H366" s="2">
        <f t="shared" si="53"/>
        <v>278.02</v>
      </c>
      <c r="I366" s="2">
        <f t="shared" si="56"/>
        <v>61.98</v>
      </c>
      <c r="J366">
        <f t="shared" ref="J366:J429" si="61">SUM(E366:E366, H366:I366)</f>
        <v>363</v>
      </c>
    </row>
    <row r="367" spans="1:12" ht="12.75" customHeight="1" x14ac:dyDescent="0.25">
      <c r="A367" s="25">
        <v>364</v>
      </c>
      <c r="B367" s="26">
        <f t="shared" si="54"/>
        <v>177.56</v>
      </c>
      <c r="C367" s="26">
        <f t="shared" si="57"/>
        <v>278.86</v>
      </c>
      <c r="D367" s="26">
        <f t="shared" si="58"/>
        <v>62.15</v>
      </c>
      <c r="E367" s="26">
        <f t="shared" si="55"/>
        <v>23</v>
      </c>
      <c r="F367" s="26">
        <f t="shared" si="59"/>
        <v>364.01</v>
      </c>
      <c r="G367" s="26">
        <f t="shared" si="60"/>
        <v>-9.9999999999909051E-3</v>
      </c>
      <c r="H367" s="26">
        <f t="shared" si="53"/>
        <v>278.85000000000002</v>
      </c>
      <c r="I367" s="26">
        <f t="shared" si="56"/>
        <v>62.15</v>
      </c>
      <c r="J367" s="25">
        <f t="shared" si="61"/>
        <v>364</v>
      </c>
      <c r="K367" s="25"/>
      <c r="L367" s="25"/>
    </row>
    <row r="368" spans="1:12" ht="12.75" customHeight="1" x14ac:dyDescent="0.25">
      <c r="A368">
        <v>365</v>
      </c>
      <c r="B368" s="2">
        <f t="shared" si="54"/>
        <v>178.04</v>
      </c>
      <c r="C368" s="2">
        <f t="shared" si="57"/>
        <v>279.67</v>
      </c>
      <c r="D368" s="2">
        <f t="shared" si="58"/>
        <v>62.32</v>
      </c>
      <c r="E368" s="2">
        <f t="shared" si="55"/>
        <v>23</v>
      </c>
      <c r="F368" s="2">
        <f t="shared" si="59"/>
        <v>364.99</v>
      </c>
      <c r="G368" s="2">
        <f t="shared" si="60"/>
        <v>9.9999999999909051E-3</v>
      </c>
      <c r="H368" s="2">
        <f t="shared" si="53"/>
        <v>279.68</v>
      </c>
      <c r="I368" s="2">
        <f t="shared" si="56"/>
        <v>62.32</v>
      </c>
      <c r="J368">
        <f t="shared" si="61"/>
        <v>365</v>
      </c>
    </row>
    <row r="369" spans="1:12" ht="12.75" customHeight="1" x14ac:dyDescent="0.25">
      <c r="A369" s="25">
        <v>366</v>
      </c>
      <c r="B369" s="26">
        <f t="shared" si="54"/>
        <v>178.53</v>
      </c>
      <c r="C369" s="26">
        <f t="shared" si="57"/>
        <v>280.51</v>
      </c>
      <c r="D369" s="26">
        <f t="shared" si="58"/>
        <v>62.489999999999995</v>
      </c>
      <c r="E369" s="26">
        <f t="shared" si="55"/>
        <v>23</v>
      </c>
      <c r="F369" s="26">
        <f t="shared" si="59"/>
        <v>366</v>
      </c>
      <c r="G369" s="26">
        <f t="shared" si="60"/>
        <v>0</v>
      </c>
      <c r="H369" s="26">
        <f t="shared" ref="H369:H432" si="62">C369+G369</f>
        <v>280.51</v>
      </c>
      <c r="I369" s="26">
        <f t="shared" si="56"/>
        <v>62.489999999999995</v>
      </c>
      <c r="J369" s="25">
        <f t="shared" si="61"/>
        <v>366</v>
      </c>
      <c r="K369" s="25"/>
      <c r="L369" s="25"/>
    </row>
    <row r="370" spans="1:12" ht="12.75" customHeight="1" x14ac:dyDescent="0.25">
      <c r="A370">
        <v>367</v>
      </c>
      <c r="B370" s="2">
        <f t="shared" si="54"/>
        <v>179.02</v>
      </c>
      <c r="C370" s="2">
        <f t="shared" si="57"/>
        <v>281.33999999999997</v>
      </c>
      <c r="D370" s="2">
        <f t="shared" si="58"/>
        <v>62.66</v>
      </c>
      <c r="E370" s="2">
        <f t="shared" si="55"/>
        <v>23</v>
      </c>
      <c r="F370" s="2">
        <f t="shared" si="59"/>
        <v>367</v>
      </c>
      <c r="G370" s="2">
        <f t="shared" si="60"/>
        <v>0</v>
      </c>
      <c r="H370" s="2">
        <f t="shared" si="62"/>
        <v>281.33999999999997</v>
      </c>
      <c r="I370" s="2">
        <f t="shared" si="56"/>
        <v>62.66</v>
      </c>
      <c r="J370">
        <f t="shared" si="61"/>
        <v>367</v>
      </c>
    </row>
    <row r="371" spans="1:12" ht="12.75" customHeight="1" x14ac:dyDescent="0.25">
      <c r="A371" s="25">
        <v>368</v>
      </c>
      <c r="B371" s="26">
        <f t="shared" si="54"/>
        <v>179.51</v>
      </c>
      <c r="C371" s="26">
        <f t="shared" si="57"/>
        <v>282.17</v>
      </c>
      <c r="D371" s="26">
        <f t="shared" si="58"/>
        <v>62.83</v>
      </c>
      <c r="E371" s="26">
        <f t="shared" si="55"/>
        <v>23</v>
      </c>
      <c r="F371" s="26">
        <f t="shared" si="59"/>
        <v>368</v>
      </c>
      <c r="G371" s="26">
        <f t="shared" si="60"/>
        <v>0</v>
      </c>
      <c r="H371" s="26">
        <f t="shared" si="62"/>
        <v>282.17</v>
      </c>
      <c r="I371" s="26">
        <f t="shared" si="56"/>
        <v>62.83</v>
      </c>
      <c r="J371" s="25">
        <f t="shared" si="61"/>
        <v>368</v>
      </c>
      <c r="K371" s="25"/>
      <c r="L371" s="25"/>
    </row>
    <row r="372" spans="1:12" ht="12.75" customHeight="1" x14ac:dyDescent="0.25">
      <c r="A372">
        <v>369</v>
      </c>
      <c r="B372" s="2">
        <f t="shared" si="54"/>
        <v>180</v>
      </c>
      <c r="C372" s="2">
        <f t="shared" si="57"/>
        <v>283</v>
      </c>
      <c r="D372" s="2">
        <f t="shared" si="58"/>
        <v>63</v>
      </c>
      <c r="E372" s="2">
        <f t="shared" si="55"/>
        <v>23</v>
      </c>
      <c r="F372" s="1">
        <f t="shared" si="59"/>
        <v>369</v>
      </c>
      <c r="G372" s="6">
        <f t="shared" si="60"/>
        <v>0</v>
      </c>
      <c r="H372" s="6">
        <f t="shared" si="62"/>
        <v>283</v>
      </c>
      <c r="I372" s="2">
        <f t="shared" si="56"/>
        <v>63</v>
      </c>
      <c r="J372">
        <f t="shared" si="61"/>
        <v>369</v>
      </c>
    </row>
    <row r="373" spans="1:12" ht="12.75" customHeight="1" x14ac:dyDescent="0.25">
      <c r="A373" s="25">
        <v>370</v>
      </c>
      <c r="B373" s="26">
        <f t="shared" si="54"/>
        <v>180.48</v>
      </c>
      <c r="C373" s="26">
        <f t="shared" si="57"/>
        <v>283.82</v>
      </c>
      <c r="D373" s="26">
        <f t="shared" si="58"/>
        <v>63.169999999999995</v>
      </c>
      <c r="E373" s="26">
        <f t="shared" si="55"/>
        <v>23</v>
      </c>
      <c r="F373" s="26">
        <f t="shared" si="59"/>
        <v>369.99</v>
      </c>
      <c r="G373" s="26">
        <f t="shared" si="60"/>
        <v>9.9999999999909051E-3</v>
      </c>
      <c r="H373" s="26">
        <f t="shared" si="62"/>
        <v>283.83</v>
      </c>
      <c r="I373" s="26">
        <f t="shared" si="56"/>
        <v>63.169999999999995</v>
      </c>
      <c r="J373" s="25">
        <f t="shared" si="61"/>
        <v>370</v>
      </c>
      <c r="K373" s="25"/>
      <c r="L373" s="25"/>
    </row>
    <row r="374" spans="1:12" ht="12.75" customHeight="1" x14ac:dyDescent="0.25">
      <c r="A374">
        <v>371</v>
      </c>
      <c r="B374" s="2">
        <f t="shared" si="54"/>
        <v>180.97</v>
      </c>
      <c r="C374" s="2">
        <f t="shared" si="57"/>
        <v>284.64999999999998</v>
      </c>
      <c r="D374" s="2">
        <f t="shared" si="58"/>
        <v>63.339999999999996</v>
      </c>
      <c r="E374" s="2">
        <f t="shared" si="55"/>
        <v>23</v>
      </c>
      <c r="F374" s="2">
        <f t="shared" si="59"/>
        <v>370.98999999999995</v>
      </c>
      <c r="G374" s="2">
        <f t="shared" si="60"/>
        <v>1.0000000000047748E-2</v>
      </c>
      <c r="H374" s="2">
        <f t="shared" si="62"/>
        <v>284.66000000000003</v>
      </c>
      <c r="I374" s="2">
        <f t="shared" si="56"/>
        <v>63.339999999999996</v>
      </c>
      <c r="J374">
        <f t="shared" si="61"/>
        <v>371</v>
      </c>
    </row>
    <row r="375" spans="1:12" ht="12.75" customHeight="1" x14ac:dyDescent="0.25">
      <c r="A375" s="25">
        <v>372</v>
      </c>
      <c r="B375" s="26">
        <f t="shared" si="54"/>
        <v>181.46</v>
      </c>
      <c r="C375" s="26">
        <f t="shared" si="57"/>
        <v>285.49</v>
      </c>
      <c r="D375" s="26">
        <f t="shared" si="58"/>
        <v>63.519999999999996</v>
      </c>
      <c r="E375" s="26">
        <f t="shared" si="55"/>
        <v>23</v>
      </c>
      <c r="F375" s="26">
        <f t="shared" si="59"/>
        <v>372.01</v>
      </c>
      <c r="G375" s="26">
        <f t="shared" si="60"/>
        <v>-9.9999999999909051E-3</v>
      </c>
      <c r="H375" s="26">
        <f t="shared" si="62"/>
        <v>285.48</v>
      </c>
      <c r="I375" s="26">
        <f t="shared" si="56"/>
        <v>63.519999999999996</v>
      </c>
      <c r="J375" s="25">
        <f t="shared" si="61"/>
        <v>372</v>
      </c>
      <c r="K375" s="25"/>
      <c r="L375" s="25"/>
    </row>
    <row r="376" spans="1:12" ht="12.75" customHeight="1" x14ac:dyDescent="0.25">
      <c r="A376">
        <v>373</v>
      </c>
      <c r="B376" s="2">
        <f t="shared" si="54"/>
        <v>181.95</v>
      </c>
      <c r="C376" s="2">
        <f t="shared" si="57"/>
        <v>286.32</v>
      </c>
      <c r="D376" s="2">
        <f t="shared" si="58"/>
        <v>63.69</v>
      </c>
      <c r="E376" s="2">
        <f t="shared" si="55"/>
        <v>23</v>
      </c>
      <c r="F376" s="2">
        <f t="shared" si="59"/>
        <v>373.01</v>
      </c>
      <c r="G376" s="2">
        <f t="shared" si="60"/>
        <v>-9.9999999999909051E-3</v>
      </c>
      <c r="H376" s="2">
        <f t="shared" si="62"/>
        <v>286.31</v>
      </c>
      <c r="I376" s="2">
        <f t="shared" si="56"/>
        <v>63.69</v>
      </c>
      <c r="J376">
        <f t="shared" si="61"/>
        <v>373</v>
      </c>
    </row>
    <row r="377" spans="1:12" ht="12.75" customHeight="1" x14ac:dyDescent="0.25">
      <c r="A377" s="25">
        <v>374</v>
      </c>
      <c r="B377" s="26">
        <f t="shared" si="54"/>
        <v>182.43</v>
      </c>
      <c r="C377" s="26">
        <f t="shared" si="57"/>
        <v>287.14</v>
      </c>
      <c r="D377" s="26">
        <f t="shared" si="58"/>
        <v>63.86</v>
      </c>
      <c r="E377" s="26">
        <f t="shared" si="55"/>
        <v>23</v>
      </c>
      <c r="F377" s="26">
        <f t="shared" si="59"/>
        <v>374</v>
      </c>
      <c r="G377" s="26">
        <f t="shared" si="60"/>
        <v>0</v>
      </c>
      <c r="H377" s="26">
        <f t="shared" si="62"/>
        <v>287.14</v>
      </c>
      <c r="I377" s="26">
        <f t="shared" si="56"/>
        <v>63.86</v>
      </c>
      <c r="J377" s="25">
        <f t="shared" si="61"/>
        <v>374</v>
      </c>
      <c r="K377" s="25"/>
      <c r="L377" s="25"/>
    </row>
    <row r="378" spans="1:12" ht="12.75" customHeight="1" x14ac:dyDescent="0.25">
      <c r="A378">
        <v>375</v>
      </c>
      <c r="B378" s="2">
        <f t="shared" si="54"/>
        <v>182.92</v>
      </c>
      <c r="C378" s="2">
        <f t="shared" si="57"/>
        <v>287.96999999999997</v>
      </c>
      <c r="D378" s="2">
        <f t="shared" si="58"/>
        <v>64.03</v>
      </c>
      <c r="E378" s="2">
        <f t="shared" si="55"/>
        <v>23</v>
      </c>
      <c r="F378" s="2">
        <f t="shared" si="59"/>
        <v>375</v>
      </c>
      <c r="G378" s="2">
        <f t="shared" si="60"/>
        <v>0</v>
      </c>
      <c r="H378" s="2">
        <f t="shared" si="62"/>
        <v>287.96999999999997</v>
      </c>
      <c r="I378" s="2">
        <f t="shared" si="56"/>
        <v>64.03</v>
      </c>
      <c r="J378">
        <f t="shared" si="61"/>
        <v>375</v>
      </c>
    </row>
    <row r="379" spans="1:12" ht="12.75" customHeight="1" x14ac:dyDescent="0.25">
      <c r="A379" s="25">
        <v>376</v>
      </c>
      <c r="B379" s="26">
        <f t="shared" si="54"/>
        <v>183.41</v>
      </c>
      <c r="C379" s="26">
        <f t="shared" si="57"/>
        <v>288.8</v>
      </c>
      <c r="D379" s="26">
        <f t="shared" si="58"/>
        <v>64.2</v>
      </c>
      <c r="E379" s="26">
        <f t="shared" si="55"/>
        <v>23</v>
      </c>
      <c r="F379" s="26">
        <f t="shared" si="59"/>
        <v>376</v>
      </c>
      <c r="G379" s="26">
        <f t="shared" si="60"/>
        <v>0</v>
      </c>
      <c r="H379" s="26">
        <f t="shared" si="62"/>
        <v>288.8</v>
      </c>
      <c r="I379" s="26">
        <f t="shared" si="56"/>
        <v>64.2</v>
      </c>
      <c r="J379" s="25">
        <f t="shared" si="61"/>
        <v>376</v>
      </c>
      <c r="K379" s="25"/>
      <c r="L379" s="25"/>
    </row>
    <row r="380" spans="1:12" ht="12.75" customHeight="1" x14ac:dyDescent="0.25">
      <c r="A380">
        <v>377</v>
      </c>
      <c r="B380" s="2">
        <f t="shared" si="54"/>
        <v>183.9</v>
      </c>
      <c r="C380" s="2">
        <f t="shared" si="57"/>
        <v>289.63</v>
      </c>
      <c r="D380" s="2">
        <f t="shared" si="58"/>
        <v>64.37</v>
      </c>
      <c r="E380" s="2">
        <f t="shared" si="55"/>
        <v>23</v>
      </c>
      <c r="F380" s="1">
        <f t="shared" si="59"/>
        <v>377</v>
      </c>
      <c r="G380" s="6">
        <f t="shared" si="60"/>
        <v>0</v>
      </c>
      <c r="H380" s="6">
        <f t="shared" si="62"/>
        <v>289.63</v>
      </c>
      <c r="I380" s="2">
        <f t="shared" si="56"/>
        <v>64.37</v>
      </c>
      <c r="J380">
        <f t="shared" si="61"/>
        <v>377</v>
      </c>
    </row>
    <row r="381" spans="1:12" ht="12.75" customHeight="1" x14ac:dyDescent="0.25">
      <c r="A381" s="25">
        <v>378</v>
      </c>
      <c r="B381" s="26">
        <f t="shared" si="54"/>
        <v>184.39</v>
      </c>
      <c r="C381" s="26">
        <f t="shared" si="57"/>
        <v>290.46999999999997</v>
      </c>
      <c r="D381" s="26">
        <f t="shared" si="58"/>
        <v>64.540000000000006</v>
      </c>
      <c r="E381" s="26">
        <f t="shared" si="55"/>
        <v>23</v>
      </c>
      <c r="F381" s="26">
        <f t="shared" si="59"/>
        <v>378.01</v>
      </c>
      <c r="G381" s="26">
        <f t="shared" si="60"/>
        <v>-9.9999999999909051E-3</v>
      </c>
      <c r="H381" s="26">
        <f t="shared" si="62"/>
        <v>290.45999999999998</v>
      </c>
      <c r="I381" s="26">
        <f t="shared" si="56"/>
        <v>64.540000000000006</v>
      </c>
      <c r="J381" s="25">
        <f t="shared" si="61"/>
        <v>378</v>
      </c>
      <c r="K381" s="25"/>
      <c r="L381" s="25"/>
    </row>
    <row r="382" spans="1:12" ht="12.75" customHeight="1" x14ac:dyDescent="0.25">
      <c r="A382">
        <v>379</v>
      </c>
      <c r="B382" s="2">
        <f t="shared" si="54"/>
        <v>184.87</v>
      </c>
      <c r="C382" s="2">
        <f t="shared" si="57"/>
        <v>291.27999999999997</v>
      </c>
      <c r="D382" s="2">
        <f t="shared" si="58"/>
        <v>64.710000000000008</v>
      </c>
      <c r="E382" s="2">
        <f t="shared" si="55"/>
        <v>23</v>
      </c>
      <c r="F382" s="2">
        <f t="shared" si="59"/>
        <v>378.99</v>
      </c>
      <c r="G382" s="2">
        <f t="shared" si="60"/>
        <v>9.9999999999909051E-3</v>
      </c>
      <c r="H382" s="2">
        <f t="shared" si="62"/>
        <v>291.28999999999996</v>
      </c>
      <c r="I382" s="2">
        <f t="shared" si="56"/>
        <v>64.710000000000008</v>
      </c>
      <c r="J382">
        <f t="shared" si="61"/>
        <v>379</v>
      </c>
    </row>
    <row r="383" spans="1:12" ht="12.75" customHeight="1" x14ac:dyDescent="0.25">
      <c r="A383" s="25">
        <v>380</v>
      </c>
      <c r="B383" s="26">
        <f t="shared" si="54"/>
        <v>185.36</v>
      </c>
      <c r="C383" s="26">
        <f t="shared" si="57"/>
        <v>292.12</v>
      </c>
      <c r="D383" s="26">
        <f t="shared" si="58"/>
        <v>64.88000000000001</v>
      </c>
      <c r="E383" s="26">
        <f t="shared" si="55"/>
        <v>23</v>
      </c>
      <c r="F383" s="26">
        <f t="shared" si="59"/>
        <v>380</v>
      </c>
      <c r="G383" s="26">
        <f t="shared" si="60"/>
        <v>0</v>
      </c>
      <c r="H383" s="26">
        <f t="shared" si="62"/>
        <v>292.12</v>
      </c>
      <c r="I383" s="26">
        <f t="shared" si="56"/>
        <v>64.88000000000001</v>
      </c>
      <c r="J383" s="25">
        <f t="shared" si="61"/>
        <v>380</v>
      </c>
      <c r="K383" s="25"/>
      <c r="L383" s="25"/>
    </row>
    <row r="384" spans="1:12" ht="12.75" customHeight="1" x14ac:dyDescent="0.25">
      <c r="A384">
        <v>381</v>
      </c>
      <c r="B384" s="2">
        <f t="shared" si="54"/>
        <v>185.85</v>
      </c>
      <c r="C384" s="2">
        <f t="shared" si="57"/>
        <v>292.95</v>
      </c>
      <c r="D384" s="2">
        <f t="shared" si="58"/>
        <v>65.050000000000011</v>
      </c>
      <c r="E384" s="2">
        <f t="shared" si="55"/>
        <v>23</v>
      </c>
      <c r="F384" s="2">
        <f t="shared" si="59"/>
        <v>381</v>
      </c>
      <c r="G384" s="2">
        <f t="shared" si="60"/>
        <v>0</v>
      </c>
      <c r="H384" s="2">
        <f t="shared" si="62"/>
        <v>292.95</v>
      </c>
      <c r="I384" s="2">
        <f t="shared" si="56"/>
        <v>65.050000000000011</v>
      </c>
      <c r="J384">
        <f t="shared" si="61"/>
        <v>381</v>
      </c>
    </row>
    <row r="385" spans="1:12" ht="12.75" customHeight="1" x14ac:dyDescent="0.25">
      <c r="A385" s="25">
        <v>382</v>
      </c>
      <c r="B385" s="26">
        <f t="shared" si="54"/>
        <v>186.34</v>
      </c>
      <c r="C385" s="26">
        <f t="shared" si="57"/>
        <v>293.77999999999997</v>
      </c>
      <c r="D385" s="26">
        <f t="shared" si="58"/>
        <v>65.22</v>
      </c>
      <c r="E385" s="26">
        <f t="shared" si="55"/>
        <v>23</v>
      </c>
      <c r="F385" s="26">
        <f t="shared" si="59"/>
        <v>382</v>
      </c>
      <c r="G385" s="26">
        <f t="shared" si="60"/>
        <v>0</v>
      </c>
      <c r="H385" s="26">
        <f t="shared" si="62"/>
        <v>293.77999999999997</v>
      </c>
      <c r="I385" s="26">
        <f t="shared" si="56"/>
        <v>65.22</v>
      </c>
      <c r="J385" s="25">
        <f t="shared" si="61"/>
        <v>382</v>
      </c>
      <c r="K385" s="25"/>
      <c r="L385" s="25"/>
    </row>
    <row r="386" spans="1:12" ht="12.75" customHeight="1" x14ac:dyDescent="0.25">
      <c r="A386">
        <v>383</v>
      </c>
      <c r="B386" s="2">
        <f t="shared" si="54"/>
        <v>186.82</v>
      </c>
      <c r="C386" s="2">
        <f t="shared" si="57"/>
        <v>294.59999999999997</v>
      </c>
      <c r="D386" s="2">
        <f t="shared" si="58"/>
        <v>65.39</v>
      </c>
      <c r="E386" s="2">
        <f t="shared" si="55"/>
        <v>23</v>
      </c>
      <c r="F386" s="2">
        <f t="shared" si="59"/>
        <v>382.98999999999995</v>
      </c>
      <c r="G386" s="2">
        <f t="shared" si="60"/>
        <v>1.0000000000047748E-2</v>
      </c>
      <c r="H386" s="2">
        <f t="shared" si="62"/>
        <v>294.61</v>
      </c>
      <c r="I386" s="2">
        <f t="shared" si="56"/>
        <v>65.39</v>
      </c>
      <c r="J386">
        <f t="shared" si="61"/>
        <v>383</v>
      </c>
    </row>
    <row r="387" spans="1:12" ht="12.75" customHeight="1" x14ac:dyDescent="0.25">
      <c r="A387" s="25">
        <v>384</v>
      </c>
      <c r="B387" s="26">
        <f t="shared" si="54"/>
        <v>187.31</v>
      </c>
      <c r="C387" s="26">
        <f t="shared" si="57"/>
        <v>295.43</v>
      </c>
      <c r="D387" s="26">
        <f t="shared" si="58"/>
        <v>65.56</v>
      </c>
      <c r="E387" s="26">
        <f t="shared" si="55"/>
        <v>23</v>
      </c>
      <c r="F387" s="26">
        <f t="shared" si="59"/>
        <v>383.99</v>
      </c>
      <c r="G387" s="26">
        <f t="shared" si="60"/>
        <v>9.9999999999909051E-3</v>
      </c>
      <c r="H387" s="26">
        <f t="shared" si="62"/>
        <v>295.44</v>
      </c>
      <c r="I387" s="26">
        <f t="shared" si="56"/>
        <v>65.56</v>
      </c>
      <c r="J387" s="25">
        <f t="shared" si="61"/>
        <v>384</v>
      </c>
      <c r="K387" s="25"/>
      <c r="L387" s="25"/>
    </row>
    <row r="388" spans="1:12" ht="12.75" customHeight="1" x14ac:dyDescent="0.25">
      <c r="A388">
        <v>385</v>
      </c>
      <c r="B388" s="2">
        <f t="shared" si="54"/>
        <v>187.8</v>
      </c>
      <c r="C388" s="2">
        <f t="shared" si="57"/>
        <v>296.26</v>
      </c>
      <c r="D388" s="2">
        <f t="shared" si="58"/>
        <v>65.73</v>
      </c>
      <c r="E388" s="2">
        <f t="shared" si="55"/>
        <v>23</v>
      </c>
      <c r="F388" s="1">
        <f t="shared" si="59"/>
        <v>384.99</v>
      </c>
      <c r="G388" s="6">
        <f t="shared" si="60"/>
        <v>9.9999999999909051E-3</v>
      </c>
      <c r="H388" s="6">
        <f t="shared" si="62"/>
        <v>296.27</v>
      </c>
      <c r="I388" s="2">
        <f t="shared" si="56"/>
        <v>65.73</v>
      </c>
      <c r="J388">
        <f t="shared" si="61"/>
        <v>385</v>
      </c>
    </row>
    <row r="389" spans="1:12" ht="12.75" customHeight="1" x14ac:dyDescent="0.25">
      <c r="A389" s="25">
        <v>386</v>
      </c>
      <c r="B389" s="26">
        <f t="shared" si="54"/>
        <v>188.29</v>
      </c>
      <c r="C389" s="26">
        <f t="shared" si="57"/>
        <v>297.09999999999997</v>
      </c>
      <c r="D389" s="26">
        <f t="shared" si="58"/>
        <v>65.910000000000011</v>
      </c>
      <c r="E389" s="26">
        <f t="shared" si="55"/>
        <v>23</v>
      </c>
      <c r="F389" s="26">
        <f t="shared" si="59"/>
        <v>386.01</v>
      </c>
      <c r="G389" s="26">
        <f t="shared" si="60"/>
        <v>-9.9999999999909051E-3</v>
      </c>
      <c r="H389" s="26">
        <f t="shared" si="62"/>
        <v>297.08999999999997</v>
      </c>
      <c r="I389" s="26">
        <f t="shared" si="56"/>
        <v>65.910000000000011</v>
      </c>
      <c r="J389" s="25">
        <f t="shared" si="61"/>
        <v>386</v>
      </c>
      <c r="K389" s="25"/>
      <c r="L389" s="25"/>
    </row>
    <row r="390" spans="1:12" ht="12.75" customHeight="1" x14ac:dyDescent="0.25">
      <c r="A390">
        <v>387</v>
      </c>
      <c r="B390" s="2">
        <f t="shared" si="54"/>
        <v>188.78</v>
      </c>
      <c r="C390" s="2">
        <f t="shared" si="57"/>
        <v>297.93</v>
      </c>
      <c r="D390" s="2">
        <f t="shared" si="58"/>
        <v>66.08</v>
      </c>
      <c r="E390" s="2">
        <f t="shared" si="55"/>
        <v>23</v>
      </c>
      <c r="F390" s="2">
        <f t="shared" si="59"/>
        <v>387.01</v>
      </c>
      <c r="G390" s="2">
        <f t="shared" si="60"/>
        <v>-9.9999999999909051E-3</v>
      </c>
      <c r="H390" s="2">
        <f t="shared" si="62"/>
        <v>297.92</v>
      </c>
      <c r="I390" s="2">
        <f t="shared" si="56"/>
        <v>66.08</v>
      </c>
      <c r="J390">
        <f t="shared" si="61"/>
        <v>387</v>
      </c>
    </row>
    <row r="391" spans="1:12" ht="12.75" customHeight="1" x14ac:dyDescent="0.25">
      <c r="A391" s="25">
        <v>388</v>
      </c>
      <c r="B391" s="26">
        <f t="shared" si="54"/>
        <v>189.26</v>
      </c>
      <c r="C391" s="26">
        <f t="shared" si="57"/>
        <v>298.75</v>
      </c>
      <c r="D391" s="26">
        <f t="shared" si="58"/>
        <v>66.25</v>
      </c>
      <c r="E391" s="26">
        <f t="shared" si="55"/>
        <v>23</v>
      </c>
      <c r="F391" s="26">
        <f t="shared" si="59"/>
        <v>388</v>
      </c>
      <c r="G391" s="26">
        <f t="shared" si="60"/>
        <v>0</v>
      </c>
      <c r="H391" s="26">
        <f t="shared" si="62"/>
        <v>298.75</v>
      </c>
      <c r="I391" s="26">
        <f t="shared" si="56"/>
        <v>66.25</v>
      </c>
      <c r="J391" s="25">
        <f t="shared" si="61"/>
        <v>388</v>
      </c>
      <c r="K391" s="25"/>
      <c r="L391" s="25"/>
    </row>
    <row r="392" spans="1:12" ht="12.75" customHeight="1" x14ac:dyDescent="0.25">
      <c r="A392">
        <v>389</v>
      </c>
      <c r="B392" s="2">
        <f t="shared" si="54"/>
        <v>189.75</v>
      </c>
      <c r="C392" s="2">
        <f t="shared" si="57"/>
        <v>299.58</v>
      </c>
      <c r="D392" s="2">
        <f t="shared" si="58"/>
        <v>66.42</v>
      </c>
      <c r="E392" s="2">
        <f t="shared" si="55"/>
        <v>23</v>
      </c>
      <c r="F392" s="2">
        <f t="shared" si="59"/>
        <v>389</v>
      </c>
      <c r="G392" s="2">
        <f t="shared" si="60"/>
        <v>0</v>
      </c>
      <c r="H392" s="2">
        <f t="shared" si="62"/>
        <v>299.58</v>
      </c>
      <c r="I392" s="2">
        <f t="shared" si="56"/>
        <v>66.42</v>
      </c>
      <c r="J392">
        <f t="shared" si="61"/>
        <v>389</v>
      </c>
    </row>
    <row r="393" spans="1:12" ht="12.75" customHeight="1" x14ac:dyDescent="0.25">
      <c r="A393" s="25">
        <v>390</v>
      </c>
      <c r="B393" s="26">
        <f t="shared" si="54"/>
        <v>190.24</v>
      </c>
      <c r="C393" s="26">
        <f t="shared" si="57"/>
        <v>300.40999999999997</v>
      </c>
      <c r="D393" s="26">
        <f t="shared" si="58"/>
        <v>66.59</v>
      </c>
      <c r="E393" s="26">
        <f t="shared" si="55"/>
        <v>23</v>
      </c>
      <c r="F393" s="26">
        <f t="shared" si="59"/>
        <v>390</v>
      </c>
      <c r="G393" s="26">
        <f t="shared" si="60"/>
        <v>0</v>
      </c>
      <c r="H393" s="26">
        <f t="shared" si="62"/>
        <v>300.40999999999997</v>
      </c>
      <c r="I393" s="26">
        <f t="shared" si="56"/>
        <v>66.59</v>
      </c>
      <c r="J393" s="25">
        <f t="shared" si="61"/>
        <v>390</v>
      </c>
      <c r="K393" s="25"/>
      <c r="L393" s="25"/>
    </row>
    <row r="394" spans="1:12" ht="12.75" customHeight="1" x14ac:dyDescent="0.25">
      <c r="A394">
        <v>391</v>
      </c>
      <c r="B394" s="2">
        <f t="shared" si="54"/>
        <v>190.73</v>
      </c>
      <c r="C394" s="2">
        <f t="shared" si="57"/>
        <v>301.25</v>
      </c>
      <c r="D394" s="2">
        <f t="shared" si="58"/>
        <v>66.760000000000005</v>
      </c>
      <c r="E394" s="2">
        <f t="shared" si="55"/>
        <v>23</v>
      </c>
      <c r="F394" s="2">
        <f t="shared" si="59"/>
        <v>391.01</v>
      </c>
      <c r="G394" s="2">
        <f t="shared" si="60"/>
        <v>-9.9999999999909051E-3</v>
      </c>
      <c r="H394" s="2">
        <f t="shared" si="62"/>
        <v>301.24</v>
      </c>
      <c r="I394" s="2">
        <f t="shared" si="56"/>
        <v>66.760000000000005</v>
      </c>
      <c r="J394">
        <f t="shared" si="61"/>
        <v>391</v>
      </c>
    </row>
    <row r="395" spans="1:12" ht="12.75" customHeight="1" x14ac:dyDescent="0.25">
      <c r="A395" s="25">
        <v>392</v>
      </c>
      <c r="B395" s="26">
        <f t="shared" si="54"/>
        <v>191.21</v>
      </c>
      <c r="C395" s="26">
        <f t="shared" si="57"/>
        <v>302.06</v>
      </c>
      <c r="D395" s="26">
        <f t="shared" si="58"/>
        <v>66.930000000000007</v>
      </c>
      <c r="E395" s="26">
        <f t="shared" si="55"/>
        <v>23</v>
      </c>
      <c r="F395" s="26">
        <f t="shared" si="59"/>
        <v>391.99</v>
      </c>
      <c r="G395" s="26">
        <f t="shared" si="60"/>
        <v>9.9999999999909051E-3</v>
      </c>
      <c r="H395" s="26">
        <f t="shared" si="62"/>
        <v>302.07</v>
      </c>
      <c r="I395" s="26">
        <f t="shared" si="56"/>
        <v>66.930000000000007</v>
      </c>
      <c r="J395" s="25">
        <f t="shared" si="61"/>
        <v>392</v>
      </c>
      <c r="K395" s="25"/>
      <c r="L395" s="25"/>
    </row>
    <row r="396" spans="1:12" ht="12.75" customHeight="1" x14ac:dyDescent="0.25">
      <c r="A396">
        <v>393</v>
      </c>
      <c r="B396" s="2">
        <f t="shared" si="54"/>
        <v>191.7</v>
      </c>
      <c r="C396" s="2">
        <f t="shared" si="57"/>
        <v>302.89</v>
      </c>
      <c r="D396" s="2">
        <f t="shared" si="58"/>
        <v>67.100000000000009</v>
      </c>
      <c r="E396" s="2">
        <f t="shared" si="55"/>
        <v>23</v>
      </c>
      <c r="F396" s="1">
        <f t="shared" si="59"/>
        <v>392.99</v>
      </c>
      <c r="G396" s="6">
        <f t="shared" si="60"/>
        <v>9.9999999999909051E-3</v>
      </c>
      <c r="H396" s="6">
        <f t="shared" si="62"/>
        <v>302.89999999999998</v>
      </c>
      <c r="I396" s="2">
        <f t="shared" si="56"/>
        <v>67.100000000000009</v>
      </c>
      <c r="J396">
        <f t="shared" si="61"/>
        <v>393</v>
      </c>
    </row>
    <row r="397" spans="1:12" ht="12.75" customHeight="1" x14ac:dyDescent="0.25">
      <c r="A397" s="25">
        <v>394</v>
      </c>
      <c r="B397" s="26">
        <f t="shared" si="54"/>
        <v>192.19</v>
      </c>
      <c r="C397" s="26">
        <f t="shared" si="57"/>
        <v>303.73</v>
      </c>
      <c r="D397" s="26">
        <f t="shared" si="58"/>
        <v>67.27000000000001</v>
      </c>
      <c r="E397" s="26">
        <f t="shared" si="55"/>
        <v>23</v>
      </c>
      <c r="F397" s="26">
        <f t="shared" si="59"/>
        <v>394</v>
      </c>
      <c r="G397" s="26">
        <f t="shared" si="60"/>
        <v>0</v>
      </c>
      <c r="H397" s="26">
        <f t="shared" si="62"/>
        <v>303.73</v>
      </c>
      <c r="I397" s="26">
        <f t="shared" si="56"/>
        <v>67.27000000000001</v>
      </c>
      <c r="J397" s="25">
        <f t="shared" si="61"/>
        <v>394</v>
      </c>
      <c r="K397" s="25"/>
      <c r="L397" s="25"/>
    </row>
    <row r="398" spans="1:12" ht="12.75" customHeight="1" x14ac:dyDescent="0.25">
      <c r="A398">
        <v>395</v>
      </c>
      <c r="B398" s="2">
        <f t="shared" si="54"/>
        <v>192.68</v>
      </c>
      <c r="C398" s="2">
        <f t="shared" si="57"/>
        <v>304.56</v>
      </c>
      <c r="D398" s="2">
        <f t="shared" si="58"/>
        <v>67.440000000000012</v>
      </c>
      <c r="E398" s="2">
        <f t="shared" si="55"/>
        <v>23</v>
      </c>
      <c r="F398" s="2">
        <f t="shared" si="59"/>
        <v>395</v>
      </c>
      <c r="G398" s="2">
        <f t="shared" si="60"/>
        <v>0</v>
      </c>
      <c r="H398" s="2">
        <f t="shared" si="62"/>
        <v>304.56</v>
      </c>
      <c r="I398" s="2">
        <f t="shared" si="56"/>
        <v>67.440000000000012</v>
      </c>
      <c r="J398">
        <f t="shared" si="61"/>
        <v>395</v>
      </c>
    </row>
    <row r="399" spans="1:12" ht="12.75" customHeight="1" x14ac:dyDescent="0.25">
      <c r="A399" s="25">
        <v>396</v>
      </c>
      <c r="B399" s="26">
        <f t="shared" si="54"/>
        <v>193.17</v>
      </c>
      <c r="C399" s="26">
        <f t="shared" si="57"/>
        <v>305.39</v>
      </c>
      <c r="D399" s="26">
        <f t="shared" si="58"/>
        <v>67.61</v>
      </c>
      <c r="E399" s="26">
        <f t="shared" si="55"/>
        <v>23</v>
      </c>
      <c r="F399" s="26">
        <f t="shared" si="59"/>
        <v>396</v>
      </c>
      <c r="G399" s="26">
        <f t="shared" si="60"/>
        <v>0</v>
      </c>
      <c r="H399" s="26">
        <f t="shared" si="62"/>
        <v>305.39</v>
      </c>
      <c r="I399" s="26">
        <f t="shared" si="56"/>
        <v>67.61</v>
      </c>
      <c r="J399" s="25">
        <f t="shared" si="61"/>
        <v>396</v>
      </c>
      <c r="K399" s="25"/>
      <c r="L399" s="25"/>
    </row>
    <row r="400" spans="1:12" ht="12.75" customHeight="1" x14ac:dyDescent="0.25">
      <c r="A400">
        <v>397</v>
      </c>
      <c r="B400" s="2">
        <f t="shared" si="54"/>
        <v>193.65</v>
      </c>
      <c r="C400" s="2">
        <f t="shared" si="57"/>
        <v>306.20999999999998</v>
      </c>
      <c r="D400" s="2">
        <f t="shared" si="58"/>
        <v>67.78</v>
      </c>
      <c r="E400" s="2">
        <f t="shared" si="55"/>
        <v>23</v>
      </c>
      <c r="F400" s="2">
        <f t="shared" si="59"/>
        <v>396.99</v>
      </c>
      <c r="G400" s="2">
        <f t="shared" si="60"/>
        <v>9.9999999999909051E-3</v>
      </c>
      <c r="H400" s="2">
        <f t="shared" si="62"/>
        <v>306.21999999999997</v>
      </c>
      <c r="I400" s="2">
        <f t="shared" si="56"/>
        <v>67.78</v>
      </c>
      <c r="J400">
        <f t="shared" si="61"/>
        <v>397</v>
      </c>
    </row>
    <row r="401" spans="1:12" ht="12.75" customHeight="1" x14ac:dyDescent="0.25">
      <c r="A401" s="25">
        <v>398</v>
      </c>
      <c r="B401" s="26">
        <f t="shared" si="54"/>
        <v>194.14</v>
      </c>
      <c r="C401" s="26">
        <f t="shared" si="57"/>
        <v>307.03999999999996</v>
      </c>
      <c r="D401" s="26">
        <f t="shared" si="58"/>
        <v>67.95</v>
      </c>
      <c r="E401" s="26">
        <f t="shared" si="55"/>
        <v>23</v>
      </c>
      <c r="F401" s="26">
        <f t="shared" si="59"/>
        <v>397.98999999999995</v>
      </c>
      <c r="G401" s="26">
        <f t="shared" si="60"/>
        <v>1.0000000000047748E-2</v>
      </c>
      <c r="H401" s="26">
        <f t="shared" si="62"/>
        <v>307.05</v>
      </c>
      <c r="I401" s="26">
        <f t="shared" si="56"/>
        <v>67.95</v>
      </c>
      <c r="J401" s="25">
        <f t="shared" si="61"/>
        <v>398</v>
      </c>
      <c r="K401" s="25"/>
      <c r="L401" s="25"/>
    </row>
    <row r="402" spans="1:12" ht="12.75" customHeight="1" x14ac:dyDescent="0.25">
      <c r="A402">
        <v>399</v>
      </c>
      <c r="B402" s="2">
        <f t="shared" si="54"/>
        <v>194.63</v>
      </c>
      <c r="C402" s="2">
        <f t="shared" si="57"/>
        <v>307.88</v>
      </c>
      <c r="D402" s="2">
        <f t="shared" si="58"/>
        <v>68.13000000000001</v>
      </c>
      <c r="E402" s="2">
        <f t="shared" si="55"/>
        <v>23</v>
      </c>
      <c r="F402" s="2">
        <f t="shared" si="59"/>
        <v>399.01</v>
      </c>
      <c r="G402" s="2">
        <f t="shared" si="60"/>
        <v>-9.9999999999909051E-3</v>
      </c>
      <c r="H402" s="2">
        <f t="shared" si="62"/>
        <v>307.87</v>
      </c>
      <c r="I402" s="2">
        <f t="shared" si="56"/>
        <v>68.13000000000001</v>
      </c>
      <c r="J402">
        <f t="shared" si="61"/>
        <v>399</v>
      </c>
    </row>
    <row r="403" spans="1:12" ht="12.75" customHeight="1" x14ac:dyDescent="0.25">
      <c r="A403" s="25">
        <v>400</v>
      </c>
      <c r="B403" s="26">
        <f t="shared" si="54"/>
        <v>195.12</v>
      </c>
      <c r="C403" s="26">
        <f t="shared" si="57"/>
        <v>308.70999999999998</v>
      </c>
      <c r="D403" s="26">
        <f t="shared" si="58"/>
        <v>68.300000000000011</v>
      </c>
      <c r="E403" s="26">
        <f t="shared" si="55"/>
        <v>23</v>
      </c>
      <c r="F403" s="26">
        <f t="shared" si="59"/>
        <v>400.01</v>
      </c>
      <c r="G403" s="26">
        <f t="shared" si="60"/>
        <v>-9.9999999999909051E-3</v>
      </c>
      <c r="H403" s="26">
        <f t="shared" si="62"/>
        <v>308.7</v>
      </c>
      <c r="I403" s="26">
        <f t="shared" si="56"/>
        <v>68.300000000000011</v>
      </c>
      <c r="J403" s="25">
        <f t="shared" si="61"/>
        <v>400</v>
      </c>
      <c r="K403" s="25"/>
      <c r="L403" s="25"/>
    </row>
    <row r="404" spans="1:12" ht="12.75" customHeight="1" x14ac:dyDescent="0.25">
      <c r="A404">
        <v>401</v>
      </c>
      <c r="B404" s="2">
        <f t="shared" si="54"/>
        <v>195.6</v>
      </c>
      <c r="C404" s="2">
        <f t="shared" si="57"/>
        <v>309.52</v>
      </c>
      <c r="D404" s="2">
        <f t="shared" si="58"/>
        <v>68.459999999999994</v>
      </c>
      <c r="E404" s="2">
        <f t="shared" si="55"/>
        <v>23</v>
      </c>
      <c r="F404" s="1">
        <f t="shared" si="59"/>
        <v>400.97999999999996</v>
      </c>
      <c r="G404" s="6">
        <f t="shared" si="60"/>
        <v>2.0000000000038654E-2</v>
      </c>
      <c r="H404" s="6">
        <f t="shared" si="62"/>
        <v>309.54000000000002</v>
      </c>
      <c r="I404" s="2">
        <f t="shared" si="56"/>
        <v>68.459999999999994</v>
      </c>
      <c r="J404">
        <f t="shared" si="61"/>
        <v>401</v>
      </c>
    </row>
    <row r="405" spans="1:12" ht="12.75" customHeight="1" x14ac:dyDescent="0.25">
      <c r="A405" s="25">
        <v>402</v>
      </c>
      <c r="B405" s="26">
        <f t="shared" ref="B405:B468" si="63">ROUNDDOWN(A405/2.05,2)</f>
        <v>196.09</v>
      </c>
      <c r="C405" s="26">
        <f t="shared" si="57"/>
        <v>310.36</v>
      </c>
      <c r="D405" s="26">
        <f t="shared" si="58"/>
        <v>68.64</v>
      </c>
      <c r="E405" s="26">
        <f t="shared" si="55"/>
        <v>23</v>
      </c>
      <c r="F405" s="26">
        <f t="shared" si="59"/>
        <v>402</v>
      </c>
      <c r="G405" s="26">
        <f t="shared" si="60"/>
        <v>0</v>
      </c>
      <c r="H405" s="26">
        <f t="shared" si="62"/>
        <v>310.36</v>
      </c>
      <c r="I405" s="26">
        <f t="shared" si="56"/>
        <v>68.64</v>
      </c>
      <c r="J405" s="25">
        <f t="shared" si="61"/>
        <v>402</v>
      </c>
      <c r="K405" s="25"/>
      <c r="L405" s="25"/>
    </row>
    <row r="406" spans="1:12" ht="12.75" customHeight="1" x14ac:dyDescent="0.25">
      <c r="A406">
        <v>403</v>
      </c>
      <c r="B406" s="2">
        <f t="shared" si="63"/>
        <v>196.58</v>
      </c>
      <c r="C406" s="2">
        <f t="shared" si="57"/>
        <v>311.19</v>
      </c>
      <c r="D406" s="2">
        <f t="shared" si="58"/>
        <v>68.81</v>
      </c>
      <c r="E406" s="2">
        <f t="shared" ref="E406:E469" si="64">E405</f>
        <v>23</v>
      </c>
      <c r="F406" s="2">
        <f t="shared" si="59"/>
        <v>403</v>
      </c>
      <c r="G406" s="2">
        <f t="shared" si="60"/>
        <v>0</v>
      </c>
      <c r="H406" s="2">
        <f t="shared" si="62"/>
        <v>311.19</v>
      </c>
      <c r="I406" s="2">
        <f t="shared" si="56"/>
        <v>68.81</v>
      </c>
      <c r="J406">
        <f t="shared" si="61"/>
        <v>403</v>
      </c>
    </row>
    <row r="407" spans="1:12" ht="12.75" customHeight="1" x14ac:dyDescent="0.25">
      <c r="A407" s="25">
        <v>404</v>
      </c>
      <c r="B407" s="26">
        <f t="shared" si="63"/>
        <v>197.07</v>
      </c>
      <c r="C407" s="26">
        <f t="shared" si="57"/>
        <v>312.02</v>
      </c>
      <c r="D407" s="26">
        <f t="shared" si="58"/>
        <v>68.98</v>
      </c>
      <c r="E407" s="26">
        <f t="shared" si="64"/>
        <v>23</v>
      </c>
      <c r="F407" s="26">
        <f t="shared" si="59"/>
        <v>404</v>
      </c>
      <c r="G407" s="26">
        <f t="shared" si="60"/>
        <v>0</v>
      </c>
      <c r="H407" s="26">
        <f t="shared" si="62"/>
        <v>312.02</v>
      </c>
      <c r="I407" s="26">
        <f t="shared" si="56"/>
        <v>68.98</v>
      </c>
      <c r="J407" s="25">
        <f t="shared" si="61"/>
        <v>404</v>
      </c>
      <c r="K407" s="25"/>
      <c r="L407" s="25"/>
    </row>
    <row r="408" spans="1:12" ht="12.75" customHeight="1" x14ac:dyDescent="0.25">
      <c r="A408">
        <v>405</v>
      </c>
      <c r="B408" s="2">
        <f t="shared" si="63"/>
        <v>197.56</v>
      </c>
      <c r="C408" s="2">
        <f t="shared" si="57"/>
        <v>312.86</v>
      </c>
      <c r="D408" s="2">
        <f t="shared" si="58"/>
        <v>69.150000000000006</v>
      </c>
      <c r="E408" s="2">
        <f t="shared" si="64"/>
        <v>23</v>
      </c>
      <c r="F408" s="2">
        <f t="shared" si="59"/>
        <v>405.01</v>
      </c>
      <c r="G408" s="2">
        <f t="shared" si="60"/>
        <v>-9.9999999999909051E-3</v>
      </c>
      <c r="H408" s="2">
        <f t="shared" si="62"/>
        <v>312.85000000000002</v>
      </c>
      <c r="I408" s="2">
        <f t="shared" si="56"/>
        <v>69.150000000000006</v>
      </c>
      <c r="J408">
        <f t="shared" si="61"/>
        <v>405</v>
      </c>
    </row>
    <row r="409" spans="1:12" ht="12.75" customHeight="1" x14ac:dyDescent="0.25">
      <c r="A409" s="25">
        <v>406</v>
      </c>
      <c r="B409" s="26">
        <f t="shared" si="63"/>
        <v>198.04</v>
      </c>
      <c r="C409" s="26">
        <f t="shared" si="57"/>
        <v>313.67</v>
      </c>
      <c r="D409" s="26">
        <f t="shared" si="58"/>
        <v>69.320000000000007</v>
      </c>
      <c r="E409" s="26">
        <f t="shared" si="64"/>
        <v>23</v>
      </c>
      <c r="F409" s="26">
        <f t="shared" si="59"/>
        <v>405.99</v>
      </c>
      <c r="G409" s="26">
        <f t="shared" si="60"/>
        <v>9.9999999999909051E-3</v>
      </c>
      <c r="H409" s="26">
        <f t="shared" si="62"/>
        <v>313.68</v>
      </c>
      <c r="I409" s="26">
        <f t="shared" ref="I409:I472" si="65">D409</f>
        <v>69.320000000000007</v>
      </c>
      <c r="J409" s="25">
        <f t="shared" si="61"/>
        <v>406</v>
      </c>
      <c r="K409" s="25"/>
      <c r="L409" s="25"/>
    </row>
    <row r="410" spans="1:12" ht="12.75" customHeight="1" x14ac:dyDescent="0.25">
      <c r="A410">
        <v>407</v>
      </c>
      <c r="B410" s="2">
        <f t="shared" si="63"/>
        <v>198.53</v>
      </c>
      <c r="C410" s="2">
        <f t="shared" si="57"/>
        <v>314.51</v>
      </c>
      <c r="D410" s="2">
        <f t="shared" si="58"/>
        <v>69.490000000000009</v>
      </c>
      <c r="E410" s="2">
        <f t="shared" si="64"/>
        <v>23</v>
      </c>
      <c r="F410" s="2">
        <f t="shared" si="59"/>
        <v>407</v>
      </c>
      <c r="G410" s="2">
        <f t="shared" si="60"/>
        <v>0</v>
      </c>
      <c r="H410" s="2">
        <f t="shared" si="62"/>
        <v>314.51</v>
      </c>
      <c r="I410" s="2">
        <f t="shared" si="65"/>
        <v>69.490000000000009</v>
      </c>
      <c r="J410">
        <f t="shared" si="61"/>
        <v>407</v>
      </c>
    </row>
    <row r="411" spans="1:12" ht="12.75" customHeight="1" x14ac:dyDescent="0.25">
      <c r="A411" s="25">
        <v>408</v>
      </c>
      <c r="B411" s="26">
        <f t="shared" si="63"/>
        <v>199.02</v>
      </c>
      <c r="C411" s="26">
        <f t="shared" si="57"/>
        <v>315.33999999999997</v>
      </c>
      <c r="D411" s="26">
        <f t="shared" si="58"/>
        <v>69.660000000000011</v>
      </c>
      <c r="E411" s="26">
        <f t="shared" si="64"/>
        <v>23</v>
      </c>
      <c r="F411" s="26">
        <f t="shared" si="59"/>
        <v>408</v>
      </c>
      <c r="G411" s="26">
        <f t="shared" si="60"/>
        <v>0</v>
      </c>
      <c r="H411" s="26">
        <f t="shared" si="62"/>
        <v>315.33999999999997</v>
      </c>
      <c r="I411" s="26">
        <f t="shared" si="65"/>
        <v>69.660000000000011</v>
      </c>
      <c r="J411" s="25">
        <f t="shared" si="61"/>
        <v>408</v>
      </c>
      <c r="K411" s="25"/>
      <c r="L411" s="25"/>
    </row>
    <row r="412" spans="1:12" ht="12.75" customHeight="1" x14ac:dyDescent="0.25">
      <c r="A412">
        <v>409</v>
      </c>
      <c r="B412" s="2">
        <f t="shared" si="63"/>
        <v>199.51</v>
      </c>
      <c r="C412" s="2">
        <f t="shared" si="57"/>
        <v>316.17</v>
      </c>
      <c r="D412" s="2">
        <f t="shared" si="58"/>
        <v>69.83</v>
      </c>
      <c r="E412" s="2">
        <f t="shared" si="64"/>
        <v>23</v>
      </c>
      <c r="F412" s="1">
        <f t="shared" si="59"/>
        <v>409</v>
      </c>
      <c r="G412" s="6">
        <f t="shared" si="60"/>
        <v>0</v>
      </c>
      <c r="H412" s="6">
        <f t="shared" si="62"/>
        <v>316.17</v>
      </c>
      <c r="I412" s="2">
        <f t="shared" si="65"/>
        <v>69.83</v>
      </c>
      <c r="J412">
        <f t="shared" si="61"/>
        <v>409</v>
      </c>
    </row>
    <row r="413" spans="1:12" ht="12.75" customHeight="1" x14ac:dyDescent="0.25">
      <c r="A413" s="25">
        <v>410</v>
      </c>
      <c r="B413" s="26">
        <f t="shared" si="63"/>
        <v>200</v>
      </c>
      <c r="C413" s="26">
        <f t="shared" si="57"/>
        <v>317</v>
      </c>
      <c r="D413" s="26">
        <f t="shared" si="58"/>
        <v>70</v>
      </c>
      <c r="E413" s="26">
        <f t="shared" si="64"/>
        <v>23</v>
      </c>
      <c r="F413" s="26">
        <f t="shared" si="59"/>
        <v>410</v>
      </c>
      <c r="G413" s="26">
        <f t="shared" si="60"/>
        <v>0</v>
      </c>
      <c r="H413" s="26">
        <f t="shared" si="62"/>
        <v>317</v>
      </c>
      <c r="I413" s="26">
        <f t="shared" si="65"/>
        <v>70</v>
      </c>
      <c r="J413" s="25">
        <f t="shared" si="61"/>
        <v>410</v>
      </c>
      <c r="K413" s="25"/>
      <c r="L413" s="25"/>
    </row>
    <row r="414" spans="1:12" ht="12.75" customHeight="1" x14ac:dyDescent="0.25">
      <c r="A414">
        <v>411</v>
      </c>
      <c r="B414" s="2">
        <f t="shared" si="63"/>
        <v>200.48</v>
      </c>
      <c r="C414" s="2">
        <f t="shared" si="57"/>
        <v>317.82</v>
      </c>
      <c r="D414" s="2">
        <f t="shared" si="58"/>
        <v>70.17</v>
      </c>
      <c r="E414" s="2">
        <f t="shared" si="64"/>
        <v>23</v>
      </c>
      <c r="F414" s="2">
        <f t="shared" si="59"/>
        <v>410.99</v>
      </c>
      <c r="G414" s="2">
        <f t="shared" si="60"/>
        <v>9.9999999999909051E-3</v>
      </c>
      <c r="H414" s="2">
        <f t="shared" si="62"/>
        <v>317.83</v>
      </c>
      <c r="I414" s="2">
        <f t="shared" si="65"/>
        <v>70.17</v>
      </c>
      <c r="J414">
        <f t="shared" si="61"/>
        <v>411</v>
      </c>
    </row>
    <row r="415" spans="1:12" ht="12.75" customHeight="1" x14ac:dyDescent="0.25">
      <c r="A415" s="25">
        <v>412</v>
      </c>
      <c r="B415" s="26">
        <f t="shared" si="63"/>
        <v>200.97</v>
      </c>
      <c r="C415" s="26">
        <f t="shared" si="57"/>
        <v>318.64999999999998</v>
      </c>
      <c r="D415" s="26">
        <f t="shared" si="58"/>
        <v>70.34</v>
      </c>
      <c r="E415" s="26">
        <f t="shared" si="64"/>
        <v>23</v>
      </c>
      <c r="F415" s="26">
        <f t="shared" si="59"/>
        <v>411.99</v>
      </c>
      <c r="G415" s="26">
        <f t="shared" si="60"/>
        <v>9.9999999999909051E-3</v>
      </c>
      <c r="H415" s="26">
        <f t="shared" si="62"/>
        <v>318.65999999999997</v>
      </c>
      <c r="I415" s="26">
        <f t="shared" si="65"/>
        <v>70.34</v>
      </c>
      <c r="J415" s="25">
        <f t="shared" si="61"/>
        <v>412</v>
      </c>
      <c r="K415" s="25"/>
      <c r="L415" s="25"/>
    </row>
    <row r="416" spans="1:12" ht="12.75" customHeight="1" x14ac:dyDescent="0.25">
      <c r="A416">
        <v>413</v>
      </c>
      <c r="B416" s="2">
        <f t="shared" si="63"/>
        <v>201.46</v>
      </c>
      <c r="C416" s="2">
        <f t="shared" si="57"/>
        <v>319.49</v>
      </c>
      <c r="D416" s="2">
        <f t="shared" si="58"/>
        <v>70.52000000000001</v>
      </c>
      <c r="E416" s="2">
        <f t="shared" si="64"/>
        <v>23</v>
      </c>
      <c r="F416" s="2">
        <f t="shared" si="59"/>
        <v>413.01</v>
      </c>
      <c r="G416" s="2">
        <f t="shared" si="60"/>
        <v>-9.9999999999909051E-3</v>
      </c>
      <c r="H416" s="2">
        <f t="shared" si="62"/>
        <v>319.48</v>
      </c>
      <c r="I416" s="2">
        <f t="shared" si="65"/>
        <v>70.52000000000001</v>
      </c>
      <c r="J416">
        <f t="shared" si="61"/>
        <v>413</v>
      </c>
    </row>
    <row r="417" spans="1:12" ht="12.75" customHeight="1" x14ac:dyDescent="0.25">
      <c r="A417" s="25">
        <v>414</v>
      </c>
      <c r="B417" s="26">
        <f t="shared" si="63"/>
        <v>201.95</v>
      </c>
      <c r="C417" s="26">
        <f t="shared" si="57"/>
        <v>320.32</v>
      </c>
      <c r="D417" s="26">
        <f t="shared" si="58"/>
        <v>70.690000000000012</v>
      </c>
      <c r="E417" s="26">
        <f t="shared" si="64"/>
        <v>23</v>
      </c>
      <c r="F417" s="26">
        <f t="shared" si="59"/>
        <v>414.01</v>
      </c>
      <c r="G417" s="26">
        <f t="shared" si="60"/>
        <v>-9.9999999999909051E-3</v>
      </c>
      <c r="H417" s="26">
        <f t="shared" si="62"/>
        <v>320.31</v>
      </c>
      <c r="I417" s="26">
        <f t="shared" si="65"/>
        <v>70.690000000000012</v>
      </c>
      <c r="J417" s="25">
        <f t="shared" si="61"/>
        <v>414</v>
      </c>
      <c r="K417" s="25"/>
      <c r="L417" s="25"/>
    </row>
    <row r="418" spans="1:12" ht="12.75" customHeight="1" x14ac:dyDescent="0.25">
      <c r="A418">
        <v>415</v>
      </c>
      <c r="B418" s="2">
        <f t="shared" si="63"/>
        <v>202.43</v>
      </c>
      <c r="C418" s="2">
        <f t="shared" si="57"/>
        <v>321.14</v>
      </c>
      <c r="D418" s="2">
        <f t="shared" si="58"/>
        <v>70.86</v>
      </c>
      <c r="E418" s="2">
        <f t="shared" si="64"/>
        <v>23</v>
      </c>
      <c r="F418" s="2">
        <f t="shared" si="59"/>
        <v>415</v>
      </c>
      <c r="G418" s="2">
        <f t="shared" si="60"/>
        <v>0</v>
      </c>
      <c r="H418" s="2">
        <f t="shared" si="62"/>
        <v>321.14</v>
      </c>
      <c r="I418" s="2">
        <f t="shared" si="65"/>
        <v>70.86</v>
      </c>
      <c r="J418">
        <f t="shared" si="61"/>
        <v>415</v>
      </c>
    </row>
    <row r="419" spans="1:12" ht="12.75" customHeight="1" x14ac:dyDescent="0.25">
      <c r="A419" s="25">
        <v>416</v>
      </c>
      <c r="B419" s="26">
        <f t="shared" si="63"/>
        <v>202.92</v>
      </c>
      <c r="C419" s="26">
        <f t="shared" si="57"/>
        <v>321.96999999999997</v>
      </c>
      <c r="D419" s="26">
        <f t="shared" si="58"/>
        <v>71.03</v>
      </c>
      <c r="E419" s="26">
        <f t="shared" si="64"/>
        <v>23</v>
      </c>
      <c r="F419" s="26">
        <f t="shared" si="59"/>
        <v>416</v>
      </c>
      <c r="G419" s="26">
        <f t="shared" si="60"/>
        <v>0</v>
      </c>
      <c r="H419" s="26">
        <f t="shared" si="62"/>
        <v>321.96999999999997</v>
      </c>
      <c r="I419" s="26">
        <f t="shared" si="65"/>
        <v>71.03</v>
      </c>
      <c r="J419" s="25">
        <f t="shared" si="61"/>
        <v>416</v>
      </c>
      <c r="K419" s="25"/>
      <c r="L419" s="25"/>
    </row>
    <row r="420" spans="1:12" ht="12.75" customHeight="1" x14ac:dyDescent="0.25">
      <c r="A420">
        <v>417</v>
      </c>
      <c r="B420" s="2">
        <f t="shared" si="63"/>
        <v>203.41</v>
      </c>
      <c r="C420" s="2">
        <f t="shared" si="57"/>
        <v>322.8</v>
      </c>
      <c r="D420" s="2">
        <f t="shared" si="58"/>
        <v>71.2</v>
      </c>
      <c r="E420" s="2">
        <f t="shared" si="64"/>
        <v>23</v>
      </c>
      <c r="F420" s="1">
        <f t="shared" si="59"/>
        <v>417</v>
      </c>
      <c r="G420" s="6">
        <f t="shared" si="60"/>
        <v>0</v>
      </c>
      <c r="H420" s="6">
        <f t="shared" si="62"/>
        <v>322.8</v>
      </c>
      <c r="I420" s="2">
        <f t="shared" si="65"/>
        <v>71.2</v>
      </c>
      <c r="J420">
        <f t="shared" si="61"/>
        <v>417</v>
      </c>
    </row>
    <row r="421" spans="1:12" ht="12.75" customHeight="1" x14ac:dyDescent="0.25">
      <c r="A421" s="25">
        <v>418</v>
      </c>
      <c r="B421" s="26">
        <f t="shared" si="63"/>
        <v>203.9</v>
      </c>
      <c r="C421" s="26">
        <f t="shared" si="57"/>
        <v>323.63</v>
      </c>
      <c r="D421" s="26">
        <f t="shared" si="58"/>
        <v>71.37</v>
      </c>
      <c r="E421" s="26">
        <f t="shared" si="64"/>
        <v>23</v>
      </c>
      <c r="F421" s="26">
        <f t="shared" si="59"/>
        <v>418</v>
      </c>
      <c r="G421" s="26">
        <f t="shared" si="60"/>
        <v>0</v>
      </c>
      <c r="H421" s="26">
        <f t="shared" si="62"/>
        <v>323.63</v>
      </c>
      <c r="I421" s="26">
        <f t="shared" si="65"/>
        <v>71.37</v>
      </c>
      <c r="J421" s="25">
        <f t="shared" si="61"/>
        <v>418</v>
      </c>
      <c r="K421" s="25"/>
      <c r="L421" s="25"/>
    </row>
    <row r="422" spans="1:12" ht="12.75" customHeight="1" x14ac:dyDescent="0.25">
      <c r="A422">
        <v>419</v>
      </c>
      <c r="B422" s="2">
        <f t="shared" si="63"/>
        <v>204.39</v>
      </c>
      <c r="C422" s="2">
        <f t="shared" si="57"/>
        <v>324.46999999999997</v>
      </c>
      <c r="D422" s="2">
        <f t="shared" si="58"/>
        <v>71.540000000000006</v>
      </c>
      <c r="E422" s="2">
        <f t="shared" si="64"/>
        <v>23</v>
      </c>
      <c r="F422" s="2">
        <f t="shared" si="59"/>
        <v>419.01</v>
      </c>
      <c r="G422" s="2">
        <f t="shared" si="60"/>
        <v>-9.9999999999909051E-3</v>
      </c>
      <c r="H422" s="2">
        <f t="shared" si="62"/>
        <v>324.45999999999998</v>
      </c>
      <c r="I422" s="2">
        <f t="shared" si="65"/>
        <v>71.540000000000006</v>
      </c>
      <c r="J422">
        <f t="shared" si="61"/>
        <v>419</v>
      </c>
    </row>
    <row r="423" spans="1:12" ht="12.75" customHeight="1" x14ac:dyDescent="0.25">
      <c r="A423" s="25">
        <v>420</v>
      </c>
      <c r="B423" s="26">
        <f t="shared" si="63"/>
        <v>204.87</v>
      </c>
      <c r="C423" s="26">
        <f t="shared" si="57"/>
        <v>325.27999999999997</v>
      </c>
      <c r="D423" s="26">
        <f t="shared" si="58"/>
        <v>71.710000000000008</v>
      </c>
      <c r="E423" s="26">
        <f t="shared" si="64"/>
        <v>23</v>
      </c>
      <c r="F423" s="26">
        <f t="shared" si="59"/>
        <v>419.99</v>
      </c>
      <c r="G423" s="26">
        <f t="shared" si="60"/>
        <v>9.9999999999909051E-3</v>
      </c>
      <c r="H423" s="26">
        <f t="shared" si="62"/>
        <v>325.28999999999996</v>
      </c>
      <c r="I423" s="26">
        <f t="shared" si="65"/>
        <v>71.710000000000008</v>
      </c>
      <c r="J423" s="25">
        <f t="shared" si="61"/>
        <v>420</v>
      </c>
      <c r="K423" s="25"/>
      <c r="L423" s="25"/>
    </row>
    <row r="424" spans="1:12" ht="12.75" customHeight="1" x14ac:dyDescent="0.25">
      <c r="A424">
        <v>421</v>
      </c>
      <c r="B424" s="2">
        <f t="shared" si="63"/>
        <v>205.36</v>
      </c>
      <c r="C424" s="2">
        <f t="shared" si="57"/>
        <v>326.12</v>
      </c>
      <c r="D424" s="2">
        <f t="shared" si="58"/>
        <v>71.88000000000001</v>
      </c>
      <c r="E424" s="2">
        <f t="shared" si="64"/>
        <v>23</v>
      </c>
      <c r="F424" s="2">
        <f t="shared" si="59"/>
        <v>421</v>
      </c>
      <c r="G424" s="2">
        <f t="shared" si="60"/>
        <v>0</v>
      </c>
      <c r="H424" s="2">
        <f t="shared" si="62"/>
        <v>326.12</v>
      </c>
      <c r="I424" s="2">
        <f t="shared" si="65"/>
        <v>71.88000000000001</v>
      </c>
      <c r="J424">
        <f t="shared" si="61"/>
        <v>421</v>
      </c>
    </row>
    <row r="425" spans="1:12" ht="12.75" customHeight="1" x14ac:dyDescent="0.25">
      <c r="A425" s="25">
        <v>422</v>
      </c>
      <c r="B425" s="26">
        <f t="shared" si="63"/>
        <v>205.85</v>
      </c>
      <c r="C425" s="26">
        <f t="shared" si="57"/>
        <v>326.95</v>
      </c>
      <c r="D425" s="26">
        <f t="shared" si="58"/>
        <v>72.050000000000011</v>
      </c>
      <c r="E425" s="26">
        <f t="shared" si="64"/>
        <v>23</v>
      </c>
      <c r="F425" s="26">
        <f t="shared" si="59"/>
        <v>422</v>
      </c>
      <c r="G425" s="26">
        <f t="shared" si="60"/>
        <v>0</v>
      </c>
      <c r="H425" s="26">
        <f t="shared" si="62"/>
        <v>326.95</v>
      </c>
      <c r="I425" s="26">
        <f t="shared" si="65"/>
        <v>72.050000000000011</v>
      </c>
      <c r="J425" s="25">
        <f t="shared" si="61"/>
        <v>422</v>
      </c>
      <c r="K425" s="25"/>
      <c r="L425" s="25"/>
    </row>
    <row r="426" spans="1:12" ht="12.75" customHeight="1" x14ac:dyDescent="0.25">
      <c r="A426">
        <v>423</v>
      </c>
      <c r="B426" s="2">
        <f t="shared" si="63"/>
        <v>206.34</v>
      </c>
      <c r="C426" s="2">
        <f t="shared" si="57"/>
        <v>327.78</v>
      </c>
      <c r="D426" s="2">
        <f t="shared" si="58"/>
        <v>72.22</v>
      </c>
      <c r="E426" s="2">
        <f t="shared" si="64"/>
        <v>23</v>
      </c>
      <c r="F426" s="2">
        <f t="shared" si="59"/>
        <v>423</v>
      </c>
      <c r="G426" s="2">
        <f t="shared" si="60"/>
        <v>0</v>
      </c>
      <c r="H426" s="2">
        <f t="shared" si="62"/>
        <v>327.78</v>
      </c>
      <c r="I426" s="2">
        <f t="shared" si="65"/>
        <v>72.22</v>
      </c>
      <c r="J426">
        <f t="shared" si="61"/>
        <v>423</v>
      </c>
    </row>
    <row r="427" spans="1:12" ht="12.75" customHeight="1" x14ac:dyDescent="0.25">
      <c r="A427" s="25">
        <v>424</v>
      </c>
      <c r="B427" s="26">
        <f t="shared" si="63"/>
        <v>206.82</v>
      </c>
      <c r="C427" s="26">
        <f t="shared" si="57"/>
        <v>328.59999999999997</v>
      </c>
      <c r="D427" s="26">
        <f t="shared" si="58"/>
        <v>72.39</v>
      </c>
      <c r="E427" s="26">
        <f t="shared" si="64"/>
        <v>23</v>
      </c>
      <c r="F427" s="26">
        <f t="shared" si="59"/>
        <v>423.98999999999995</v>
      </c>
      <c r="G427" s="26">
        <f t="shared" si="60"/>
        <v>1.0000000000047748E-2</v>
      </c>
      <c r="H427" s="26">
        <f t="shared" si="62"/>
        <v>328.61</v>
      </c>
      <c r="I427" s="26">
        <f t="shared" si="65"/>
        <v>72.39</v>
      </c>
      <c r="J427" s="25">
        <f t="shared" si="61"/>
        <v>424</v>
      </c>
      <c r="K427" s="25"/>
      <c r="L427" s="25"/>
    </row>
    <row r="428" spans="1:12" ht="12.75" customHeight="1" x14ac:dyDescent="0.25">
      <c r="A428">
        <v>425</v>
      </c>
      <c r="B428" s="2">
        <f t="shared" si="63"/>
        <v>207.31</v>
      </c>
      <c r="C428" s="2">
        <f t="shared" si="57"/>
        <v>329.43</v>
      </c>
      <c r="D428" s="2">
        <f t="shared" si="58"/>
        <v>72.56</v>
      </c>
      <c r="E428" s="2">
        <f t="shared" si="64"/>
        <v>23</v>
      </c>
      <c r="F428" s="1">
        <f t="shared" si="59"/>
        <v>424.99</v>
      </c>
      <c r="G428" s="6">
        <f t="shared" si="60"/>
        <v>9.9999999999909051E-3</v>
      </c>
      <c r="H428" s="6">
        <f t="shared" si="62"/>
        <v>329.44</v>
      </c>
      <c r="I428" s="2">
        <f t="shared" si="65"/>
        <v>72.56</v>
      </c>
      <c r="J428">
        <f t="shared" si="61"/>
        <v>425</v>
      </c>
    </row>
    <row r="429" spans="1:12" ht="12.75" customHeight="1" x14ac:dyDescent="0.25">
      <c r="A429" s="25">
        <v>426</v>
      </c>
      <c r="B429" s="26">
        <f t="shared" si="63"/>
        <v>207.8</v>
      </c>
      <c r="C429" s="26">
        <f t="shared" si="57"/>
        <v>330.26</v>
      </c>
      <c r="D429" s="26">
        <f t="shared" si="58"/>
        <v>72.73</v>
      </c>
      <c r="E429" s="26">
        <f t="shared" si="64"/>
        <v>23</v>
      </c>
      <c r="F429" s="26">
        <f t="shared" si="59"/>
        <v>425.99</v>
      </c>
      <c r="G429" s="26">
        <f t="shared" si="60"/>
        <v>9.9999999999909051E-3</v>
      </c>
      <c r="H429" s="26">
        <f t="shared" si="62"/>
        <v>330.27</v>
      </c>
      <c r="I429" s="26">
        <f t="shared" si="65"/>
        <v>72.73</v>
      </c>
      <c r="J429" s="25">
        <f t="shared" si="61"/>
        <v>426</v>
      </c>
      <c r="K429" s="25"/>
      <c r="L429" s="25"/>
    </row>
    <row r="430" spans="1:12" ht="12.75" customHeight="1" x14ac:dyDescent="0.25">
      <c r="A430">
        <v>427</v>
      </c>
      <c r="B430" s="2">
        <f t="shared" si="63"/>
        <v>208.29</v>
      </c>
      <c r="C430" s="2">
        <f t="shared" ref="C430:C493" si="66">ROUNDUP(B430*1.7,2)-E430</f>
        <v>331.09999999999997</v>
      </c>
      <c r="D430" s="2">
        <f t="shared" ref="D430:D493" si="67">ROUNDUP(B430*0.35,2)</f>
        <v>72.910000000000011</v>
      </c>
      <c r="E430" s="2">
        <f t="shared" si="64"/>
        <v>23</v>
      </c>
      <c r="F430" s="2">
        <f t="shared" ref="F430:F493" si="68">SUM(C430:E430)</f>
        <v>427.01</v>
      </c>
      <c r="G430" s="2">
        <f t="shared" ref="G430:G493" si="69">A430-F430</f>
        <v>-9.9999999999909051E-3</v>
      </c>
      <c r="H430" s="2">
        <f t="shared" si="62"/>
        <v>331.09</v>
      </c>
      <c r="I430" s="2">
        <f t="shared" si="65"/>
        <v>72.910000000000011</v>
      </c>
      <c r="J430">
        <f t="shared" ref="J430:J493" si="70">SUM(E430:E430, H430:I430)</f>
        <v>427</v>
      </c>
    </row>
    <row r="431" spans="1:12" ht="12.75" customHeight="1" x14ac:dyDescent="0.25">
      <c r="A431" s="25">
        <v>428</v>
      </c>
      <c r="B431" s="26">
        <f t="shared" si="63"/>
        <v>208.78</v>
      </c>
      <c r="C431" s="26">
        <f t="shared" si="66"/>
        <v>331.93</v>
      </c>
      <c r="D431" s="26">
        <f t="shared" si="67"/>
        <v>73.08</v>
      </c>
      <c r="E431" s="26">
        <f t="shared" si="64"/>
        <v>23</v>
      </c>
      <c r="F431" s="26">
        <f t="shared" si="68"/>
        <v>428.01</v>
      </c>
      <c r="G431" s="26">
        <f t="shared" si="69"/>
        <v>-9.9999999999909051E-3</v>
      </c>
      <c r="H431" s="26">
        <f t="shared" si="62"/>
        <v>331.92</v>
      </c>
      <c r="I431" s="26">
        <f t="shared" si="65"/>
        <v>73.08</v>
      </c>
      <c r="J431" s="25">
        <f t="shared" si="70"/>
        <v>428</v>
      </c>
      <c r="K431" s="25"/>
      <c r="L431" s="25"/>
    </row>
    <row r="432" spans="1:12" ht="12.75" customHeight="1" x14ac:dyDescent="0.25">
      <c r="A432">
        <v>429</v>
      </c>
      <c r="B432" s="2">
        <f t="shared" si="63"/>
        <v>209.26</v>
      </c>
      <c r="C432" s="2">
        <f t="shared" si="66"/>
        <v>332.75</v>
      </c>
      <c r="D432" s="2">
        <f t="shared" si="67"/>
        <v>73.25</v>
      </c>
      <c r="E432" s="2">
        <f t="shared" si="64"/>
        <v>23</v>
      </c>
      <c r="F432" s="2">
        <f t="shared" si="68"/>
        <v>429</v>
      </c>
      <c r="G432" s="2">
        <f t="shared" si="69"/>
        <v>0</v>
      </c>
      <c r="H432" s="2">
        <f t="shared" si="62"/>
        <v>332.75</v>
      </c>
      <c r="I432" s="2">
        <f t="shared" si="65"/>
        <v>73.25</v>
      </c>
      <c r="J432">
        <f t="shared" si="70"/>
        <v>429</v>
      </c>
    </row>
    <row r="433" spans="1:12" ht="12.75" customHeight="1" x14ac:dyDescent="0.25">
      <c r="A433" s="25">
        <v>430</v>
      </c>
      <c r="B433" s="26">
        <f t="shared" si="63"/>
        <v>209.75</v>
      </c>
      <c r="C433" s="26">
        <f t="shared" si="66"/>
        <v>333.58</v>
      </c>
      <c r="D433" s="26">
        <f t="shared" si="67"/>
        <v>73.42</v>
      </c>
      <c r="E433" s="26">
        <f t="shared" si="64"/>
        <v>23</v>
      </c>
      <c r="F433" s="26">
        <f t="shared" si="68"/>
        <v>430</v>
      </c>
      <c r="G433" s="26">
        <f t="shared" si="69"/>
        <v>0</v>
      </c>
      <c r="H433" s="26">
        <f t="shared" ref="H433:H496" si="71">C433+G433</f>
        <v>333.58</v>
      </c>
      <c r="I433" s="26">
        <f t="shared" si="65"/>
        <v>73.42</v>
      </c>
      <c r="J433" s="25">
        <f t="shared" si="70"/>
        <v>430</v>
      </c>
      <c r="K433" s="25"/>
      <c r="L433" s="25"/>
    </row>
    <row r="434" spans="1:12" ht="12.75" customHeight="1" x14ac:dyDescent="0.25">
      <c r="A434">
        <v>431</v>
      </c>
      <c r="B434" s="2">
        <f t="shared" si="63"/>
        <v>210.24</v>
      </c>
      <c r="C434" s="2">
        <f t="shared" si="66"/>
        <v>334.40999999999997</v>
      </c>
      <c r="D434" s="2">
        <f t="shared" si="67"/>
        <v>73.59</v>
      </c>
      <c r="E434" s="2">
        <f t="shared" si="64"/>
        <v>23</v>
      </c>
      <c r="F434" s="2">
        <f t="shared" si="68"/>
        <v>431</v>
      </c>
      <c r="G434" s="2">
        <f t="shared" si="69"/>
        <v>0</v>
      </c>
      <c r="H434" s="2">
        <f t="shared" si="71"/>
        <v>334.40999999999997</v>
      </c>
      <c r="I434" s="2">
        <f t="shared" si="65"/>
        <v>73.59</v>
      </c>
      <c r="J434">
        <f t="shared" si="70"/>
        <v>431</v>
      </c>
    </row>
    <row r="435" spans="1:12" ht="12.75" customHeight="1" x14ac:dyDescent="0.25">
      <c r="A435" s="25">
        <v>432</v>
      </c>
      <c r="B435" s="26">
        <f t="shared" si="63"/>
        <v>210.73</v>
      </c>
      <c r="C435" s="26">
        <f t="shared" si="66"/>
        <v>335.25</v>
      </c>
      <c r="D435" s="26">
        <f t="shared" si="67"/>
        <v>73.760000000000005</v>
      </c>
      <c r="E435" s="26">
        <f t="shared" si="64"/>
        <v>23</v>
      </c>
      <c r="F435" s="26">
        <f t="shared" si="68"/>
        <v>432.01</v>
      </c>
      <c r="G435" s="26">
        <f t="shared" si="69"/>
        <v>-9.9999999999909051E-3</v>
      </c>
      <c r="H435" s="26">
        <f t="shared" si="71"/>
        <v>335.24</v>
      </c>
      <c r="I435" s="26">
        <f t="shared" si="65"/>
        <v>73.760000000000005</v>
      </c>
      <c r="J435" s="25">
        <f t="shared" si="70"/>
        <v>432</v>
      </c>
      <c r="K435" s="25"/>
      <c r="L435" s="25"/>
    </row>
    <row r="436" spans="1:12" ht="12.75" customHeight="1" x14ac:dyDescent="0.25">
      <c r="A436">
        <v>433</v>
      </c>
      <c r="B436" s="2">
        <f t="shared" si="63"/>
        <v>211.21</v>
      </c>
      <c r="C436" s="2">
        <f t="shared" si="66"/>
        <v>336.06</v>
      </c>
      <c r="D436" s="2">
        <f t="shared" si="67"/>
        <v>73.930000000000007</v>
      </c>
      <c r="E436" s="2">
        <f t="shared" si="64"/>
        <v>23</v>
      </c>
      <c r="F436" s="1">
        <f t="shared" si="68"/>
        <v>432.99</v>
      </c>
      <c r="G436" s="6">
        <f t="shared" si="69"/>
        <v>9.9999999999909051E-3</v>
      </c>
      <c r="H436" s="6">
        <f t="shared" si="71"/>
        <v>336.07</v>
      </c>
      <c r="I436" s="2">
        <f t="shared" si="65"/>
        <v>73.930000000000007</v>
      </c>
      <c r="J436">
        <f t="shared" si="70"/>
        <v>433</v>
      </c>
    </row>
    <row r="437" spans="1:12" ht="12.75" customHeight="1" x14ac:dyDescent="0.25">
      <c r="A437" s="25">
        <v>434</v>
      </c>
      <c r="B437" s="26">
        <f t="shared" si="63"/>
        <v>211.7</v>
      </c>
      <c r="C437" s="26">
        <f t="shared" si="66"/>
        <v>336.89</v>
      </c>
      <c r="D437" s="26">
        <f t="shared" si="67"/>
        <v>74.100000000000009</v>
      </c>
      <c r="E437" s="26">
        <f t="shared" si="64"/>
        <v>23</v>
      </c>
      <c r="F437" s="26">
        <f t="shared" si="68"/>
        <v>433.99</v>
      </c>
      <c r="G437" s="26">
        <f t="shared" si="69"/>
        <v>9.9999999999909051E-3</v>
      </c>
      <c r="H437" s="26">
        <f t="shared" si="71"/>
        <v>336.9</v>
      </c>
      <c r="I437" s="26">
        <f t="shared" si="65"/>
        <v>74.100000000000009</v>
      </c>
      <c r="J437" s="25">
        <f t="shared" si="70"/>
        <v>434</v>
      </c>
      <c r="K437" s="25"/>
      <c r="L437" s="25"/>
    </row>
    <row r="438" spans="1:12" ht="12.75" customHeight="1" x14ac:dyDescent="0.25">
      <c r="A438">
        <v>435</v>
      </c>
      <c r="B438" s="2">
        <f t="shared" si="63"/>
        <v>212.19</v>
      </c>
      <c r="C438" s="2">
        <f t="shared" si="66"/>
        <v>337.73</v>
      </c>
      <c r="D438" s="2">
        <f t="shared" si="67"/>
        <v>74.27000000000001</v>
      </c>
      <c r="E438" s="2">
        <f t="shared" si="64"/>
        <v>23</v>
      </c>
      <c r="F438" s="2">
        <f t="shared" si="68"/>
        <v>435</v>
      </c>
      <c r="G438" s="2">
        <f t="shared" si="69"/>
        <v>0</v>
      </c>
      <c r="H438" s="2">
        <f t="shared" si="71"/>
        <v>337.73</v>
      </c>
      <c r="I438" s="2">
        <f t="shared" si="65"/>
        <v>74.27000000000001</v>
      </c>
      <c r="J438">
        <f t="shared" si="70"/>
        <v>435</v>
      </c>
    </row>
    <row r="439" spans="1:12" ht="12.75" customHeight="1" x14ac:dyDescent="0.25">
      <c r="A439" s="25">
        <v>436</v>
      </c>
      <c r="B439" s="26">
        <f t="shared" si="63"/>
        <v>212.68</v>
      </c>
      <c r="C439" s="26">
        <f t="shared" si="66"/>
        <v>338.56</v>
      </c>
      <c r="D439" s="26">
        <f t="shared" si="67"/>
        <v>74.440000000000012</v>
      </c>
      <c r="E439" s="26">
        <f t="shared" si="64"/>
        <v>23</v>
      </c>
      <c r="F439" s="26">
        <f t="shared" si="68"/>
        <v>436</v>
      </c>
      <c r="G439" s="26">
        <f t="shared" si="69"/>
        <v>0</v>
      </c>
      <c r="H439" s="26">
        <f t="shared" si="71"/>
        <v>338.56</v>
      </c>
      <c r="I439" s="26">
        <f t="shared" si="65"/>
        <v>74.440000000000012</v>
      </c>
      <c r="J439" s="25">
        <f t="shared" si="70"/>
        <v>436</v>
      </c>
      <c r="K439" s="25"/>
      <c r="L439" s="25"/>
    </row>
    <row r="440" spans="1:12" ht="12.75" customHeight="1" x14ac:dyDescent="0.25">
      <c r="A440">
        <v>437</v>
      </c>
      <c r="B440" s="2">
        <f t="shared" si="63"/>
        <v>213.17</v>
      </c>
      <c r="C440" s="2">
        <f t="shared" si="66"/>
        <v>339.39</v>
      </c>
      <c r="D440" s="2">
        <f t="shared" si="67"/>
        <v>74.61</v>
      </c>
      <c r="E440" s="2">
        <f t="shared" si="64"/>
        <v>23</v>
      </c>
      <c r="F440" s="2">
        <f t="shared" si="68"/>
        <v>437</v>
      </c>
      <c r="G440" s="2">
        <f t="shared" si="69"/>
        <v>0</v>
      </c>
      <c r="H440" s="2">
        <f t="shared" si="71"/>
        <v>339.39</v>
      </c>
      <c r="I440" s="2">
        <f t="shared" si="65"/>
        <v>74.61</v>
      </c>
      <c r="J440">
        <f t="shared" si="70"/>
        <v>437</v>
      </c>
    </row>
    <row r="441" spans="1:12" ht="12.75" customHeight="1" x14ac:dyDescent="0.25">
      <c r="A441" s="25">
        <v>438</v>
      </c>
      <c r="B441" s="26">
        <f t="shared" si="63"/>
        <v>213.65</v>
      </c>
      <c r="C441" s="26">
        <f t="shared" si="66"/>
        <v>340.21</v>
      </c>
      <c r="D441" s="26">
        <f t="shared" si="67"/>
        <v>74.78</v>
      </c>
      <c r="E441" s="26">
        <f t="shared" si="64"/>
        <v>23</v>
      </c>
      <c r="F441" s="26">
        <f t="shared" si="68"/>
        <v>437.99</v>
      </c>
      <c r="G441" s="26">
        <f t="shared" si="69"/>
        <v>9.9999999999909051E-3</v>
      </c>
      <c r="H441" s="26">
        <f t="shared" si="71"/>
        <v>340.21999999999997</v>
      </c>
      <c r="I441" s="26">
        <f t="shared" si="65"/>
        <v>74.78</v>
      </c>
      <c r="J441" s="25">
        <f t="shared" si="70"/>
        <v>438</v>
      </c>
      <c r="K441" s="25"/>
      <c r="L441" s="25"/>
    </row>
    <row r="442" spans="1:12" ht="12.75" customHeight="1" x14ac:dyDescent="0.25">
      <c r="A442">
        <v>439</v>
      </c>
      <c r="B442" s="2">
        <f t="shared" si="63"/>
        <v>214.14</v>
      </c>
      <c r="C442" s="2">
        <f t="shared" si="66"/>
        <v>341.03999999999996</v>
      </c>
      <c r="D442" s="2">
        <f t="shared" si="67"/>
        <v>74.95</v>
      </c>
      <c r="E442" s="2">
        <f t="shared" si="64"/>
        <v>23</v>
      </c>
      <c r="F442" s="2">
        <f t="shared" si="68"/>
        <v>438.98999999999995</v>
      </c>
      <c r="G442" s="2">
        <f t="shared" si="69"/>
        <v>1.0000000000047748E-2</v>
      </c>
      <c r="H442" s="2">
        <f t="shared" si="71"/>
        <v>341.05</v>
      </c>
      <c r="I442" s="2">
        <f t="shared" si="65"/>
        <v>74.95</v>
      </c>
      <c r="J442">
        <f t="shared" si="70"/>
        <v>439</v>
      </c>
    </row>
    <row r="443" spans="1:12" ht="12.75" customHeight="1" x14ac:dyDescent="0.25">
      <c r="A443" s="25">
        <v>440</v>
      </c>
      <c r="B443" s="26">
        <f t="shared" si="63"/>
        <v>214.63</v>
      </c>
      <c r="C443" s="26">
        <f t="shared" si="66"/>
        <v>341.88</v>
      </c>
      <c r="D443" s="26">
        <f t="shared" si="67"/>
        <v>75.13000000000001</v>
      </c>
      <c r="E443" s="26">
        <f t="shared" si="64"/>
        <v>23</v>
      </c>
      <c r="F443" s="26">
        <f t="shared" si="68"/>
        <v>440.01</v>
      </c>
      <c r="G443" s="26">
        <f t="shared" si="69"/>
        <v>-9.9999999999909051E-3</v>
      </c>
      <c r="H443" s="26">
        <f t="shared" si="71"/>
        <v>341.87</v>
      </c>
      <c r="I443" s="26">
        <f t="shared" si="65"/>
        <v>75.13000000000001</v>
      </c>
      <c r="J443" s="25">
        <f t="shared" si="70"/>
        <v>440</v>
      </c>
      <c r="K443" s="25"/>
      <c r="L443" s="25"/>
    </row>
    <row r="444" spans="1:12" ht="12.75" customHeight="1" x14ac:dyDescent="0.25">
      <c r="A444">
        <v>441</v>
      </c>
      <c r="B444" s="2">
        <f t="shared" si="63"/>
        <v>215.12</v>
      </c>
      <c r="C444" s="2">
        <f t="shared" si="66"/>
        <v>342.71</v>
      </c>
      <c r="D444" s="2">
        <f t="shared" si="67"/>
        <v>75.300000000000011</v>
      </c>
      <c r="E444" s="2">
        <f t="shared" si="64"/>
        <v>23</v>
      </c>
      <c r="F444" s="1">
        <f t="shared" si="68"/>
        <v>441.01</v>
      </c>
      <c r="G444" s="6">
        <f t="shared" si="69"/>
        <v>-9.9999999999909051E-3</v>
      </c>
      <c r="H444" s="6">
        <f t="shared" si="71"/>
        <v>342.7</v>
      </c>
      <c r="I444" s="2">
        <f t="shared" si="65"/>
        <v>75.300000000000011</v>
      </c>
      <c r="J444">
        <f t="shared" si="70"/>
        <v>441</v>
      </c>
    </row>
    <row r="445" spans="1:12" ht="12.75" customHeight="1" x14ac:dyDescent="0.25">
      <c r="A445" s="25">
        <v>442</v>
      </c>
      <c r="B445" s="26">
        <f t="shared" si="63"/>
        <v>215.6</v>
      </c>
      <c r="C445" s="26">
        <f t="shared" si="66"/>
        <v>343.52</v>
      </c>
      <c r="D445" s="26">
        <f t="shared" si="67"/>
        <v>75.459999999999994</v>
      </c>
      <c r="E445" s="26">
        <f t="shared" si="64"/>
        <v>23</v>
      </c>
      <c r="F445" s="26">
        <f t="shared" si="68"/>
        <v>441.97999999999996</v>
      </c>
      <c r="G445" s="26">
        <f t="shared" si="69"/>
        <v>2.0000000000038654E-2</v>
      </c>
      <c r="H445" s="26">
        <f t="shared" si="71"/>
        <v>343.54</v>
      </c>
      <c r="I445" s="26">
        <f t="shared" si="65"/>
        <v>75.459999999999994</v>
      </c>
      <c r="J445" s="25">
        <f t="shared" si="70"/>
        <v>442</v>
      </c>
      <c r="K445" s="25"/>
      <c r="L445" s="25"/>
    </row>
    <row r="446" spans="1:12" ht="12.75" customHeight="1" x14ac:dyDescent="0.25">
      <c r="A446">
        <v>443</v>
      </c>
      <c r="B446" s="2">
        <f t="shared" si="63"/>
        <v>216.09</v>
      </c>
      <c r="C446" s="2">
        <f t="shared" si="66"/>
        <v>344.36</v>
      </c>
      <c r="D446" s="2">
        <f t="shared" si="67"/>
        <v>75.64</v>
      </c>
      <c r="E446" s="2">
        <f t="shared" si="64"/>
        <v>23</v>
      </c>
      <c r="F446" s="2">
        <f t="shared" si="68"/>
        <v>443</v>
      </c>
      <c r="G446" s="2">
        <f t="shared" si="69"/>
        <v>0</v>
      </c>
      <c r="H446" s="2">
        <f t="shared" si="71"/>
        <v>344.36</v>
      </c>
      <c r="I446" s="2">
        <f t="shared" si="65"/>
        <v>75.64</v>
      </c>
      <c r="J446">
        <f t="shared" si="70"/>
        <v>443</v>
      </c>
    </row>
    <row r="447" spans="1:12" ht="12.75" customHeight="1" x14ac:dyDescent="0.25">
      <c r="A447" s="25">
        <v>444</v>
      </c>
      <c r="B447" s="26">
        <f t="shared" si="63"/>
        <v>216.58</v>
      </c>
      <c r="C447" s="26">
        <f t="shared" si="66"/>
        <v>345.19</v>
      </c>
      <c r="D447" s="26">
        <f t="shared" si="67"/>
        <v>75.81</v>
      </c>
      <c r="E447" s="26">
        <f t="shared" si="64"/>
        <v>23</v>
      </c>
      <c r="F447" s="26">
        <f t="shared" si="68"/>
        <v>444</v>
      </c>
      <c r="G447" s="26">
        <f t="shared" si="69"/>
        <v>0</v>
      </c>
      <c r="H447" s="26">
        <f t="shared" si="71"/>
        <v>345.19</v>
      </c>
      <c r="I447" s="26">
        <f t="shared" si="65"/>
        <v>75.81</v>
      </c>
      <c r="J447" s="25">
        <f t="shared" si="70"/>
        <v>444</v>
      </c>
      <c r="K447" s="25"/>
      <c r="L447" s="25"/>
    </row>
    <row r="448" spans="1:12" ht="12.75" customHeight="1" x14ac:dyDescent="0.25">
      <c r="A448">
        <v>445</v>
      </c>
      <c r="B448" s="2">
        <f t="shared" si="63"/>
        <v>217.07</v>
      </c>
      <c r="C448" s="2">
        <f t="shared" si="66"/>
        <v>346.02</v>
      </c>
      <c r="D448" s="2">
        <f t="shared" si="67"/>
        <v>75.98</v>
      </c>
      <c r="E448" s="2">
        <f t="shared" si="64"/>
        <v>23</v>
      </c>
      <c r="F448" s="2">
        <f t="shared" si="68"/>
        <v>445</v>
      </c>
      <c r="G448" s="2">
        <f t="shared" si="69"/>
        <v>0</v>
      </c>
      <c r="H448" s="2">
        <f t="shared" si="71"/>
        <v>346.02</v>
      </c>
      <c r="I448" s="2">
        <f t="shared" si="65"/>
        <v>75.98</v>
      </c>
      <c r="J448">
        <f t="shared" si="70"/>
        <v>445</v>
      </c>
    </row>
    <row r="449" spans="1:12" ht="12.75" customHeight="1" x14ac:dyDescent="0.25">
      <c r="A449" s="25">
        <v>446</v>
      </c>
      <c r="B449" s="26">
        <f t="shared" si="63"/>
        <v>217.56</v>
      </c>
      <c r="C449" s="26">
        <f t="shared" si="66"/>
        <v>346.86</v>
      </c>
      <c r="D449" s="26">
        <f t="shared" si="67"/>
        <v>76.150000000000006</v>
      </c>
      <c r="E449" s="26">
        <f t="shared" si="64"/>
        <v>23</v>
      </c>
      <c r="F449" s="26">
        <f t="shared" si="68"/>
        <v>446.01</v>
      </c>
      <c r="G449" s="26">
        <f t="shared" si="69"/>
        <v>-9.9999999999909051E-3</v>
      </c>
      <c r="H449" s="26">
        <f t="shared" si="71"/>
        <v>346.85</v>
      </c>
      <c r="I449" s="26">
        <f t="shared" si="65"/>
        <v>76.150000000000006</v>
      </c>
      <c r="J449" s="25">
        <f t="shared" si="70"/>
        <v>446</v>
      </c>
      <c r="K449" s="25"/>
      <c r="L449" s="25"/>
    </row>
    <row r="450" spans="1:12" ht="12.75" customHeight="1" x14ac:dyDescent="0.25">
      <c r="A450">
        <v>447</v>
      </c>
      <c r="B450" s="2">
        <f t="shared" si="63"/>
        <v>218.04</v>
      </c>
      <c r="C450" s="2">
        <f t="shared" si="66"/>
        <v>347.67</v>
      </c>
      <c r="D450" s="2">
        <f t="shared" si="67"/>
        <v>76.320000000000007</v>
      </c>
      <c r="E450" s="2">
        <f t="shared" si="64"/>
        <v>23</v>
      </c>
      <c r="F450" s="2">
        <f t="shared" si="68"/>
        <v>446.99</v>
      </c>
      <c r="G450" s="2">
        <f t="shared" si="69"/>
        <v>9.9999999999909051E-3</v>
      </c>
      <c r="H450" s="2">
        <f t="shared" si="71"/>
        <v>347.68</v>
      </c>
      <c r="I450" s="2">
        <f t="shared" si="65"/>
        <v>76.320000000000007</v>
      </c>
      <c r="J450">
        <f t="shared" si="70"/>
        <v>447</v>
      </c>
    </row>
    <row r="451" spans="1:12" ht="12.75" customHeight="1" x14ac:dyDescent="0.25">
      <c r="A451" s="25">
        <v>448</v>
      </c>
      <c r="B451" s="26">
        <f t="shared" si="63"/>
        <v>218.53</v>
      </c>
      <c r="C451" s="26">
        <f t="shared" si="66"/>
        <v>348.51</v>
      </c>
      <c r="D451" s="26">
        <f t="shared" si="67"/>
        <v>76.490000000000009</v>
      </c>
      <c r="E451" s="26">
        <f t="shared" si="64"/>
        <v>23</v>
      </c>
      <c r="F451" s="26">
        <f t="shared" si="68"/>
        <v>448</v>
      </c>
      <c r="G451" s="26">
        <f t="shared" si="69"/>
        <v>0</v>
      </c>
      <c r="H451" s="26">
        <f t="shared" si="71"/>
        <v>348.51</v>
      </c>
      <c r="I451" s="26">
        <f t="shared" si="65"/>
        <v>76.490000000000009</v>
      </c>
      <c r="J451" s="25">
        <f t="shared" si="70"/>
        <v>448</v>
      </c>
      <c r="K451" s="25"/>
      <c r="L451" s="25"/>
    </row>
    <row r="452" spans="1:12" ht="12.75" customHeight="1" x14ac:dyDescent="0.25">
      <c r="A452">
        <v>449</v>
      </c>
      <c r="B452" s="2">
        <f t="shared" si="63"/>
        <v>219.02</v>
      </c>
      <c r="C452" s="2">
        <f t="shared" si="66"/>
        <v>349.34</v>
      </c>
      <c r="D452" s="2">
        <f t="shared" si="67"/>
        <v>76.660000000000011</v>
      </c>
      <c r="E452" s="2">
        <f t="shared" si="64"/>
        <v>23</v>
      </c>
      <c r="F452" s="1">
        <f t="shared" si="68"/>
        <v>449</v>
      </c>
      <c r="G452" s="6">
        <f t="shared" si="69"/>
        <v>0</v>
      </c>
      <c r="H452" s="6">
        <f t="shared" si="71"/>
        <v>349.34</v>
      </c>
      <c r="I452" s="2">
        <f t="shared" si="65"/>
        <v>76.660000000000011</v>
      </c>
      <c r="J452">
        <f t="shared" si="70"/>
        <v>449</v>
      </c>
    </row>
    <row r="453" spans="1:12" ht="12.75" customHeight="1" x14ac:dyDescent="0.25">
      <c r="A453" s="25">
        <v>450</v>
      </c>
      <c r="B453" s="26">
        <f t="shared" si="63"/>
        <v>219.51</v>
      </c>
      <c r="C453" s="26">
        <f t="shared" si="66"/>
        <v>350.17</v>
      </c>
      <c r="D453" s="26">
        <f t="shared" si="67"/>
        <v>76.83</v>
      </c>
      <c r="E453" s="26">
        <f t="shared" si="64"/>
        <v>23</v>
      </c>
      <c r="F453" s="26">
        <f t="shared" si="68"/>
        <v>450</v>
      </c>
      <c r="G453" s="26">
        <f t="shared" si="69"/>
        <v>0</v>
      </c>
      <c r="H453" s="26">
        <f t="shared" si="71"/>
        <v>350.17</v>
      </c>
      <c r="I453" s="26">
        <f t="shared" si="65"/>
        <v>76.83</v>
      </c>
      <c r="J453" s="25">
        <f t="shared" si="70"/>
        <v>450</v>
      </c>
      <c r="K453" s="25"/>
      <c r="L453" s="25"/>
    </row>
    <row r="454" spans="1:12" ht="12.75" customHeight="1" x14ac:dyDescent="0.25">
      <c r="A454">
        <v>451</v>
      </c>
      <c r="B454" s="2">
        <f t="shared" si="63"/>
        <v>220</v>
      </c>
      <c r="C454" s="2">
        <f t="shared" si="66"/>
        <v>351</v>
      </c>
      <c r="D454" s="2">
        <f t="shared" si="67"/>
        <v>77</v>
      </c>
      <c r="E454" s="2">
        <f t="shared" si="64"/>
        <v>23</v>
      </c>
      <c r="F454" s="2">
        <f t="shared" si="68"/>
        <v>451</v>
      </c>
      <c r="G454" s="2">
        <f t="shared" si="69"/>
        <v>0</v>
      </c>
      <c r="H454" s="2">
        <f t="shared" si="71"/>
        <v>351</v>
      </c>
      <c r="I454" s="2">
        <f t="shared" si="65"/>
        <v>77</v>
      </c>
      <c r="J454">
        <f t="shared" si="70"/>
        <v>451</v>
      </c>
    </row>
    <row r="455" spans="1:12" ht="12.75" customHeight="1" x14ac:dyDescent="0.25">
      <c r="A455" s="25">
        <v>452</v>
      </c>
      <c r="B455" s="26">
        <f t="shared" si="63"/>
        <v>220.48</v>
      </c>
      <c r="C455" s="26">
        <f t="shared" si="66"/>
        <v>351.82</v>
      </c>
      <c r="D455" s="26">
        <f t="shared" si="67"/>
        <v>77.17</v>
      </c>
      <c r="E455" s="26">
        <f t="shared" si="64"/>
        <v>23</v>
      </c>
      <c r="F455" s="26">
        <f t="shared" si="68"/>
        <v>451.99</v>
      </c>
      <c r="G455" s="26">
        <f t="shared" si="69"/>
        <v>9.9999999999909051E-3</v>
      </c>
      <c r="H455" s="26">
        <f t="shared" si="71"/>
        <v>351.83</v>
      </c>
      <c r="I455" s="26">
        <f t="shared" si="65"/>
        <v>77.17</v>
      </c>
      <c r="J455" s="25">
        <f t="shared" si="70"/>
        <v>452</v>
      </c>
      <c r="K455" s="25"/>
      <c r="L455" s="25"/>
    </row>
    <row r="456" spans="1:12" ht="12.75" customHeight="1" x14ac:dyDescent="0.25">
      <c r="A456">
        <v>453</v>
      </c>
      <c r="B456" s="2">
        <f t="shared" si="63"/>
        <v>220.97</v>
      </c>
      <c r="C456" s="2">
        <f t="shared" si="66"/>
        <v>352.65</v>
      </c>
      <c r="D456" s="2">
        <f t="shared" si="67"/>
        <v>77.34</v>
      </c>
      <c r="E456" s="2">
        <f t="shared" si="64"/>
        <v>23</v>
      </c>
      <c r="F456" s="2">
        <f t="shared" si="68"/>
        <v>452.99</v>
      </c>
      <c r="G456" s="2">
        <f t="shared" si="69"/>
        <v>9.9999999999909051E-3</v>
      </c>
      <c r="H456" s="2">
        <f t="shared" si="71"/>
        <v>352.65999999999997</v>
      </c>
      <c r="I456" s="2">
        <f t="shared" si="65"/>
        <v>77.34</v>
      </c>
      <c r="J456">
        <f t="shared" si="70"/>
        <v>453</v>
      </c>
    </row>
    <row r="457" spans="1:12" ht="12.75" customHeight="1" x14ac:dyDescent="0.25">
      <c r="A457" s="25">
        <v>454</v>
      </c>
      <c r="B457" s="26">
        <f t="shared" si="63"/>
        <v>221.46</v>
      </c>
      <c r="C457" s="26">
        <f t="shared" si="66"/>
        <v>353.49</v>
      </c>
      <c r="D457" s="26">
        <f t="shared" si="67"/>
        <v>77.52000000000001</v>
      </c>
      <c r="E457" s="26">
        <f t="shared" si="64"/>
        <v>23</v>
      </c>
      <c r="F457" s="26">
        <f t="shared" si="68"/>
        <v>454.01</v>
      </c>
      <c r="G457" s="26">
        <f t="shared" si="69"/>
        <v>-9.9999999999909051E-3</v>
      </c>
      <c r="H457" s="26">
        <f t="shared" si="71"/>
        <v>353.48</v>
      </c>
      <c r="I457" s="26">
        <f t="shared" si="65"/>
        <v>77.52000000000001</v>
      </c>
      <c r="J457" s="25">
        <f t="shared" si="70"/>
        <v>454</v>
      </c>
      <c r="K457" s="25"/>
      <c r="L457" s="25"/>
    </row>
    <row r="458" spans="1:12" ht="12.75" customHeight="1" x14ac:dyDescent="0.25">
      <c r="A458">
        <v>455</v>
      </c>
      <c r="B458" s="2">
        <f t="shared" si="63"/>
        <v>221.95</v>
      </c>
      <c r="C458" s="2">
        <f t="shared" si="66"/>
        <v>354.32</v>
      </c>
      <c r="D458" s="2">
        <f t="shared" si="67"/>
        <v>77.690000000000012</v>
      </c>
      <c r="E458" s="2">
        <f t="shared" si="64"/>
        <v>23</v>
      </c>
      <c r="F458" s="2">
        <f t="shared" si="68"/>
        <v>455.01</v>
      </c>
      <c r="G458" s="2">
        <f t="shared" si="69"/>
        <v>-9.9999999999909051E-3</v>
      </c>
      <c r="H458" s="2">
        <f t="shared" si="71"/>
        <v>354.31</v>
      </c>
      <c r="I458" s="2">
        <f t="shared" si="65"/>
        <v>77.690000000000012</v>
      </c>
      <c r="J458">
        <f t="shared" si="70"/>
        <v>455</v>
      </c>
    </row>
    <row r="459" spans="1:12" ht="12.75" customHeight="1" x14ac:dyDescent="0.25">
      <c r="A459" s="25">
        <v>456</v>
      </c>
      <c r="B459" s="26">
        <f t="shared" si="63"/>
        <v>222.43</v>
      </c>
      <c r="C459" s="26">
        <f t="shared" si="66"/>
        <v>355.14</v>
      </c>
      <c r="D459" s="26">
        <f t="shared" si="67"/>
        <v>77.86</v>
      </c>
      <c r="E459" s="26">
        <f t="shared" si="64"/>
        <v>23</v>
      </c>
      <c r="F459" s="26">
        <f t="shared" si="68"/>
        <v>456</v>
      </c>
      <c r="G459" s="26">
        <f t="shared" si="69"/>
        <v>0</v>
      </c>
      <c r="H459" s="26">
        <f t="shared" si="71"/>
        <v>355.14</v>
      </c>
      <c r="I459" s="26">
        <f t="shared" si="65"/>
        <v>77.86</v>
      </c>
      <c r="J459" s="25">
        <f t="shared" si="70"/>
        <v>456</v>
      </c>
      <c r="K459" s="25"/>
      <c r="L459" s="25"/>
    </row>
    <row r="460" spans="1:12" ht="12.75" customHeight="1" x14ac:dyDescent="0.25">
      <c r="A460">
        <v>457</v>
      </c>
      <c r="B460" s="2">
        <f t="shared" si="63"/>
        <v>222.92</v>
      </c>
      <c r="C460" s="2">
        <f t="shared" si="66"/>
        <v>355.96999999999997</v>
      </c>
      <c r="D460" s="2">
        <f t="shared" si="67"/>
        <v>78.03</v>
      </c>
      <c r="E460" s="2">
        <f t="shared" si="64"/>
        <v>23</v>
      </c>
      <c r="F460" s="1">
        <f t="shared" si="68"/>
        <v>457</v>
      </c>
      <c r="G460" s="6">
        <f t="shared" si="69"/>
        <v>0</v>
      </c>
      <c r="H460" s="6">
        <f t="shared" si="71"/>
        <v>355.96999999999997</v>
      </c>
      <c r="I460" s="2">
        <f t="shared" si="65"/>
        <v>78.03</v>
      </c>
      <c r="J460">
        <f t="shared" si="70"/>
        <v>457</v>
      </c>
    </row>
    <row r="461" spans="1:12" ht="12.75" customHeight="1" x14ac:dyDescent="0.25">
      <c r="A461" s="25">
        <v>458</v>
      </c>
      <c r="B461" s="26">
        <f t="shared" si="63"/>
        <v>223.41</v>
      </c>
      <c r="C461" s="26">
        <f t="shared" si="66"/>
        <v>356.8</v>
      </c>
      <c r="D461" s="26">
        <f t="shared" si="67"/>
        <v>78.2</v>
      </c>
      <c r="E461" s="26">
        <f t="shared" si="64"/>
        <v>23</v>
      </c>
      <c r="F461" s="26">
        <f t="shared" si="68"/>
        <v>458</v>
      </c>
      <c r="G461" s="26">
        <f t="shared" si="69"/>
        <v>0</v>
      </c>
      <c r="H461" s="26">
        <f t="shared" si="71"/>
        <v>356.8</v>
      </c>
      <c r="I461" s="26">
        <f t="shared" si="65"/>
        <v>78.2</v>
      </c>
      <c r="J461" s="25">
        <f t="shared" si="70"/>
        <v>458</v>
      </c>
      <c r="K461" s="25"/>
      <c r="L461" s="25"/>
    </row>
    <row r="462" spans="1:12" ht="12.75" customHeight="1" x14ac:dyDescent="0.25">
      <c r="A462">
        <v>459</v>
      </c>
      <c r="B462" s="2">
        <f t="shared" si="63"/>
        <v>223.9</v>
      </c>
      <c r="C462" s="2">
        <f t="shared" si="66"/>
        <v>357.63</v>
      </c>
      <c r="D462" s="2">
        <f t="shared" si="67"/>
        <v>78.37</v>
      </c>
      <c r="E462" s="2">
        <f t="shared" si="64"/>
        <v>23</v>
      </c>
      <c r="F462" s="2">
        <f t="shared" si="68"/>
        <v>459</v>
      </c>
      <c r="G462" s="2">
        <f t="shared" si="69"/>
        <v>0</v>
      </c>
      <c r="H462" s="2">
        <f t="shared" si="71"/>
        <v>357.63</v>
      </c>
      <c r="I462" s="2">
        <f t="shared" si="65"/>
        <v>78.37</v>
      </c>
      <c r="J462">
        <f t="shared" si="70"/>
        <v>459</v>
      </c>
    </row>
    <row r="463" spans="1:12" ht="12.75" customHeight="1" x14ac:dyDescent="0.25">
      <c r="A463" s="25">
        <v>460</v>
      </c>
      <c r="B463" s="26">
        <f t="shared" si="63"/>
        <v>224.39</v>
      </c>
      <c r="C463" s="26">
        <f t="shared" si="66"/>
        <v>358.46999999999997</v>
      </c>
      <c r="D463" s="26">
        <f t="shared" si="67"/>
        <v>78.540000000000006</v>
      </c>
      <c r="E463" s="26">
        <f t="shared" si="64"/>
        <v>23</v>
      </c>
      <c r="F463" s="26">
        <f t="shared" si="68"/>
        <v>460.01</v>
      </c>
      <c r="G463" s="26">
        <f t="shared" si="69"/>
        <v>-9.9999999999909051E-3</v>
      </c>
      <c r="H463" s="26">
        <f t="shared" si="71"/>
        <v>358.46</v>
      </c>
      <c r="I463" s="26">
        <f t="shared" si="65"/>
        <v>78.540000000000006</v>
      </c>
      <c r="J463" s="25">
        <f t="shared" si="70"/>
        <v>460</v>
      </c>
      <c r="K463" s="25"/>
      <c r="L463" s="25"/>
    </row>
    <row r="464" spans="1:12" ht="12.75" customHeight="1" x14ac:dyDescent="0.25">
      <c r="A464">
        <v>461</v>
      </c>
      <c r="B464" s="2">
        <f t="shared" si="63"/>
        <v>224.87</v>
      </c>
      <c r="C464" s="2">
        <f t="shared" si="66"/>
        <v>359.28</v>
      </c>
      <c r="D464" s="2">
        <f t="shared" si="67"/>
        <v>78.710000000000008</v>
      </c>
      <c r="E464" s="2">
        <f t="shared" si="64"/>
        <v>23</v>
      </c>
      <c r="F464" s="2">
        <f t="shared" si="68"/>
        <v>460.99</v>
      </c>
      <c r="G464" s="2">
        <f t="shared" si="69"/>
        <v>9.9999999999909051E-3</v>
      </c>
      <c r="H464" s="2">
        <f t="shared" si="71"/>
        <v>359.28999999999996</v>
      </c>
      <c r="I464" s="2">
        <f t="shared" si="65"/>
        <v>78.710000000000008</v>
      </c>
      <c r="J464">
        <f t="shared" si="70"/>
        <v>461</v>
      </c>
    </row>
    <row r="465" spans="1:12" ht="12.75" customHeight="1" x14ac:dyDescent="0.25">
      <c r="A465" s="25">
        <v>462</v>
      </c>
      <c r="B465" s="26">
        <f t="shared" si="63"/>
        <v>225.36</v>
      </c>
      <c r="C465" s="26">
        <f t="shared" si="66"/>
        <v>360.12</v>
      </c>
      <c r="D465" s="26">
        <f t="shared" si="67"/>
        <v>78.88000000000001</v>
      </c>
      <c r="E465" s="26">
        <f t="shared" si="64"/>
        <v>23</v>
      </c>
      <c r="F465" s="26">
        <f t="shared" si="68"/>
        <v>462</v>
      </c>
      <c r="G465" s="26">
        <f t="shared" si="69"/>
        <v>0</v>
      </c>
      <c r="H465" s="26">
        <f t="shared" si="71"/>
        <v>360.12</v>
      </c>
      <c r="I465" s="26">
        <f t="shared" si="65"/>
        <v>78.88000000000001</v>
      </c>
      <c r="J465" s="25">
        <f t="shared" si="70"/>
        <v>462</v>
      </c>
      <c r="K465" s="25"/>
      <c r="L465" s="25"/>
    </row>
    <row r="466" spans="1:12" ht="12.75" customHeight="1" x14ac:dyDescent="0.25">
      <c r="A466">
        <v>463</v>
      </c>
      <c r="B466" s="2">
        <f t="shared" si="63"/>
        <v>225.85</v>
      </c>
      <c r="C466" s="2">
        <f t="shared" si="66"/>
        <v>360.95</v>
      </c>
      <c r="D466" s="2">
        <f t="shared" si="67"/>
        <v>79.050000000000011</v>
      </c>
      <c r="E466" s="2">
        <f t="shared" si="64"/>
        <v>23</v>
      </c>
      <c r="F466" s="2">
        <f t="shared" si="68"/>
        <v>463</v>
      </c>
      <c r="G466" s="2">
        <f t="shared" si="69"/>
        <v>0</v>
      </c>
      <c r="H466" s="2">
        <f t="shared" si="71"/>
        <v>360.95</v>
      </c>
      <c r="I466" s="2">
        <f t="shared" si="65"/>
        <v>79.050000000000011</v>
      </c>
      <c r="J466">
        <f t="shared" si="70"/>
        <v>463</v>
      </c>
    </row>
    <row r="467" spans="1:12" ht="12.75" customHeight="1" x14ac:dyDescent="0.25">
      <c r="A467" s="25">
        <v>464</v>
      </c>
      <c r="B467" s="26">
        <f t="shared" si="63"/>
        <v>226.34</v>
      </c>
      <c r="C467" s="26">
        <f t="shared" si="66"/>
        <v>361.78</v>
      </c>
      <c r="D467" s="26">
        <f t="shared" si="67"/>
        <v>79.22</v>
      </c>
      <c r="E467" s="26">
        <f t="shared" si="64"/>
        <v>23</v>
      </c>
      <c r="F467" s="26">
        <f t="shared" si="68"/>
        <v>464</v>
      </c>
      <c r="G467" s="26">
        <f t="shared" si="69"/>
        <v>0</v>
      </c>
      <c r="H467" s="26">
        <f t="shared" si="71"/>
        <v>361.78</v>
      </c>
      <c r="I467" s="26">
        <f t="shared" si="65"/>
        <v>79.22</v>
      </c>
      <c r="J467" s="25">
        <f t="shared" si="70"/>
        <v>464</v>
      </c>
      <c r="K467" s="25"/>
      <c r="L467" s="25"/>
    </row>
    <row r="468" spans="1:12" ht="12.75" customHeight="1" x14ac:dyDescent="0.25">
      <c r="A468">
        <v>465</v>
      </c>
      <c r="B468" s="2">
        <f t="shared" si="63"/>
        <v>226.82</v>
      </c>
      <c r="C468" s="2">
        <f t="shared" si="66"/>
        <v>362.59999999999997</v>
      </c>
      <c r="D468" s="2">
        <f t="shared" si="67"/>
        <v>79.39</v>
      </c>
      <c r="E468" s="2">
        <f t="shared" si="64"/>
        <v>23</v>
      </c>
      <c r="F468" s="1">
        <f t="shared" si="68"/>
        <v>464.98999999999995</v>
      </c>
      <c r="G468" s="6">
        <f t="shared" si="69"/>
        <v>1.0000000000047748E-2</v>
      </c>
      <c r="H468" s="6">
        <f t="shared" si="71"/>
        <v>362.61</v>
      </c>
      <c r="I468" s="2">
        <f t="shared" si="65"/>
        <v>79.39</v>
      </c>
      <c r="J468">
        <f t="shared" si="70"/>
        <v>465</v>
      </c>
    </row>
    <row r="469" spans="1:12" ht="12.75" customHeight="1" x14ac:dyDescent="0.25">
      <c r="A469" s="25">
        <v>466</v>
      </c>
      <c r="B469" s="26">
        <f t="shared" ref="B469:B532" si="72">ROUNDDOWN(A469/2.05,2)</f>
        <v>227.31</v>
      </c>
      <c r="C469" s="26">
        <f t="shared" si="66"/>
        <v>363.43</v>
      </c>
      <c r="D469" s="26">
        <f t="shared" si="67"/>
        <v>79.56</v>
      </c>
      <c r="E469" s="26">
        <f t="shared" si="64"/>
        <v>23</v>
      </c>
      <c r="F469" s="26">
        <f t="shared" si="68"/>
        <v>465.99</v>
      </c>
      <c r="G469" s="26">
        <f t="shared" si="69"/>
        <v>9.9999999999909051E-3</v>
      </c>
      <c r="H469" s="26">
        <f t="shared" si="71"/>
        <v>363.44</v>
      </c>
      <c r="I469" s="26">
        <f t="shared" si="65"/>
        <v>79.56</v>
      </c>
      <c r="J469" s="25">
        <f t="shared" si="70"/>
        <v>466</v>
      </c>
      <c r="K469" s="25"/>
      <c r="L469" s="25"/>
    </row>
    <row r="470" spans="1:12" ht="12.75" customHeight="1" x14ac:dyDescent="0.25">
      <c r="A470">
        <v>467</v>
      </c>
      <c r="B470" s="2">
        <f t="shared" si="72"/>
        <v>227.8</v>
      </c>
      <c r="C470" s="2">
        <f t="shared" si="66"/>
        <v>364.26</v>
      </c>
      <c r="D470" s="2">
        <f t="shared" si="67"/>
        <v>79.73</v>
      </c>
      <c r="E470" s="2">
        <f t="shared" ref="E470:E533" si="73">E469</f>
        <v>23</v>
      </c>
      <c r="F470" s="2">
        <f t="shared" si="68"/>
        <v>466.99</v>
      </c>
      <c r="G470" s="2">
        <f t="shared" si="69"/>
        <v>9.9999999999909051E-3</v>
      </c>
      <c r="H470" s="2">
        <f t="shared" si="71"/>
        <v>364.27</v>
      </c>
      <c r="I470" s="2">
        <f t="shared" si="65"/>
        <v>79.73</v>
      </c>
      <c r="J470">
        <f t="shared" si="70"/>
        <v>467</v>
      </c>
    </row>
    <row r="471" spans="1:12" ht="12.75" customHeight="1" x14ac:dyDescent="0.25">
      <c r="A471" s="25">
        <v>468</v>
      </c>
      <c r="B471" s="26">
        <f t="shared" si="72"/>
        <v>228.29</v>
      </c>
      <c r="C471" s="26">
        <f t="shared" si="66"/>
        <v>365.09999999999997</v>
      </c>
      <c r="D471" s="26">
        <f t="shared" si="67"/>
        <v>79.910000000000011</v>
      </c>
      <c r="E471" s="26">
        <f t="shared" si="73"/>
        <v>23</v>
      </c>
      <c r="F471" s="26">
        <f t="shared" si="68"/>
        <v>468.01</v>
      </c>
      <c r="G471" s="26">
        <f t="shared" si="69"/>
        <v>-9.9999999999909051E-3</v>
      </c>
      <c r="H471" s="26">
        <f t="shared" si="71"/>
        <v>365.09</v>
      </c>
      <c r="I471" s="26">
        <f t="shared" si="65"/>
        <v>79.910000000000011</v>
      </c>
      <c r="J471" s="25">
        <f t="shared" si="70"/>
        <v>468</v>
      </c>
      <c r="K471" s="25"/>
      <c r="L471" s="25"/>
    </row>
    <row r="472" spans="1:12" ht="12.75" customHeight="1" x14ac:dyDescent="0.25">
      <c r="A472">
        <v>469</v>
      </c>
      <c r="B472" s="2">
        <f t="shared" si="72"/>
        <v>228.78</v>
      </c>
      <c r="C472" s="2">
        <f t="shared" si="66"/>
        <v>365.93</v>
      </c>
      <c r="D472" s="2">
        <f t="shared" si="67"/>
        <v>80.08</v>
      </c>
      <c r="E472" s="2">
        <f t="shared" si="73"/>
        <v>23</v>
      </c>
      <c r="F472" s="2">
        <f t="shared" si="68"/>
        <v>469.01</v>
      </c>
      <c r="G472" s="2">
        <f t="shared" si="69"/>
        <v>-9.9999999999909051E-3</v>
      </c>
      <c r="H472" s="2">
        <f t="shared" si="71"/>
        <v>365.92</v>
      </c>
      <c r="I472" s="2">
        <f t="shared" si="65"/>
        <v>80.08</v>
      </c>
      <c r="J472">
        <f t="shared" si="70"/>
        <v>469</v>
      </c>
    </row>
    <row r="473" spans="1:12" ht="12.75" customHeight="1" x14ac:dyDescent="0.25">
      <c r="A473" s="25">
        <v>470</v>
      </c>
      <c r="B473" s="26">
        <f t="shared" si="72"/>
        <v>229.26</v>
      </c>
      <c r="C473" s="26">
        <f t="shared" si="66"/>
        <v>366.75</v>
      </c>
      <c r="D473" s="26">
        <f t="shared" si="67"/>
        <v>80.25</v>
      </c>
      <c r="E473" s="26">
        <f t="shared" si="73"/>
        <v>23</v>
      </c>
      <c r="F473" s="26">
        <f t="shared" si="68"/>
        <v>470</v>
      </c>
      <c r="G473" s="26">
        <f t="shared" si="69"/>
        <v>0</v>
      </c>
      <c r="H473" s="26">
        <f t="shared" si="71"/>
        <v>366.75</v>
      </c>
      <c r="I473" s="26">
        <f t="shared" ref="I473:I536" si="74">D473</f>
        <v>80.25</v>
      </c>
      <c r="J473" s="25">
        <f t="shared" si="70"/>
        <v>470</v>
      </c>
      <c r="K473" s="25"/>
      <c r="L473" s="25"/>
    </row>
    <row r="474" spans="1:12" ht="12.75" customHeight="1" x14ac:dyDescent="0.25">
      <c r="A474">
        <v>471</v>
      </c>
      <c r="B474" s="2">
        <f t="shared" si="72"/>
        <v>229.75</v>
      </c>
      <c r="C474" s="2">
        <f t="shared" si="66"/>
        <v>367.58</v>
      </c>
      <c r="D474" s="2">
        <f t="shared" si="67"/>
        <v>80.42</v>
      </c>
      <c r="E474" s="2">
        <f t="shared" si="73"/>
        <v>23</v>
      </c>
      <c r="F474" s="2">
        <f t="shared" si="68"/>
        <v>471</v>
      </c>
      <c r="G474" s="2">
        <f t="shared" si="69"/>
        <v>0</v>
      </c>
      <c r="H474" s="2">
        <f t="shared" si="71"/>
        <v>367.58</v>
      </c>
      <c r="I474" s="2">
        <f t="shared" si="74"/>
        <v>80.42</v>
      </c>
      <c r="J474">
        <f t="shared" si="70"/>
        <v>471</v>
      </c>
    </row>
    <row r="475" spans="1:12" ht="12.75" customHeight="1" x14ac:dyDescent="0.25">
      <c r="A475" s="25">
        <v>472</v>
      </c>
      <c r="B475" s="26">
        <f t="shared" si="72"/>
        <v>230.24</v>
      </c>
      <c r="C475" s="26">
        <f t="shared" si="66"/>
        <v>368.40999999999997</v>
      </c>
      <c r="D475" s="26">
        <f t="shared" si="67"/>
        <v>80.59</v>
      </c>
      <c r="E475" s="26">
        <f t="shared" si="73"/>
        <v>23</v>
      </c>
      <c r="F475" s="26">
        <f t="shared" si="68"/>
        <v>472</v>
      </c>
      <c r="G475" s="26">
        <f t="shared" si="69"/>
        <v>0</v>
      </c>
      <c r="H475" s="26">
        <f t="shared" si="71"/>
        <v>368.40999999999997</v>
      </c>
      <c r="I475" s="26">
        <f t="shared" si="74"/>
        <v>80.59</v>
      </c>
      <c r="J475" s="25">
        <f t="shared" si="70"/>
        <v>472</v>
      </c>
      <c r="K475" s="25"/>
      <c r="L475" s="25"/>
    </row>
    <row r="476" spans="1:12" ht="12.75" customHeight="1" x14ac:dyDescent="0.25">
      <c r="A476">
        <v>473</v>
      </c>
      <c r="B476" s="2">
        <f t="shared" si="72"/>
        <v>230.73</v>
      </c>
      <c r="C476" s="2">
        <f t="shared" si="66"/>
        <v>369.25</v>
      </c>
      <c r="D476" s="2">
        <f t="shared" si="67"/>
        <v>80.760000000000005</v>
      </c>
      <c r="E476" s="2">
        <f t="shared" si="73"/>
        <v>23</v>
      </c>
      <c r="F476" s="1">
        <f t="shared" si="68"/>
        <v>473.01</v>
      </c>
      <c r="G476" s="6">
        <f t="shared" si="69"/>
        <v>-9.9999999999909051E-3</v>
      </c>
      <c r="H476" s="6">
        <f t="shared" si="71"/>
        <v>369.24</v>
      </c>
      <c r="I476" s="2">
        <f t="shared" si="74"/>
        <v>80.760000000000005</v>
      </c>
      <c r="J476">
        <f t="shared" si="70"/>
        <v>473</v>
      </c>
    </row>
    <row r="477" spans="1:12" ht="12.75" customHeight="1" x14ac:dyDescent="0.25">
      <c r="A477" s="25">
        <v>474</v>
      </c>
      <c r="B477" s="26">
        <f t="shared" si="72"/>
        <v>231.21</v>
      </c>
      <c r="C477" s="26">
        <f t="shared" si="66"/>
        <v>370.06</v>
      </c>
      <c r="D477" s="26">
        <f t="shared" si="67"/>
        <v>80.930000000000007</v>
      </c>
      <c r="E477" s="26">
        <f t="shared" si="73"/>
        <v>23</v>
      </c>
      <c r="F477" s="26">
        <f t="shared" si="68"/>
        <v>473.99</v>
      </c>
      <c r="G477" s="26">
        <f t="shared" si="69"/>
        <v>9.9999999999909051E-3</v>
      </c>
      <c r="H477" s="26">
        <f t="shared" si="71"/>
        <v>370.07</v>
      </c>
      <c r="I477" s="26">
        <f t="shared" si="74"/>
        <v>80.930000000000007</v>
      </c>
      <c r="J477" s="25">
        <f t="shared" si="70"/>
        <v>474</v>
      </c>
      <c r="K477" s="25"/>
      <c r="L477" s="25"/>
    </row>
    <row r="478" spans="1:12" ht="12.75" customHeight="1" x14ac:dyDescent="0.25">
      <c r="A478">
        <v>475</v>
      </c>
      <c r="B478" s="2">
        <f t="shared" si="72"/>
        <v>231.7</v>
      </c>
      <c r="C478" s="2">
        <f t="shared" si="66"/>
        <v>370.89</v>
      </c>
      <c r="D478" s="2">
        <f t="shared" si="67"/>
        <v>81.100000000000009</v>
      </c>
      <c r="E478" s="2">
        <f t="shared" si="73"/>
        <v>23</v>
      </c>
      <c r="F478" s="2">
        <f t="shared" si="68"/>
        <v>474.99</v>
      </c>
      <c r="G478" s="2">
        <f t="shared" si="69"/>
        <v>9.9999999999909051E-3</v>
      </c>
      <c r="H478" s="2">
        <f t="shared" si="71"/>
        <v>370.9</v>
      </c>
      <c r="I478" s="2">
        <f t="shared" si="74"/>
        <v>81.100000000000009</v>
      </c>
      <c r="J478">
        <f t="shared" si="70"/>
        <v>475</v>
      </c>
    </row>
    <row r="479" spans="1:12" ht="12.75" customHeight="1" x14ac:dyDescent="0.25">
      <c r="A479" s="25">
        <v>476</v>
      </c>
      <c r="B479" s="26">
        <f t="shared" si="72"/>
        <v>232.19</v>
      </c>
      <c r="C479" s="26">
        <f t="shared" si="66"/>
        <v>371.73</v>
      </c>
      <c r="D479" s="26">
        <f t="shared" si="67"/>
        <v>81.27000000000001</v>
      </c>
      <c r="E479" s="26">
        <f t="shared" si="73"/>
        <v>23</v>
      </c>
      <c r="F479" s="26">
        <f t="shared" si="68"/>
        <v>476</v>
      </c>
      <c r="G479" s="26">
        <f t="shared" si="69"/>
        <v>0</v>
      </c>
      <c r="H479" s="26">
        <f t="shared" si="71"/>
        <v>371.73</v>
      </c>
      <c r="I479" s="26">
        <f t="shared" si="74"/>
        <v>81.27000000000001</v>
      </c>
      <c r="J479" s="25">
        <f t="shared" si="70"/>
        <v>476</v>
      </c>
      <c r="K479" s="25"/>
      <c r="L479" s="25"/>
    </row>
    <row r="480" spans="1:12" ht="12.75" customHeight="1" x14ac:dyDescent="0.25">
      <c r="A480">
        <v>477</v>
      </c>
      <c r="B480" s="2">
        <f t="shared" si="72"/>
        <v>232.68</v>
      </c>
      <c r="C480" s="2">
        <f t="shared" si="66"/>
        <v>372.56</v>
      </c>
      <c r="D480" s="2">
        <f t="shared" si="67"/>
        <v>81.440000000000012</v>
      </c>
      <c r="E480" s="2">
        <f t="shared" si="73"/>
        <v>23</v>
      </c>
      <c r="F480" s="2">
        <f t="shared" si="68"/>
        <v>477</v>
      </c>
      <c r="G480" s="2">
        <f t="shared" si="69"/>
        <v>0</v>
      </c>
      <c r="H480" s="2">
        <f t="shared" si="71"/>
        <v>372.56</v>
      </c>
      <c r="I480" s="2">
        <f t="shared" si="74"/>
        <v>81.440000000000012</v>
      </c>
      <c r="J480">
        <f t="shared" si="70"/>
        <v>477</v>
      </c>
    </row>
    <row r="481" spans="1:12" ht="12.75" customHeight="1" x14ac:dyDescent="0.25">
      <c r="A481" s="25">
        <v>478</v>
      </c>
      <c r="B481" s="26">
        <f t="shared" si="72"/>
        <v>233.17</v>
      </c>
      <c r="C481" s="26">
        <f t="shared" si="66"/>
        <v>373.39</v>
      </c>
      <c r="D481" s="26">
        <f t="shared" si="67"/>
        <v>81.61</v>
      </c>
      <c r="E481" s="26">
        <f t="shared" si="73"/>
        <v>23</v>
      </c>
      <c r="F481" s="26">
        <f t="shared" si="68"/>
        <v>478</v>
      </c>
      <c r="G481" s="26">
        <f t="shared" si="69"/>
        <v>0</v>
      </c>
      <c r="H481" s="26">
        <f t="shared" si="71"/>
        <v>373.39</v>
      </c>
      <c r="I481" s="26">
        <f t="shared" si="74"/>
        <v>81.61</v>
      </c>
      <c r="J481" s="25">
        <f t="shared" si="70"/>
        <v>478</v>
      </c>
      <c r="K481" s="25"/>
      <c r="L481" s="25"/>
    </row>
    <row r="482" spans="1:12" ht="12.75" customHeight="1" x14ac:dyDescent="0.25">
      <c r="A482">
        <v>479</v>
      </c>
      <c r="B482" s="2">
        <f t="shared" si="72"/>
        <v>233.65</v>
      </c>
      <c r="C482" s="2">
        <f t="shared" si="66"/>
        <v>374.21</v>
      </c>
      <c r="D482" s="2">
        <f t="shared" si="67"/>
        <v>81.78</v>
      </c>
      <c r="E482" s="2">
        <f t="shared" si="73"/>
        <v>23</v>
      </c>
      <c r="F482" s="2">
        <f t="shared" si="68"/>
        <v>478.99</v>
      </c>
      <c r="G482" s="2">
        <f t="shared" si="69"/>
        <v>9.9999999999909051E-3</v>
      </c>
      <c r="H482" s="2">
        <f t="shared" si="71"/>
        <v>374.21999999999997</v>
      </c>
      <c r="I482" s="2">
        <f t="shared" si="74"/>
        <v>81.78</v>
      </c>
      <c r="J482">
        <f t="shared" si="70"/>
        <v>479</v>
      </c>
    </row>
    <row r="483" spans="1:12" ht="12.75" customHeight="1" x14ac:dyDescent="0.25">
      <c r="A483" s="25">
        <v>480</v>
      </c>
      <c r="B483" s="26">
        <f t="shared" si="72"/>
        <v>234.14</v>
      </c>
      <c r="C483" s="26">
        <f t="shared" si="66"/>
        <v>375.03999999999996</v>
      </c>
      <c r="D483" s="26">
        <f t="shared" si="67"/>
        <v>81.95</v>
      </c>
      <c r="E483" s="26">
        <f t="shared" si="73"/>
        <v>23</v>
      </c>
      <c r="F483" s="26">
        <f t="shared" si="68"/>
        <v>479.98999999999995</v>
      </c>
      <c r="G483" s="26">
        <f t="shared" si="69"/>
        <v>1.0000000000047748E-2</v>
      </c>
      <c r="H483" s="26">
        <f t="shared" si="71"/>
        <v>375.05</v>
      </c>
      <c r="I483" s="26">
        <f t="shared" si="74"/>
        <v>81.95</v>
      </c>
      <c r="J483" s="25">
        <f t="shared" si="70"/>
        <v>480</v>
      </c>
      <c r="K483" s="25"/>
      <c r="L483" s="25"/>
    </row>
    <row r="484" spans="1:12" ht="12.75" customHeight="1" x14ac:dyDescent="0.25">
      <c r="A484">
        <v>481</v>
      </c>
      <c r="B484" s="2">
        <f t="shared" si="72"/>
        <v>234.63</v>
      </c>
      <c r="C484" s="2">
        <f t="shared" si="66"/>
        <v>375.88</v>
      </c>
      <c r="D484" s="2">
        <f t="shared" si="67"/>
        <v>82.13000000000001</v>
      </c>
      <c r="E484" s="2">
        <f t="shared" si="73"/>
        <v>23</v>
      </c>
      <c r="F484" s="1">
        <f t="shared" si="68"/>
        <v>481.01</v>
      </c>
      <c r="G484" s="6">
        <f t="shared" si="69"/>
        <v>-9.9999999999909051E-3</v>
      </c>
      <c r="H484" s="6">
        <f t="shared" si="71"/>
        <v>375.87</v>
      </c>
      <c r="I484" s="2">
        <f t="shared" si="74"/>
        <v>82.13000000000001</v>
      </c>
      <c r="J484">
        <f t="shared" si="70"/>
        <v>481</v>
      </c>
    </row>
    <row r="485" spans="1:12" ht="12.75" customHeight="1" x14ac:dyDescent="0.25">
      <c r="A485" s="25">
        <v>482</v>
      </c>
      <c r="B485" s="26">
        <f t="shared" si="72"/>
        <v>235.12</v>
      </c>
      <c r="C485" s="26">
        <f t="shared" si="66"/>
        <v>376.71</v>
      </c>
      <c r="D485" s="26">
        <f t="shared" si="67"/>
        <v>82.300000000000011</v>
      </c>
      <c r="E485" s="26">
        <f t="shared" si="73"/>
        <v>23</v>
      </c>
      <c r="F485" s="26">
        <f t="shared" si="68"/>
        <v>482.01</v>
      </c>
      <c r="G485" s="26">
        <f t="shared" si="69"/>
        <v>-9.9999999999909051E-3</v>
      </c>
      <c r="H485" s="26">
        <f t="shared" si="71"/>
        <v>376.7</v>
      </c>
      <c r="I485" s="26">
        <f t="shared" si="74"/>
        <v>82.300000000000011</v>
      </c>
      <c r="J485" s="25">
        <f t="shared" si="70"/>
        <v>482</v>
      </c>
      <c r="K485" s="25"/>
      <c r="L485" s="25"/>
    </row>
    <row r="486" spans="1:12" ht="12.75" customHeight="1" x14ac:dyDescent="0.25">
      <c r="A486">
        <v>483</v>
      </c>
      <c r="B486" s="2">
        <f t="shared" si="72"/>
        <v>235.6</v>
      </c>
      <c r="C486" s="2">
        <f t="shared" si="66"/>
        <v>377.52</v>
      </c>
      <c r="D486" s="2">
        <f t="shared" si="67"/>
        <v>82.46</v>
      </c>
      <c r="E486" s="2">
        <f t="shared" si="73"/>
        <v>23</v>
      </c>
      <c r="F486" s="2">
        <f t="shared" si="68"/>
        <v>482.97999999999996</v>
      </c>
      <c r="G486" s="2">
        <f t="shared" si="69"/>
        <v>2.0000000000038654E-2</v>
      </c>
      <c r="H486" s="2">
        <f t="shared" si="71"/>
        <v>377.54</v>
      </c>
      <c r="I486" s="2">
        <f t="shared" si="74"/>
        <v>82.46</v>
      </c>
      <c r="J486">
        <f t="shared" si="70"/>
        <v>483</v>
      </c>
    </row>
    <row r="487" spans="1:12" ht="12.75" customHeight="1" x14ac:dyDescent="0.25">
      <c r="A487" s="25">
        <v>484</v>
      </c>
      <c r="B487" s="26">
        <f t="shared" si="72"/>
        <v>236.09</v>
      </c>
      <c r="C487" s="26">
        <f t="shared" si="66"/>
        <v>378.36</v>
      </c>
      <c r="D487" s="26">
        <f t="shared" si="67"/>
        <v>82.64</v>
      </c>
      <c r="E487" s="26">
        <f t="shared" si="73"/>
        <v>23</v>
      </c>
      <c r="F487" s="26">
        <f t="shared" si="68"/>
        <v>484</v>
      </c>
      <c r="G487" s="26">
        <f t="shared" si="69"/>
        <v>0</v>
      </c>
      <c r="H487" s="26">
        <f t="shared" si="71"/>
        <v>378.36</v>
      </c>
      <c r="I487" s="26">
        <f t="shared" si="74"/>
        <v>82.64</v>
      </c>
      <c r="J487" s="25">
        <f t="shared" si="70"/>
        <v>484</v>
      </c>
      <c r="K487" s="25"/>
      <c r="L487" s="25"/>
    </row>
    <row r="488" spans="1:12" ht="12.75" customHeight="1" x14ac:dyDescent="0.25">
      <c r="A488">
        <v>485</v>
      </c>
      <c r="B488" s="2">
        <f t="shared" si="72"/>
        <v>236.58</v>
      </c>
      <c r="C488" s="2">
        <f t="shared" si="66"/>
        <v>379.19</v>
      </c>
      <c r="D488" s="2">
        <f t="shared" si="67"/>
        <v>82.81</v>
      </c>
      <c r="E488" s="2">
        <f t="shared" si="73"/>
        <v>23</v>
      </c>
      <c r="F488" s="2">
        <f t="shared" si="68"/>
        <v>485</v>
      </c>
      <c r="G488" s="2">
        <f t="shared" si="69"/>
        <v>0</v>
      </c>
      <c r="H488" s="2">
        <f t="shared" si="71"/>
        <v>379.19</v>
      </c>
      <c r="I488" s="2">
        <f t="shared" si="74"/>
        <v>82.81</v>
      </c>
      <c r="J488">
        <f t="shared" si="70"/>
        <v>485</v>
      </c>
    </row>
    <row r="489" spans="1:12" ht="12.75" customHeight="1" x14ac:dyDescent="0.25">
      <c r="A489" s="25">
        <v>486</v>
      </c>
      <c r="B489" s="26">
        <f t="shared" si="72"/>
        <v>237.07</v>
      </c>
      <c r="C489" s="26">
        <f t="shared" si="66"/>
        <v>380.02</v>
      </c>
      <c r="D489" s="26">
        <f t="shared" si="67"/>
        <v>82.98</v>
      </c>
      <c r="E489" s="26">
        <f t="shared" si="73"/>
        <v>23</v>
      </c>
      <c r="F489" s="26">
        <f t="shared" si="68"/>
        <v>486</v>
      </c>
      <c r="G489" s="26">
        <f t="shared" si="69"/>
        <v>0</v>
      </c>
      <c r="H489" s="26">
        <f t="shared" si="71"/>
        <v>380.02</v>
      </c>
      <c r="I489" s="26">
        <f t="shared" si="74"/>
        <v>82.98</v>
      </c>
      <c r="J489" s="25">
        <f t="shared" si="70"/>
        <v>486</v>
      </c>
      <c r="K489" s="25"/>
      <c r="L489" s="25"/>
    </row>
    <row r="490" spans="1:12" ht="12.75" customHeight="1" x14ac:dyDescent="0.25">
      <c r="A490">
        <v>487</v>
      </c>
      <c r="B490" s="2">
        <f t="shared" si="72"/>
        <v>237.56</v>
      </c>
      <c r="C490" s="2">
        <f t="shared" si="66"/>
        <v>380.86</v>
      </c>
      <c r="D490" s="2">
        <f t="shared" si="67"/>
        <v>83.15</v>
      </c>
      <c r="E490" s="2">
        <f t="shared" si="73"/>
        <v>23</v>
      </c>
      <c r="F490" s="2">
        <f t="shared" si="68"/>
        <v>487.01</v>
      </c>
      <c r="G490" s="2">
        <f t="shared" si="69"/>
        <v>-9.9999999999909051E-3</v>
      </c>
      <c r="H490" s="2">
        <f t="shared" si="71"/>
        <v>380.85</v>
      </c>
      <c r="I490" s="2">
        <f t="shared" si="74"/>
        <v>83.15</v>
      </c>
      <c r="J490">
        <f t="shared" si="70"/>
        <v>487</v>
      </c>
    </row>
    <row r="491" spans="1:12" ht="12.75" customHeight="1" x14ac:dyDescent="0.25">
      <c r="A491" s="25">
        <v>488</v>
      </c>
      <c r="B491" s="26">
        <f t="shared" si="72"/>
        <v>238.04</v>
      </c>
      <c r="C491" s="26">
        <f t="shared" si="66"/>
        <v>381.67</v>
      </c>
      <c r="D491" s="26">
        <f t="shared" si="67"/>
        <v>83.320000000000007</v>
      </c>
      <c r="E491" s="26">
        <f t="shared" si="73"/>
        <v>23</v>
      </c>
      <c r="F491" s="26">
        <f t="shared" si="68"/>
        <v>487.99</v>
      </c>
      <c r="G491" s="26">
        <f t="shared" si="69"/>
        <v>9.9999999999909051E-3</v>
      </c>
      <c r="H491" s="26">
        <f t="shared" si="71"/>
        <v>381.68</v>
      </c>
      <c r="I491" s="26">
        <f t="shared" si="74"/>
        <v>83.320000000000007</v>
      </c>
      <c r="J491" s="25">
        <f t="shared" si="70"/>
        <v>488</v>
      </c>
      <c r="K491" s="25"/>
      <c r="L491" s="25"/>
    </row>
    <row r="492" spans="1:12" ht="12.75" customHeight="1" x14ac:dyDescent="0.25">
      <c r="A492">
        <v>489</v>
      </c>
      <c r="B492" s="2">
        <f t="shared" si="72"/>
        <v>238.53</v>
      </c>
      <c r="C492" s="2">
        <f t="shared" si="66"/>
        <v>382.51</v>
      </c>
      <c r="D492" s="2">
        <f t="shared" si="67"/>
        <v>83.490000000000009</v>
      </c>
      <c r="E492" s="2">
        <f t="shared" si="73"/>
        <v>23</v>
      </c>
      <c r="F492" s="1">
        <f t="shared" si="68"/>
        <v>489</v>
      </c>
      <c r="G492" s="6">
        <f t="shared" si="69"/>
        <v>0</v>
      </c>
      <c r="H492" s="6">
        <f t="shared" si="71"/>
        <v>382.51</v>
      </c>
      <c r="I492" s="2">
        <f t="shared" si="74"/>
        <v>83.490000000000009</v>
      </c>
      <c r="J492">
        <f t="shared" si="70"/>
        <v>489</v>
      </c>
    </row>
    <row r="493" spans="1:12" ht="12.75" customHeight="1" x14ac:dyDescent="0.25">
      <c r="A493" s="25">
        <v>490</v>
      </c>
      <c r="B493" s="26">
        <f t="shared" si="72"/>
        <v>239.02</v>
      </c>
      <c r="C493" s="26">
        <f t="shared" si="66"/>
        <v>383.34</v>
      </c>
      <c r="D493" s="26">
        <f t="shared" si="67"/>
        <v>83.660000000000011</v>
      </c>
      <c r="E493" s="26">
        <f t="shared" si="73"/>
        <v>23</v>
      </c>
      <c r="F493" s="26">
        <f t="shared" si="68"/>
        <v>490</v>
      </c>
      <c r="G493" s="26">
        <f t="shared" si="69"/>
        <v>0</v>
      </c>
      <c r="H493" s="26">
        <f t="shared" si="71"/>
        <v>383.34</v>
      </c>
      <c r="I493" s="26">
        <f t="shared" si="74"/>
        <v>83.660000000000011</v>
      </c>
      <c r="J493" s="25">
        <f t="shared" si="70"/>
        <v>490</v>
      </c>
      <c r="K493" s="25"/>
      <c r="L493" s="25"/>
    </row>
    <row r="494" spans="1:12" ht="12.75" customHeight="1" x14ac:dyDescent="0.25">
      <c r="A494">
        <v>491</v>
      </c>
      <c r="B494" s="2">
        <f t="shared" si="72"/>
        <v>239.51</v>
      </c>
      <c r="C494" s="2">
        <f t="shared" ref="C494:C557" si="75">ROUNDUP(B494*1.7,2)-E494</f>
        <v>384.17</v>
      </c>
      <c r="D494" s="2">
        <f t="shared" ref="D494:D557" si="76">ROUNDUP(B494*0.35,2)</f>
        <v>83.83</v>
      </c>
      <c r="E494" s="2">
        <f t="shared" si="73"/>
        <v>23</v>
      </c>
      <c r="F494" s="2">
        <f t="shared" ref="F494:F557" si="77">SUM(C494:E494)</f>
        <v>491</v>
      </c>
      <c r="G494" s="2">
        <f t="shared" ref="G494:G557" si="78">A494-F494</f>
        <v>0</v>
      </c>
      <c r="H494" s="2">
        <f t="shared" si="71"/>
        <v>384.17</v>
      </c>
      <c r="I494" s="2">
        <f t="shared" si="74"/>
        <v>83.83</v>
      </c>
      <c r="J494">
        <f t="shared" ref="J494:J557" si="79">SUM(E494:E494, H494:I494)</f>
        <v>491</v>
      </c>
    </row>
    <row r="495" spans="1:12" ht="12.75" customHeight="1" x14ac:dyDescent="0.25">
      <c r="A495" s="25">
        <v>492</v>
      </c>
      <c r="B495" s="26">
        <f t="shared" si="72"/>
        <v>240</v>
      </c>
      <c r="C495" s="26">
        <f t="shared" si="75"/>
        <v>385</v>
      </c>
      <c r="D495" s="26">
        <f t="shared" si="76"/>
        <v>84</v>
      </c>
      <c r="E495" s="26">
        <f t="shared" si="73"/>
        <v>23</v>
      </c>
      <c r="F495" s="26">
        <f t="shared" si="77"/>
        <v>492</v>
      </c>
      <c r="G495" s="26">
        <f t="shared" si="78"/>
        <v>0</v>
      </c>
      <c r="H495" s="26">
        <f t="shared" si="71"/>
        <v>385</v>
      </c>
      <c r="I495" s="26">
        <f t="shared" si="74"/>
        <v>84</v>
      </c>
      <c r="J495" s="25">
        <f t="shared" si="79"/>
        <v>492</v>
      </c>
      <c r="K495" s="25"/>
      <c r="L495" s="25"/>
    </row>
    <row r="496" spans="1:12" ht="12.75" customHeight="1" x14ac:dyDescent="0.25">
      <c r="A496">
        <v>493</v>
      </c>
      <c r="B496" s="2">
        <f t="shared" si="72"/>
        <v>240.48</v>
      </c>
      <c r="C496" s="2">
        <f t="shared" si="75"/>
        <v>385.82</v>
      </c>
      <c r="D496" s="2">
        <f t="shared" si="76"/>
        <v>84.17</v>
      </c>
      <c r="E496" s="2">
        <f t="shared" si="73"/>
        <v>23</v>
      </c>
      <c r="F496" s="2">
        <f t="shared" si="77"/>
        <v>492.99</v>
      </c>
      <c r="G496" s="2">
        <f t="shared" si="78"/>
        <v>9.9999999999909051E-3</v>
      </c>
      <c r="H496" s="2">
        <f t="shared" si="71"/>
        <v>385.83</v>
      </c>
      <c r="I496" s="2">
        <f t="shared" si="74"/>
        <v>84.17</v>
      </c>
      <c r="J496">
        <f t="shared" si="79"/>
        <v>493</v>
      </c>
    </row>
    <row r="497" spans="1:12" ht="12.75" customHeight="1" x14ac:dyDescent="0.25">
      <c r="A497" s="25">
        <v>494</v>
      </c>
      <c r="B497" s="26">
        <f t="shared" si="72"/>
        <v>240.97</v>
      </c>
      <c r="C497" s="26">
        <f t="shared" si="75"/>
        <v>386.65</v>
      </c>
      <c r="D497" s="26">
        <f t="shared" si="76"/>
        <v>84.34</v>
      </c>
      <c r="E497" s="26">
        <f t="shared" si="73"/>
        <v>23</v>
      </c>
      <c r="F497" s="26">
        <f t="shared" si="77"/>
        <v>493.99</v>
      </c>
      <c r="G497" s="26">
        <f t="shared" si="78"/>
        <v>9.9999999999909051E-3</v>
      </c>
      <c r="H497" s="26">
        <f t="shared" ref="H497:H560" si="80">C497+G497</f>
        <v>386.65999999999997</v>
      </c>
      <c r="I497" s="26">
        <f t="shared" si="74"/>
        <v>84.34</v>
      </c>
      <c r="J497" s="25">
        <f t="shared" si="79"/>
        <v>494</v>
      </c>
      <c r="K497" s="25"/>
      <c r="L497" s="25"/>
    </row>
    <row r="498" spans="1:12" ht="12.75" customHeight="1" x14ac:dyDescent="0.25">
      <c r="A498">
        <v>495</v>
      </c>
      <c r="B498" s="2">
        <f t="shared" si="72"/>
        <v>241.46</v>
      </c>
      <c r="C498" s="2">
        <f t="shared" si="75"/>
        <v>387.49</v>
      </c>
      <c r="D498" s="2">
        <f t="shared" si="76"/>
        <v>84.52000000000001</v>
      </c>
      <c r="E498" s="2">
        <f t="shared" si="73"/>
        <v>23</v>
      </c>
      <c r="F498" s="2">
        <f t="shared" si="77"/>
        <v>495.01</v>
      </c>
      <c r="G498" s="2">
        <f t="shared" si="78"/>
        <v>-9.9999999999909051E-3</v>
      </c>
      <c r="H498" s="2">
        <f t="shared" si="80"/>
        <v>387.48</v>
      </c>
      <c r="I498" s="2">
        <f t="shared" si="74"/>
        <v>84.52000000000001</v>
      </c>
      <c r="J498">
        <f t="shared" si="79"/>
        <v>495</v>
      </c>
    </row>
    <row r="499" spans="1:12" ht="12.75" customHeight="1" x14ac:dyDescent="0.25">
      <c r="A499" s="25">
        <v>496</v>
      </c>
      <c r="B499" s="26">
        <f t="shared" si="72"/>
        <v>241.95</v>
      </c>
      <c r="C499" s="26">
        <f t="shared" si="75"/>
        <v>388.32</v>
      </c>
      <c r="D499" s="26">
        <f t="shared" si="76"/>
        <v>84.690000000000012</v>
      </c>
      <c r="E499" s="26">
        <f t="shared" si="73"/>
        <v>23</v>
      </c>
      <c r="F499" s="26">
        <f t="shared" si="77"/>
        <v>496.01</v>
      </c>
      <c r="G499" s="26">
        <f t="shared" si="78"/>
        <v>-9.9999999999909051E-3</v>
      </c>
      <c r="H499" s="26">
        <f t="shared" si="80"/>
        <v>388.31</v>
      </c>
      <c r="I499" s="26">
        <f t="shared" si="74"/>
        <v>84.690000000000012</v>
      </c>
      <c r="J499" s="25">
        <f t="shared" si="79"/>
        <v>496</v>
      </c>
      <c r="K499" s="25"/>
      <c r="L499" s="25"/>
    </row>
    <row r="500" spans="1:12" ht="12.75" customHeight="1" x14ac:dyDescent="0.25">
      <c r="A500">
        <v>497</v>
      </c>
      <c r="B500" s="2">
        <f t="shared" si="72"/>
        <v>242.43</v>
      </c>
      <c r="C500" s="2">
        <f t="shared" si="75"/>
        <v>389.14</v>
      </c>
      <c r="D500" s="2">
        <f t="shared" si="76"/>
        <v>84.86</v>
      </c>
      <c r="E500" s="2">
        <f t="shared" si="73"/>
        <v>23</v>
      </c>
      <c r="F500" s="1">
        <f t="shared" si="77"/>
        <v>497</v>
      </c>
      <c r="G500" s="6">
        <f t="shared" si="78"/>
        <v>0</v>
      </c>
      <c r="H500" s="6">
        <f t="shared" si="80"/>
        <v>389.14</v>
      </c>
      <c r="I500" s="2">
        <f t="shared" si="74"/>
        <v>84.86</v>
      </c>
      <c r="J500">
        <f t="shared" si="79"/>
        <v>497</v>
      </c>
    </row>
    <row r="501" spans="1:12" ht="12.75" customHeight="1" x14ac:dyDescent="0.25">
      <c r="A501" s="25">
        <v>498</v>
      </c>
      <c r="B501" s="26">
        <f t="shared" si="72"/>
        <v>242.92</v>
      </c>
      <c r="C501" s="26">
        <f t="shared" si="75"/>
        <v>389.96999999999997</v>
      </c>
      <c r="D501" s="26">
        <f t="shared" si="76"/>
        <v>85.03</v>
      </c>
      <c r="E501" s="26">
        <f t="shared" si="73"/>
        <v>23</v>
      </c>
      <c r="F501" s="26">
        <f t="shared" si="77"/>
        <v>498</v>
      </c>
      <c r="G501" s="26">
        <f t="shared" si="78"/>
        <v>0</v>
      </c>
      <c r="H501" s="26">
        <f t="shared" si="80"/>
        <v>389.96999999999997</v>
      </c>
      <c r="I501" s="26">
        <f t="shared" si="74"/>
        <v>85.03</v>
      </c>
      <c r="J501" s="25">
        <f t="shared" si="79"/>
        <v>498</v>
      </c>
      <c r="K501" s="25"/>
      <c r="L501" s="25"/>
    </row>
    <row r="502" spans="1:12" ht="12.75" customHeight="1" x14ac:dyDescent="0.25">
      <c r="A502">
        <v>499</v>
      </c>
      <c r="B502" s="2">
        <f t="shared" si="72"/>
        <v>243.41</v>
      </c>
      <c r="C502" s="2">
        <f t="shared" si="75"/>
        <v>390.8</v>
      </c>
      <c r="D502" s="2">
        <f t="shared" si="76"/>
        <v>85.2</v>
      </c>
      <c r="E502" s="2">
        <f t="shared" si="73"/>
        <v>23</v>
      </c>
      <c r="F502" s="2">
        <f t="shared" si="77"/>
        <v>499</v>
      </c>
      <c r="G502" s="2">
        <f t="shared" si="78"/>
        <v>0</v>
      </c>
      <c r="H502" s="2">
        <f t="shared" si="80"/>
        <v>390.8</v>
      </c>
      <c r="I502" s="2">
        <f t="shared" si="74"/>
        <v>85.2</v>
      </c>
      <c r="J502">
        <f t="shared" si="79"/>
        <v>499</v>
      </c>
    </row>
    <row r="503" spans="1:12" ht="12.75" customHeight="1" x14ac:dyDescent="0.25">
      <c r="A503" s="25">
        <v>500</v>
      </c>
      <c r="B503" s="26">
        <f t="shared" si="72"/>
        <v>243.9</v>
      </c>
      <c r="C503" s="26">
        <f t="shared" si="75"/>
        <v>391.63</v>
      </c>
      <c r="D503" s="26">
        <f t="shared" si="76"/>
        <v>85.37</v>
      </c>
      <c r="E503" s="26">
        <f t="shared" si="73"/>
        <v>23</v>
      </c>
      <c r="F503" s="26">
        <f t="shared" si="77"/>
        <v>500</v>
      </c>
      <c r="G503" s="26">
        <f t="shared" si="78"/>
        <v>0</v>
      </c>
      <c r="H503" s="26">
        <f t="shared" si="80"/>
        <v>391.63</v>
      </c>
      <c r="I503" s="26">
        <f t="shared" si="74"/>
        <v>85.37</v>
      </c>
      <c r="J503" s="25">
        <f t="shared" si="79"/>
        <v>500</v>
      </c>
      <c r="K503" s="25"/>
      <c r="L503" s="25"/>
    </row>
    <row r="504" spans="1:12" ht="12.75" customHeight="1" x14ac:dyDescent="0.25">
      <c r="A504">
        <v>501</v>
      </c>
      <c r="B504" s="2">
        <f t="shared" si="72"/>
        <v>244.39</v>
      </c>
      <c r="C504" s="2">
        <f t="shared" si="75"/>
        <v>392.46999999999997</v>
      </c>
      <c r="D504" s="2">
        <f t="shared" si="76"/>
        <v>85.54</v>
      </c>
      <c r="E504" s="2">
        <f t="shared" si="73"/>
        <v>23</v>
      </c>
      <c r="F504" s="2">
        <f t="shared" si="77"/>
        <v>501.01</v>
      </c>
      <c r="G504" s="2">
        <f t="shared" si="78"/>
        <v>-9.9999999999909051E-3</v>
      </c>
      <c r="H504" s="2">
        <f t="shared" si="80"/>
        <v>392.46</v>
      </c>
      <c r="I504" s="2">
        <f t="shared" si="74"/>
        <v>85.54</v>
      </c>
      <c r="J504">
        <f t="shared" si="79"/>
        <v>501</v>
      </c>
    </row>
    <row r="505" spans="1:12" ht="12.75" customHeight="1" x14ac:dyDescent="0.25">
      <c r="A505" s="25">
        <v>502</v>
      </c>
      <c r="B505" s="26">
        <f t="shared" si="72"/>
        <v>244.87</v>
      </c>
      <c r="C505" s="26">
        <f t="shared" si="75"/>
        <v>393.28</v>
      </c>
      <c r="D505" s="26">
        <f t="shared" si="76"/>
        <v>85.710000000000008</v>
      </c>
      <c r="E505" s="26">
        <f t="shared" si="73"/>
        <v>23</v>
      </c>
      <c r="F505" s="26">
        <f t="shared" si="77"/>
        <v>501.99</v>
      </c>
      <c r="G505" s="26">
        <f t="shared" si="78"/>
        <v>9.9999999999909051E-3</v>
      </c>
      <c r="H505" s="26">
        <f t="shared" si="80"/>
        <v>393.28999999999996</v>
      </c>
      <c r="I505" s="26">
        <f t="shared" si="74"/>
        <v>85.710000000000008</v>
      </c>
      <c r="J505" s="25">
        <f t="shared" si="79"/>
        <v>502</v>
      </c>
      <c r="K505" s="25"/>
      <c r="L505" s="25"/>
    </row>
    <row r="506" spans="1:12" ht="12.75" customHeight="1" x14ac:dyDescent="0.25">
      <c r="A506">
        <v>503</v>
      </c>
      <c r="B506" s="2">
        <f t="shared" si="72"/>
        <v>245.36</v>
      </c>
      <c r="C506" s="2">
        <f t="shared" si="75"/>
        <v>394.12</v>
      </c>
      <c r="D506" s="2">
        <f t="shared" si="76"/>
        <v>85.88000000000001</v>
      </c>
      <c r="E506" s="2">
        <f t="shared" si="73"/>
        <v>23</v>
      </c>
      <c r="F506" s="2">
        <f t="shared" si="77"/>
        <v>503</v>
      </c>
      <c r="G506" s="2">
        <f t="shared" si="78"/>
        <v>0</v>
      </c>
      <c r="H506" s="2">
        <f t="shared" si="80"/>
        <v>394.12</v>
      </c>
      <c r="I506" s="2">
        <f t="shared" si="74"/>
        <v>85.88000000000001</v>
      </c>
      <c r="J506">
        <f t="shared" si="79"/>
        <v>503</v>
      </c>
    </row>
    <row r="507" spans="1:12" ht="12.75" customHeight="1" x14ac:dyDescent="0.25">
      <c r="A507" s="25">
        <v>504</v>
      </c>
      <c r="B507" s="26">
        <f t="shared" si="72"/>
        <v>245.85</v>
      </c>
      <c r="C507" s="26">
        <f t="shared" si="75"/>
        <v>394.95</v>
      </c>
      <c r="D507" s="26">
        <f t="shared" si="76"/>
        <v>86.050000000000011</v>
      </c>
      <c r="E507" s="26">
        <f t="shared" si="73"/>
        <v>23</v>
      </c>
      <c r="F507" s="26">
        <f t="shared" si="77"/>
        <v>504</v>
      </c>
      <c r="G507" s="26">
        <f t="shared" si="78"/>
        <v>0</v>
      </c>
      <c r="H507" s="26">
        <f t="shared" si="80"/>
        <v>394.95</v>
      </c>
      <c r="I507" s="26">
        <f t="shared" si="74"/>
        <v>86.050000000000011</v>
      </c>
      <c r="J507" s="25">
        <f t="shared" si="79"/>
        <v>504</v>
      </c>
      <c r="K507" s="25"/>
      <c r="L507" s="25"/>
    </row>
    <row r="508" spans="1:12" ht="12.75" customHeight="1" x14ac:dyDescent="0.25">
      <c r="A508">
        <v>505</v>
      </c>
      <c r="B508" s="2">
        <f t="shared" si="72"/>
        <v>246.34</v>
      </c>
      <c r="C508" s="2">
        <f t="shared" si="75"/>
        <v>395.78</v>
      </c>
      <c r="D508" s="2">
        <f t="shared" si="76"/>
        <v>86.22</v>
      </c>
      <c r="E508" s="2">
        <f t="shared" si="73"/>
        <v>23</v>
      </c>
      <c r="F508" s="1">
        <f t="shared" si="77"/>
        <v>505</v>
      </c>
      <c r="G508" s="6">
        <f t="shared" si="78"/>
        <v>0</v>
      </c>
      <c r="H508" s="6">
        <f t="shared" si="80"/>
        <v>395.78</v>
      </c>
      <c r="I508" s="2">
        <f t="shared" si="74"/>
        <v>86.22</v>
      </c>
      <c r="J508">
        <f t="shared" si="79"/>
        <v>505</v>
      </c>
    </row>
    <row r="509" spans="1:12" ht="12.75" customHeight="1" x14ac:dyDescent="0.25">
      <c r="A509" s="25">
        <v>506</v>
      </c>
      <c r="B509" s="26">
        <f t="shared" si="72"/>
        <v>246.82</v>
      </c>
      <c r="C509" s="26">
        <f t="shared" si="75"/>
        <v>396.59999999999997</v>
      </c>
      <c r="D509" s="26">
        <f t="shared" si="76"/>
        <v>86.39</v>
      </c>
      <c r="E509" s="26">
        <f t="shared" si="73"/>
        <v>23</v>
      </c>
      <c r="F509" s="26">
        <f t="shared" si="77"/>
        <v>505.98999999999995</v>
      </c>
      <c r="G509" s="26">
        <f t="shared" si="78"/>
        <v>1.0000000000047748E-2</v>
      </c>
      <c r="H509" s="26">
        <f t="shared" si="80"/>
        <v>396.61</v>
      </c>
      <c r="I509" s="26">
        <f t="shared" si="74"/>
        <v>86.39</v>
      </c>
      <c r="J509" s="25">
        <f t="shared" si="79"/>
        <v>506</v>
      </c>
      <c r="K509" s="25"/>
      <c r="L509" s="25"/>
    </row>
    <row r="510" spans="1:12" ht="12.75" customHeight="1" x14ac:dyDescent="0.25">
      <c r="A510">
        <v>507</v>
      </c>
      <c r="B510" s="2">
        <f t="shared" si="72"/>
        <v>247.31</v>
      </c>
      <c r="C510" s="2">
        <f t="shared" si="75"/>
        <v>397.43</v>
      </c>
      <c r="D510" s="2">
        <f t="shared" si="76"/>
        <v>86.56</v>
      </c>
      <c r="E510" s="2">
        <f t="shared" si="73"/>
        <v>23</v>
      </c>
      <c r="F510" s="2">
        <f t="shared" si="77"/>
        <v>506.99</v>
      </c>
      <c r="G510" s="2">
        <f t="shared" si="78"/>
        <v>9.9999999999909051E-3</v>
      </c>
      <c r="H510" s="2">
        <f t="shared" si="80"/>
        <v>397.44</v>
      </c>
      <c r="I510" s="2">
        <f t="shared" si="74"/>
        <v>86.56</v>
      </c>
      <c r="J510">
        <f t="shared" si="79"/>
        <v>507</v>
      </c>
    </row>
    <row r="511" spans="1:12" ht="12.75" customHeight="1" x14ac:dyDescent="0.25">
      <c r="A511" s="25">
        <v>508</v>
      </c>
      <c r="B511" s="26">
        <f t="shared" si="72"/>
        <v>247.8</v>
      </c>
      <c r="C511" s="26">
        <f t="shared" si="75"/>
        <v>398.26</v>
      </c>
      <c r="D511" s="26">
        <f t="shared" si="76"/>
        <v>86.73</v>
      </c>
      <c r="E511" s="26">
        <f t="shared" si="73"/>
        <v>23</v>
      </c>
      <c r="F511" s="26">
        <f t="shared" si="77"/>
        <v>507.99</v>
      </c>
      <c r="G511" s="26">
        <f t="shared" si="78"/>
        <v>9.9999999999909051E-3</v>
      </c>
      <c r="H511" s="26">
        <f t="shared" si="80"/>
        <v>398.27</v>
      </c>
      <c r="I511" s="26">
        <f t="shared" si="74"/>
        <v>86.73</v>
      </c>
      <c r="J511" s="25">
        <f t="shared" si="79"/>
        <v>508</v>
      </c>
      <c r="K511" s="25"/>
      <c r="L511" s="25"/>
    </row>
    <row r="512" spans="1:12" ht="12.75" customHeight="1" x14ac:dyDescent="0.25">
      <c r="A512">
        <v>509</v>
      </c>
      <c r="B512" s="2">
        <f t="shared" si="72"/>
        <v>248.29</v>
      </c>
      <c r="C512" s="2">
        <f t="shared" si="75"/>
        <v>399.09999999999997</v>
      </c>
      <c r="D512" s="2">
        <f t="shared" si="76"/>
        <v>86.910000000000011</v>
      </c>
      <c r="E512" s="2">
        <f t="shared" si="73"/>
        <v>23</v>
      </c>
      <c r="F512" s="2">
        <f t="shared" si="77"/>
        <v>509.01</v>
      </c>
      <c r="G512" s="2">
        <f t="shared" si="78"/>
        <v>-9.9999999999909051E-3</v>
      </c>
      <c r="H512" s="2">
        <f t="shared" si="80"/>
        <v>399.09</v>
      </c>
      <c r="I512" s="2">
        <f t="shared" si="74"/>
        <v>86.910000000000011</v>
      </c>
      <c r="J512">
        <f t="shared" si="79"/>
        <v>509</v>
      </c>
    </row>
    <row r="513" spans="1:12" ht="12.75" customHeight="1" x14ac:dyDescent="0.25">
      <c r="A513" s="25">
        <v>510</v>
      </c>
      <c r="B513" s="26">
        <f t="shared" si="72"/>
        <v>248.78</v>
      </c>
      <c r="C513" s="26">
        <f t="shared" si="75"/>
        <v>399.93</v>
      </c>
      <c r="D513" s="26">
        <f t="shared" si="76"/>
        <v>87.08</v>
      </c>
      <c r="E513" s="26">
        <f t="shared" si="73"/>
        <v>23</v>
      </c>
      <c r="F513" s="26">
        <f t="shared" si="77"/>
        <v>510.01</v>
      </c>
      <c r="G513" s="26">
        <f t="shared" si="78"/>
        <v>-9.9999999999909051E-3</v>
      </c>
      <c r="H513" s="26">
        <f t="shared" si="80"/>
        <v>399.92</v>
      </c>
      <c r="I513" s="26">
        <f t="shared" si="74"/>
        <v>87.08</v>
      </c>
      <c r="J513" s="25">
        <f t="shared" si="79"/>
        <v>510</v>
      </c>
      <c r="K513" s="25"/>
      <c r="L513" s="25"/>
    </row>
    <row r="514" spans="1:12" ht="12.75" customHeight="1" x14ac:dyDescent="0.25">
      <c r="A514">
        <v>511</v>
      </c>
      <c r="B514" s="2">
        <f t="shared" si="72"/>
        <v>249.26</v>
      </c>
      <c r="C514" s="2">
        <f t="shared" si="75"/>
        <v>400.75</v>
      </c>
      <c r="D514" s="2">
        <f t="shared" si="76"/>
        <v>87.25</v>
      </c>
      <c r="E514" s="2">
        <f t="shared" si="73"/>
        <v>23</v>
      </c>
      <c r="F514" s="2">
        <f t="shared" si="77"/>
        <v>511</v>
      </c>
      <c r="G514" s="2">
        <f t="shared" si="78"/>
        <v>0</v>
      </c>
      <c r="H514" s="2">
        <f t="shared" si="80"/>
        <v>400.75</v>
      </c>
      <c r="I514" s="2">
        <f t="shared" si="74"/>
        <v>87.25</v>
      </c>
      <c r="J514">
        <f t="shared" si="79"/>
        <v>511</v>
      </c>
    </row>
    <row r="515" spans="1:12" ht="12.75" customHeight="1" x14ac:dyDescent="0.25">
      <c r="A515" s="25">
        <v>512</v>
      </c>
      <c r="B515" s="26">
        <f t="shared" si="72"/>
        <v>249.75</v>
      </c>
      <c r="C515" s="26">
        <f t="shared" si="75"/>
        <v>401.58</v>
      </c>
      <c r="D515" s="26">
        <f t="shared" si="76"/>
        <v>87.42</v>
      </c>
      <c r="E515" s="26">
        <f t="shared" si="73"/>
        <v>23</v>
      </c>
      <c r="F515" s="26">
        <f t="shared" si="77"/>
        <v>512</v>
      </c>
      <c r="G515" s="26">
        <f t="shared" si="78"/>
        <v>0</v>
      </c>
      <c r="H515" s="26">
        <f t="shared" si="80"/>
        <v>401.58</v>
      </c>
      <c r="I515" s="26">
        <f t="shared" si="74"/>
        <v>87.42</v>
      </c>
      <c r="J515" s="25">
        <f t="shared" si="79"/>
        <v>512</v>
      </c>
      <c r="K515" s="25"/>
      <c r="L515" s="25"/>
    </row>
    <row r="516" spans="1:12" ht="12.75" customHeight="1" x14ac:dyDescent="0.25">
      <c r="A516">
        <v>513</v>
      </c>
      <c r="B516" s="2">
        <f t="shared" si="72"/>
        <v>250.24</v>
      </c>
      <c r="C516" s="2">
        <f t="shared" si="75"/>
        <v>402.40999999999997</v>
      </c>
      <c r="D516" s="2">
        <f t="shared" si="76"/>
        <v>87.59</v>
      </c>
      <c r="E516" s="2">
        <f t="shared" si="73"/>
        <v>23</v>
      </c>
      <c r="F516" s="1">
        <f t="shared" si="77"/>
        <v>513</v>
      </c>
      <c r="G516" s="6">
        <f t="shared" si="78"/>
        <v>0</v>
      </c>
      <c r="H516" s="6">
        <f t="shared" si="80"/>
        <v>402.40999999999997</v>
      </c>
      <c r="I516" s="2">
        <f t="shared" si="74"/>
        <v>87.59</v>
      </c>
      <c r="J516">
        <f t="shared" si="79"/>
        <v>513</v>
      </c>
    </row>
    <row r="517" spans="1:12" ht="12.75" customHeight="1" x14ac:dyDescent="0.25">
      <c r="A517" s="25">
        <v>514</v>
      </c>
      <c r="B517" s="26">
        <f t="shared" si="72"/>
        <v>250.73</v>
      </c>
      <c r="C517" s="26">
        <f t="shared" si="75"/>
        <v>403.25</v>
      </c>
      <c r="D517" s="26">
        <f t="shared" si="76"/>
        <v>87.76</v>
      </c>
      <c r="E517" s="26">
        <f t="shared" si="73"/>
        <v>23</v>
      </c>
      <c r="F517" s="26">
        <f t="shared" si="77"/>
        <v>514.01</v>
      </c>
      <c r="G517" s="26">
        <f t="shared" si="78"/>
        <v>-9.9999999999909051E-3</v>
      </c>
      <c r="H517" s="26">
        <f t="shared" si="80"/>
        <v>403.24</v>
      </c>
      <c r="I517" s="26">
        <f t="shared" si="74"/>
        <v>87.76</v>
      </c>
      <c r="J517" s="25">
        <f t="shared" si="79"/>
        <v>514</v>
      </c>
      <c r="K517" s="25"/>
      <c r="L517" s="25"/>
    </row>
    <row r="518" spans="1:12" ht="12.75" customHeight="1" x14ac:dyDescent="0.25">
      <c r="A518">
        <v>515</v>
      </c>
      <c r="B518" s="2">
        <f t="shared" si="72"/>
        <v>251.21</v>
      </c>
      <c r="C518" s="2">
        <f t="shared" si="75"/>
        <v>404.06</v>
      </c>
      <c r="D518" s="2">
        <f t="shared" si="76"/>
        <v>87.93</v>
      </c>
      <c r="E518" s="2">
        <f t="shared" si="73"/>
        <v>23</v>
      </c>
      <c r="F518" s="2">
        <f t="shared" si="77"/>
        <v>514.99</v>
      </c>
      <c r="G518" s="2">
        <f t="shared" si="78"/>
        <v>9.9999999999909051E-3</v>
      </c>
      <c r="H518" s="2">
        <f t="shared" si="80"/>
        <v>404.07</v>
      </c>
      <c r="I518" s="2">
        <f t="shared" si="74"/>
        <v>87.93</v>
      </c>
      <c r="J518">
        <f t="shared" si="79"/>
        <v>515</v>
      </c>
    </row>
    <row r="519" spans="1:12" ht="12.75" customHeight="1" x14ac:dyDescent="0.25">
      <c r="A519" s="25">
        <v>516</v>
      </c>
      <c r="B519" s="26">
        <f t="shared" si="72"/>
        <v>251.7</v>
      </c>
      <c r="C519" s="26">
        <f t="shared" si="75"/>
        <v>404.89</v>
      </c>
      <c r="D519" s="26">
        <f t="shared" si="76"/>
        <v>88.100000000000009</v>
      </c>
      <c r="E519" s="26">
        <f t="shared" si="73"/>
        <v>23</v>
      </c>
      <c r="F519" s="26">
        <f t="shared" si="77"/>
        <v>515.99</v>
      </c>
      <c r="G519" s="26">
        <f t="shared" si="78"/>
        <v>9.9999999999909051E-3</v>
      </c>
      <c r="H519" s="26">
        <f t="shared" si="80"/>
        <v>404.9</v>
      </c>
      <c r="I519" s="26">
        <f t="shared" si="74"/>
        <v>88.100000000000009</v>
      </c>
      <c r="J519" s="25">
        <f t="shared" si="79"/>
        <v>516</v>
      </c>
      <c r="K519" s="25"/>
      <c r="L519" s="25"/>
    </row>
    <row r="520" spans="1:12" ht="12.75" customHeight="1" x14ac:dyDescent="0.25">
      <c r="A520">
        <v>517</v>
      </c>
      <c r="B520" s="2">
        <f t="shared" si="72"/>
        <v>252.19</v>
      </c>
      <c r="C520" s="2">
        <f t="shared" si="75"/>
        <v>405.73</v>
      </c>
      <c r="D520" s="2">
        <f t="shared" si="76"/>
        <v>88.27000000000001</v>
      </c>
      <c r="E520" s="2">
        <f t="shared" si="73"/>
        <v>23</v>
      </c>
      <c r="F520" s="2">
        <f t="shared" si="77"/>
        <v>517</v>
      </c>
      <c r="G520" s="2">
        <f t="shared" si="78"/>
        <v>0</v>
      </c>
      <c r="H520" s="2">
        <f t="shared" si="80"/>
        <v>405.73</v>
      </c>
      <c r="I520" s="2">
        <f t="shared" si="74"/>
        <v>88.27000000000001</v>
      </c>
      <c r="J520">
        <f t="shared" si="79"/>
        <v>517</v>
      </c>
    </row>
    <row r="521" spans="1:12" ht="12.75" customHeight="1" x14ac:dyDescent="0.25">
      <c r="A521" s="25">
        <v>518</v>
      </c>
      <c r="B521" s="26">
        <f t="shared" si="72"/>
        <v>252.68</v>
      </c>
      <c r="C521" s="26">
        <f t="shared" si="75"/>
        <v>406.56</v>
      </c>
      <c r="D521" s="26">
        <f t="shared" si="76"/>
        <v>88.440000000000012</v>
      </c>
      <c r="E521" s="26">
        <f t="shared" si="73"/>
        <v>23</v>
      </c>
      <c r="F521" s="26">
        <f t="shared" si="77"/>
        <v>518</v>
      </c>
      <c r="G521" s="26">
        <f t="shared" si="78"/>
        <v>0</v>
      </c>
      <c r="H521" s="26">
        <f t="shared" si="80"/>
        <v>406.56</v>
      </c>
      <c r="I521" s="26">
        <f t="shared" si="74"/>
        <v>88.440000000000012</v>
      </c>
      <c r="J521" s="25">
        <f t="shared" si="79"/>
        <v>518</v>
      </c>
      <c r="K521" s="25"/>
      <c r="L521" s="25"/>
    </row>
    <row r="522" spans="1:12" ht="12.75" customHeight="1" x14ac:dyDescent="0.25">
      <c r="A522">
        <v>519</v>
      </c>
      <c r="B522" s="2">
        <f t="shared" si="72"/>
        <v>253.17</v>
      </c>
      <c r="C522" s="2">
        <f t="shared" si="75"/>
        <v>407.39</v>
      </c>
      <c r="D522" s="2">
        <f t="shared" si="76"/>
        <v>88.61</v>
      </c>
      <c r="E522" s="2">
        <f t="shared" si="73"/>
        <v>23</v>
      </c>
      <c r="F522" s="2">
        <f t="shared" si="77"/>
        <v>519</v>
      </c>
      <c r="G522" s="2">
        <f t="shared" si="78"/>
        <v>0</v>
      </c>
      <c r="H522" s="2">
        <f t="shared" si="80"/>
        <v>407.39</v>
      </c>
      <c r="I522" s="2">
        <f t="shared" si="74"/>
        <v>88.61</v>
      </c>
      <c r="J522">
        <f t="shared" si="79"/>
        <v>519</v>
      </c>
    </row>
    <row r="523" spans="1:12" ht="12.75" customHeight="1" x14ac:dyDescent="0.25">
      <c r="A523" s="25">
        <v>520</v>
      </c>
      <c r="B523" s="26">
        <f t="shared" si="72"/>
        <v>253.65</v>
      </c>
      <c r="C523" s="26">
        <f t="shared" si="75"/>
        <v>408.21</v>
      </c>
      <c r="D523" s="26">
        <f t="shared" si="76"/>
        <v>88.78</v>
      </c>
      <c r="E523" s="26">
        <f t="shared" si="73"/>
        <v>23</v>
      </c>
      <c r="F523" s="26">
        <f t="shared" si="77"/>
        <v>519.99</v>
      </c>
      <c r="G523" s="26">
        <f t="shared" si="78"/>
        <v>9.9999999999909051E-3</v>
      </c>
      <c r="H523" s="26">
        <f t="shared" si="80"/>
        <v>408.21999999999997</v>
      </c>
      <c r="I523" s="26">
        <f t="shared" si="74"/>
        <v>88.78</v>
      </c>
      <c r="J523" s="25">
        <f t="shared" si="79"/>
        <v>520</v>
      </c>
      <c r="K523" s="25"/>
      <c r="L523" s="25"/>
    </row>
    <row r="524" spans="1:12" ht="12.75" customHeight="1" x14ac:dyDescent="0.25">
      <c r="A524">
        <v>521</v>
      </c>
      <c r="B524" s="2">
        <f t="shared" si="72"/>
        <v>254.14</v>
      </c>
      <c r="C524" s="2">
        <f t="shared" si="75"/>
        <v>409.03999999999996</v>
      </c>
      <c r="D524" s="2">
        <f t="shared" si="76"/>
        <v>88.95</v>
      </c>
      <c r="E524" s="2">
        <f t="shared" si="73"/>
        <v>23</v>
      </c>
      <c r="F524" s="1">
        <f t="shared" si="77"/>
        <v>520.99</v>
      </c>
      <c r="G524" s="6">
        <f t="shared" si="78"/>
        <v>9.9999999999909051E-3</v>
      </c>
      <c r="H524" s="6">
        <f t="shared" si="80"/>
        <v>409.04999999999995</v>
      </c>
      <c r="I524" s="2">
        <f t="shared" si="74"/>
        <v>88.95</v>
      </c>
      <c r="J524">
        <f t="shared" si="79"/>
        <v>521</v>
      </c>
    </row>
    <row r="525" spans="1:12" ht="12.75" customHeight="1" x14ac:dyDescent="0.25">
      <c r="A525" s="25">
        <v>522</v>
      </c>
      <c r="B525" s="26">
        <f t="shared" si="72"/>
        <v>254.63</v>
      </c>
      <c r="C525" s="26">
        <f t="shared" si="75"/>
        <v>409.88</v>
      </c>
      <c r="D525" s="26">
        <f t="shared" si="76"/>
        <v>89.13000000000001</v>
      </c>
      <c r="E525" s="26">
        <f t="shared" si="73"/>
        <v>23</v>
      </c>
      <c r="F525" s="26">
        <f t="shared" si="77"/>
        <v>522.01</v>
      </c>
      <c r="G525" s="26">
        <f t="shared" si="78"/>
        <v>-9.9999999999909051E-3</v>
      </c>
      <c r="H525" s="26">
        <f t="shared" si="80"/>
        <v>409.87</v>
      </c>
      <c r="I525" s="26">
        <f t="shared" si="74"/>
        <v>89.13000000000001</v>
      </c>
      <c r="J525" s="25">
        <f t="shared" si="79"/>
        <v>522</v>
      </c>
      <c r="K525" s="25"/>
      <c r="L525" s="25"/>
    </row>
    <row r="526" spans="1:12" ht="12.75" customHeight="1" x14ac:dyDescent="0.25">
      <c r="A526">
        <v>523</v>
      </c>
      <c r="B526" s="2">
        <f t="shared" si="72"/>
        <v>255.12</v>
      </c>
      <c r="C526" s="2">
        <f t="shared" si="75"/>
        <v>410.71</v>
      </c>
      <c r="D526" s="2">
        <f t="shared" si="76"/>
        <v>89.300000000000011</v>
      </c>
      <c r="E526" s="2">
        <f t="shared" si="73"/>
        <v>23</v>
      </c>
      <c r="F526" s="2">
        <f t="shared" si="77"/>
        <v>523.01</v>
      </c>
      <c r="G526" s="2">
        <f t="shared" si="78"/>
        <v>-9.9999999999909051E-3</v>
      </c>
      <c r="H526" s="2">
        <f t="shared" si="80"/>
        <v>410.7</v>
      </c>
      <c r="I526" s="2">
        <f t="shared" si="74"/>
        <v>89.300000000000011</v>
      </c>
      <c r="J526">
        <f t="shared" si="79"/>
        <v>523</v>
      </c>
    </row>
    <row r="527" spans="1:12" ht="12.75" customHeight="1" x14ac:dyDescent="0.25">
      <c r="A527" s="25">
        <v>524</v>
      </c>
      <c r="B527" s="26">
        <f t="shared" si="72"/>
        <v>255.6</v>
      </c>
      <c r="C527" s="26">
        <f t="shared" si="75"/>
        <v>411.52</v>
      </c>
      <c r="D527" s="26">
        <f t="shared" si="76"/>
        <v>89.46</v>
      </c>
      <c r="E527" s="26">
        <f t="shared" si="73"/>
        <v>23</v>
      </c>
      <c r="F527" s="26">
        <f t="shared" si="77"/>
        <v>523.98</v>
      </c>
      <c r="G527" s="26">
        <f t="shared" si="78"/>
        <v>1.999999999998181E-2</v>
      </c>
      <c r="H527" s="26">
        <f t="shared" si="80"/>
        <v>411.53999999999996</v>
      </c>
      <c r="I527" s="26">
        <f t="shared" si="74"/>
        <v>89.46</v>
      </c>
      <c r="J527" s="25">
        <f t="shared" si="79"/>
        <v>524</v>
      </c>
      <c r="K527" s="25"/>
      <c r="L527" s="25"/>
    </row>
    <row r="528" spans="1:12" ht="12.75" customHeight="1" x14ac:dyDescent="0.25">
      <c r="A528">
        <v>525</v>
      </c>
      <c r="B528" s="2">
        <f t="shared" si="72"/>
        <v>256.08999999999997</v>
      </c>
      <c r="C528" s="2">
        <f t="shared" si="75"/>
        <v>412.36</v>
      </c>
      <c r="D528" s="2">
        <f t="shared" si="76"/>
        <v>89.64</v>
      </c>
      <c r="E528" s="2">
        <f t="shared" si="73"/>
        <v>23</v>
      </c>
      <c r="F528" s="2">
        <f t="shared" si="77"/>
        <v>525</v>
      </c>
      <c r="G528" s="2">
        <f t="shared" si="78"/>
        <v>0</v>
      </c>
      <c r="H528" s="2">
        <f t="shared" si="80"/>
        <v>412.36</v>
      </c>
      <c r="I528" s="2">
        <f t="shared" si="74"/>
        <v>89.64</v>
      </c>
      <c r="J528">
        <f t="shared" si="79"/>
        <v>525</v>
      </c>
    </row>
    <row r="529" spans="1:12" ht="12.75" customHeight="1" x14ac:dyDescent="0.25">
      <c r="A529" s="25">
        <v>526</v>
      </c>
      <c r="B529" s="26">
        <f t="shared" si="72"/>
        <v>256.58</v>
      </c>
      <c r="C529" s="26">
        <f t="shared" si="75"/>
        <v>413.19</v>
      </c>
      <c r="D529" s="26">
        <f t="shared" si="76"/>
        <v>89.81</v>
      </c>
      <c r="E529" s="26">
        <f t="shared" si="73"/>
        <v>23</v>
      </c>
      <c r="F529" s="26">
        <f t="shared" si="77"/>
        <v>526</v>
      </c>
      <c r="G529" s="26">
        <f t="shared" si="78"/>
        <v>0</v>
      </c>
      <c r="H529" s="26">
        <f t="shared" si="80"/>
        <v>413.19</v>
      </c>
      <c r="I529" s="26">
        <f t="shared" si="74"/>
        <v>89.81</v>
      </c>
      <c r="J529" s="25">
        <f t="shared" si="79"/>
        <v>526</v>
      </c>
      <c r="K529" s="25"/>
      <c r="L529" s="25"/>
    </row>
    <row r="530" spans="1:12" ht="12.75" customHeight="1" x14ac:dyDescent="0.25">
      <c r="A530">
        <v>527</v>
      </c>
      <c r="B530" s="2">
        <f t="shared" si="72"/>
        <v>257.07</v>
      </c>
      <c r="C530" s="2">
        <f t="shared" si="75"/>
        <v>414.02</v>
      </c>
      <c r="D530" s="2">
        <f t="shared" si="76"/>
        <v>89.98</v>
      </c>
      <c r="E530" s="2">
        <f t="shared" si="73"/>
        <v>23</v>
      </c>
      <c r="F530" s="2">
        <f t="shared" si="77"/>
        <v>527</v>
      </c>
      <c r="G530" s="2">
        <f t="shared" si="78"/>
        <v>0</v>
      </c>
      <c r="H530" s="2">
        <f t="shared" si="80"/>
        <v>414.02</v>
      </c>
      <c r="I530" s="2">
        <f t="shared" si="74"/>
        <v>89.98</v>
      </c>
      <c r="J530">
        <f t="shared" si="79"/>
        <v>527</v>
      </c>
    </row>
    <row r="531" spans="1:12" ht="12.75" customHeight="1" x14ac:dyDescent="0.25">
      <c r="A531" s="25">
        <v>528</v>
      </c>
      <c r="B531" s="26">
        <f t="shared" si="72"/>
        <v>257.56</v>
      </c>
      <c r="C531" s="26">
        <f t="shared" si="75"/>
        <v>414.86</v>
      </c>
      <c r="D531" s="26">
        <f t="shared" si="76"/>
        <v>90.15</v>
      </c>
      <c r="E531" s="26">
        <f t="shared" si="73"/>
        <v>23</v>
      </c>
      <c r="F531" s="26">
        <f t="shared" si="77"/>
        <v>528.01</v>
      </c>
      <c r="G531" s="26">
        <f t="shared" si="78"/>
        <v>-9.9999999999909051E-3</v>
      </c>
      <c r="H531" s="26">
        <f t="shared" si="80"/>
        <v>414.85</v>
      </c>
      <c r="I531" s="26">
        <f t="shared" si="74"/>
        <v>90.15</v>
      </c>
      <c r="J531" s="25">
        <f t="shared" si="79"/>
        <v>528</v>
      </c>
      <c r="K531" s="25"/>
      <c r="L531" s="25"/>
    </row>
    <row r="532" spans="1:12" ht="12.75" customHeight="1" x14ac:dyDescent="0.25">
      <c r="A532">
        <v>529</v>
      </c>
      <c r="B532" s="2">
        <f t="shared" si="72"/>
        <v>258.04000000000002</v>
      </c>
      <c r="C532" s="2">
        <f t="shared" si="75"/>
        <v>415.67</v>
      </c>
      <c r="D532" s="2">
        <f t="shared" si="76"/>
        <v>90.320000000000007</v>
      </c>
      <c r="E532" s="2">
        <f t="shared" si="73"/>
        <v>23</v>
      </c>
      <c r="F532" s="1">
        <f t="shared" si="77"/>
        <v>528.99</v>
      </c>
      <c r="G532" s="6">
        <f t="shared" si="78"/>
        <v>9.9999999999909051E-3</v>
      </c>
      <c r="H532" s="6">
        <f t="shared" si="80"/>
        <v>415.68</v>
      </c>
      <c r="I532" s="2">
        <f t="shared" si="74"/>
        <v>90.320000000000007</v>
      </c>
      <c r="J532">
        <f t="shared" si="79"/>
        <v>529</v>
      </c>
    </row>
    <row r="533" spans="1:12" ht="12.75" customHeight="1" x14ac:dyDescent="0.25">
      <c r="A533" s="25">
        <v>530</v>
      </c>
      <c r="B533" s="26">
        <f t="shared" ref="B533:B596" si="81">ROUNDDOWN(A533/2.05,2)</f>
        <v>258.52999999999997</v>
      </c>
      <c r="C533" s="26">
        <f t="shared" si="75"/>
        <v>416.51</v>
      </c>
      <c r="D533" s="26">
        <f t="shared" si="76"/>
        <v>90.490000000000009</v>
      </c>
      <c r="E533" s="26">
        <f t="shared" si="73"/>
        <v>23</v>
      </c>
      <c r="F533" s="26">
        <f t="shared" si="77"/>
        <v>530</v>
      </c>
      <c r="G533" s="26">
        <f t="shared" si="78"/>
        <v>0</v>
      </c>
      <c r="H533" s="26">
        <f t="shared" si="80"/>
        <v>416.51</v>
      </c>
      <c r="I533" s="26">
        <f t="shared" si="74"/>
        <v>90.490000000000009</v>
      </c>
      <c r="J533" s="25">
        <f t="shared" si="79"/>
        <v>530</v>
      </c>
      <c r="K533" s="25"/>
      <c r="L533" s="25"/>
    </row>
    <row r="534" spans="1:12" ht="12.75" customHeight="1" x14ac:dyDescent="0.25">
      <c r="A534">
        <v>531</v>
      </c>
      <c r="B534" s="2">
        <f t="shared" si="81"/>
        <v>259.02</v>
      </c>
      <c r="C534" s="2">
        <f t="shared" si="75"/>
        <v>417.34</v>
      </c>
      <c r="D534" s="2">
        <f t="shared" si="76"/>
        <v>90.660000000000011</v>
      </c>
      <c r="E534" s="2">
        <f t="shared" ref="E534:E597" si="82">E533</f>
        <v>23</v>
      </c>
      <c r="F534" s="2">
        <f t="shared" si="77"/>
        <v>531</v>
      </c>
      <c r="G534" s="2">
        <f t="shared" si="78"/>
        <v>0</v>
      </c>
      <c r="H534" s="2">
        <f t="shared" si="80"/>
        <v>417.34</v>
      </c>
      <c r="I534" s="2">
        <f t="shared" si="74"/>
        <v>90.660000000000011</v>
      </c>
      <c r="J534">
        <f t="shared" si="79"/>
        <v>531</v>
      </c>
    </row>
    <row r="535" spans="1:12" ht="12.75" customHeight="1" x14ac:dyDescent="0.25">
      <c r="A535" s="25">
        <v>532</v>
      </c>
      <c r="B535" s="26">
        <f t="shared" si="81"/>
        <v>259.51</v>
      </c>
      <c r="C535" s="26">
        <f t="shared" si="75"/>
        <v>418.17</v>
      </c>
      <c r="D535" s="26">
        <f t="shared" si="76"/>
        <v>90.83</v>
      </c>
      <c r="E535" s="26">
        <f t="shared" si="82"/>
        <v>23</v>
      </c>
      <c r="F535" s="26">
        <f t="shared" si="77"/>
        <v>532</v>
      </c>
      <c r="G535" s="26">
        <f t="shared" si="78"/>
        <v>0</v>
      </c>
      <c r="H535" s="26">
        <f t="shared" si="80"/>
        <v>418.17</v>
      </c>
      <c r="I535" s="26">
        <f t="shared" si="74"/>
        <v>90.83</v>
      </c>
      <c r="J535" s="25">
        <f t="shared" si="79"/>
        <v>532</v>
      </c>
      <c r="K535" s="25"/>
      <c r="L535" s="25"/>
    </row>
    <row r="536" spans="1:12" ht="12.75" customHeight="1" x14ac:dyDescent="0.25">
      <c r="A536">
        <v>533</v>
      </c>
      <c r="B536" s="2">
        <f t="shared" si="81"/>
        <v>260</v>
      </c>
      <c r="C536" s="2">
        <f t="shared" si="75"/>
        <v>419</v>
      </c>
      <c r="D536" s="2">
        <f t="shared" si="76"/>
        <v>91</v>
      </c>
      <c r="E536" s="2">
        <f t="shared" si="82"/>
        <v>23</v>
      </c>
      <c r="F536" s="2">
        <f t="shared" si="77"/>
        <v>533</v>
      </c>
      <c r="G536" s="2">
        <f t="shared" si="78"/>
        <v>0</v>
      </c>
      <c r="H536" s="2">
        <f t="shared" si="80"/>
        <v>419</v>
      </c>
      <c r="I536" s="2">
        <f t="shared" si="74"/>
        <v>91</v>
      </c>
      <c r="J536">
        <f t="shared" si="79"/>
        <v>533</v>
      </c>
    </row>
    <row r="537" spans="1:12" ht="12.75" customHeight="1" x14ac:dyDescent="0.25">
      <c r="A537" s="25">
        <v>534</v>
      </c>
      <c r="B537" s="26">
        <f t="shared" si="81"/>
        <v>260.48</v>
      </c>
      <c r="C537" s="26">
        <f t="shared" si="75"/>
        <v>419.82</v>
      </c>
      <c r="D537" s="26">
        <f t="shared" si="76"/>
        <v>91.17</v>
      </c>
      <c r="E537" s="26">
        <f t="shared" si="82"/>
        <v>23</v>
      </c>
      <c r="F537" s="26">
        <f t="shared" si="77"/>
        <v>533.99</v>
      </c>
      <c r="G537" s="26">
        <f t="shared" si="78"/>
        <v>9.9999999999909051E-3</v>
      </c>
      <c r="H537" s="26">
        <f t="shared" si="80"/>
        <v>419.83</v>
      </c>
      <c r="I537" s="26">
        <f t="shared" ref="I537:I600" si="83">D537</f>
        <v>91.17</v>
      </c>
      <c r="J537" s="25">
        <f t="shared" si="79"/>
        <v>534</v>
      </c>
      <c r="K537" s="25"/>
      <c r="L537" s="25"/>
    </row>
    <row r="538" spans="1:12" ht="12.75" customHeight="1" x14ac:dyDescent="0.25">
      <c r="A538">
        <v>535</v>
      </c>
      <c r="B538" s="2">
        <f t="shared" si="81"/>
        <v>260.97000000000003</v>
      </c>
      <c r="C538" s="2">
        <f t="shared" si="75"/>
        <v>420.65</v>
      </c>
      <c r="D538" s="2">
        <f t="shared" si="76"/>
        <v>91.34</v>
      </c>
      <c r="E538" s="2">
        <f t="shared" si="82"/>
        <v>23</v>
      </c>
      <c r="F538" s="2">
        <f t="shared" si="77"/>
        <v>534.99</v>
      </c>
      <c r="G538" s="2">
        <f t="shared" si="78"/>
        <v>9.9999999999909051E-3</v>
      </c>
      <c r="H538" s="2">
        <f t="shared" si="80"/>
        <v>420.65999999999997</v>
      </c>
      <c r="I538" s="2">
        <f t="shared" si="83"/>
        <v>91.34</v>
      </c>
      <c r="J538">
        <f t="shared" si="79"/>
        <v>535</v>
      </c>
    </row>
    <row r="539" spans="1:12" ht="12.75" customHeight="1" x14ac:dyDescent="0.25">
      <c r="A539" s="25">
        <v>536</v>
      </c>
      <c r="B539" s="26">
        <f t="shared" si="81"/>
        <v>261.45999999999998</v>
      </c>
      <c r="C539" s="26">
        <f t="shared" si="75"/>
        <v>421.49</v>
      </c>
      <c r="D539" s="26">
        <f t="shared" si="76"/>
        <v>91.52000000000001</v>
      </c>
      <c r="E539" s="26">
        <f t="shared" si="82"/>
        <v>23</v>
      </c>
      <c r="F539" s="26">
        <f t="shared" si="77"/>
        <v>536.01</v>
      </c>
      <c r="G539" s="26">
        <f t="shared" si="78"/>
        <v>-9.9999999999909051E-3</v>
      </c>
      <c r="H539" s="26">
        <f t="shared" si="80"/>
        <v>421.48</v>
      </c>
      <c r="I539" s="26">
        <f t="shared" si="83"/>
        <v>91.52000000000001</v>
      </c>
      <c r="J539" s="25">
        <f t="shared" si="79"/>
        <v>536</v>
      </c>
      <c r="K539" s="25"/>
      <c r="L539" s="25"/>
    </row>
    <row r="540" spans="1:12" ht="12.75" customHeight="1" x14ac:dyDescent="0.25">
      <c r="A540">
        <v>537</v>
      </c>
      <c r="B540" s="2">
        <f t="shared" si="81"/>
        <v>261.95</v>
      </c>
      <c r="C540" s="2">
        <f t="shared" si="75"/>
        <v>422.32</v>
      </c>
      <c r="D540" s="2">
        <f t="shared" si="76"/>
        <v>91.690000000000012</v>
      </c>
      <c r="E540" s="2">
        <f t="shared" si="82"/>
        <v>23</v>
      </c>
      <c r="F540" s="1">
        <f t="shared" si="77"/>
        <v>537.01</v>
      </c>
      <c r="G540" s="6">
        <f t="shared" si="78"/>
        <v>-9.9999999999909051E-3</v>
      </c>
      <c r="H540" s="6">
        <f t="shared" si="80"/>
        <v>422.31</v>
      </c>
      <c r="I540" s="2">
        <f t="shared" si="83"/>
        <v>91.690000000000012</v>
      </c>
      <c r="J540">
        <f t="shared" si="79"/>
        <v>537</v>
      </c>
    </row>
    <row r="541" spans="1:12" ht="12.75" customHeight="1" x14ac:dyDescent="0.25">
      <c r="A541" s="25">
        <v>538</v>
      </c>
      <c r="B541" s="26">
        <f t="shared" si="81"/>
        <v>262.43</v>
      </c>
      <c r="C541" s="26">
        <f t="shared" si="75"/>
        <v>423.14</v>
      </c>
      <c r="D541" s="26">
        <f t="shared" si="76"/>
        <v>91.86</v>
      </c>
      <c r="E541" s="26">
        <f t="shared" si="82"/>
        <v>23</v>
      </c>
      <c r="F541" s="26">
        <f t="shared" si="77"/>
        <v>538</v>
      </c>
      <c r="G541" s="26">
        <f t="shared" si="78"/>
        <v>0</v>
      </c>
      <c r="H541" s="26">
        <f t="shared" si="80"/>
        <v>423.14</v>
      </c>
      <c r="I541" s="26">
        <f t="shared" si="83"/>
        <v>91.86</v>
      </c>
      <c r="J541" s="25">
        <f t="shared" si="79"/>
        <v>538</v>
      </c>
      <c r="K541" s="25"/>
      <c r="L541" s="25"/>
    </row>
    <row r="542" spans="1:12" ht="12.75" customHeight="1" x14ac:dyDescent="0.25">
      <c r="A542">
        <v>539</v>
      </c>
      <c r="B542" s="2">
        <f t="shared" si="81"/>
        <v>262.92</v>
      </c>
      <c r="C542" s="2">
        <f t="shared" si="75"/>
        <v>423.96999999999997</v>
      </c>
      <c r="D542" s="2">
        <f t="shared" si="76"/>
        <v>92.03</v>
      </c>
      <c r="E542" s="2">
        <f t="shared" si="82"/>
        <v>23</v>
      </c>
      <c r="F542" s="2">
        <f t="shared" si="77"/>
        <v>539</v>
      </c>
      <c r="G542" s="2">
        <f t="shared" si="78"/>
        <v>0</v>
      </c>
      <c r="H542" s="2">
        <f t="shared" si="80"/>
        <v>423.96999999999997</v>
      </c>
      <c r="I542" s="2">
        <f t="shared" si="83"/>
        <v>92.03</v>
      </c>
      <c r="J542">
        <f t="shared" si="79"/>
        <v>539</v>
      </c>
    </row>
    <row r="543" spans="1:12" ht="12.75" customHeight="1" x14ac:dyDescent="0.25">
      <c r="A543" s="25">
        <v>540</v>
      </c>
      <c r="B543" s="26">
        <f t="shared" si="81"/>
        <v>263.41000000000003</v>
      </c>
      <c r="C543" s="26">
        <f t="shared" si="75"/>
        <v>424.8</v>
      </c>
      <c r="D543" s="26">
        <f t="shared" si="76"/>
        <v>92.2</v>
      </c>
      <c r="E543" s="26">
        <f t="shared" si="82"/>
        <v>23</v>
      </c>
      <c r="F543" s="26">
        <f t="shared" si="77"/>
        <v>540</v>
      </c>
      <c r="G543" s="26">
        <f t="shared" si="78"/>
        <v>0</v>
      </c>
      <c r="H543" s="26">
        <f t="shared" si="80"/>
        <v>424.8</v>
      </c>
      <c r="I543" s="26">
        <f t="shared" si="83"/>
        <v>92.2</v>
      </c>
      <c r="J543" s="25">
        <f t="shared" si="79"/>
        <v>540</v>
      </c>
      <c r="K543" s="25"/>
      <c r="L543" s="25"/>
    </row>
    <row r="544" spans="1:12" ht="12.75" customHeight="1" x14ac:dyDescent="0.25">
      <c r="A544">
        <v>541</v>
      </c>
      <c r="B544" s="2">
        <f t="shared" si="81"/>
        <v>263.89999999999998</v>
      </c>
      <c r="C544" s="2">
        <f t="shared" si="75"/>
        <v>425.63</v>
      </c>
      <c r="D544" s="2">
        <f t="shared" si="76"/>
        <v>92.37</v>
      </c>
      <c r="E544" s="2">
        <f t="shared" si="82"/>
        <v>23</v>
      </c>
      <c r="F544" s="2">
        <f t="shared" si="77"/>
        <v>541</v>
      </c>
      <c r="G544" s="2">
        <f t="shared" si="78"/>
        <v>0</v>
      </c>
      <c r="H544" s="2">
        <f t="shared" si="80"/>
        <v>425.63</v>
      </c>
      <c r="I544" s="2">
        <f t="shared" si="83"/>
        <v>92.37</v>
      </c>
      <c r="J544">
        <f t="shared" si="79"/>
        <v>541</v>
      </c>
    </row>
    <row r="545" spans="1:12" ht="12.75" customHeight="1" x14ac:dyDescent="0.25">
      <c r="A545" s="25">
        <v>542</v>
      </c>
      <c r="B545" s="26">
        <f t="shared" si="81"/>
        <v>264.39</v>
      </c>
      <c r="C545" s="26">
        <f t="shared" si="75"/>
        <v>426.46999999999997</v>
      </c>
      <c r="D545" s="26">
        <f t="shared" si="76"/>
        <v>92.54</v>
      </c>
      <c r="E545" s="26">
        <f t="shared" si="82"/>
        <v>23</v>
      </c>
      <c r="F545" s="26">
        <f t="shared" si="77"/>
        <v>542.01</v>
      </c>
      <c r="G545" s="26">
        <f t="shared" si="78"/>
        <v>-9.9999999999909051E-3</v>
      </c>
      <c r="H545" s="26">
        <f t="shared" si="80"/>
        <v>426.46</v>
      </c>
      <c r="I545" s="26">
        <f t="shared" si="83"/>
        <v>92.54</v>
      </c>
      <c r="J545" s="25">
        <f t="shared" si="79"/>
        <v>542</v>
      </c>
      <c r="K545" s="25"/>
      <c r="L545" s="25"/>
    </row>
    <row r="546" spans="1:12" ht="12.75" customHeight="1" x14ac:dyDescent="0.25">
      <c r="A546">
        <v>543</v>
      </c>
      <c r="B546" s="2">
        <f t="shared" si="81"/>
        <v>264.87</v>
      </c>
      <c r="C546" s="2">
        <f t="shared" si="75"/>
        <v>427.28</v>
      </c>
      <c r="D546" s="2">
        <f t="shared" si="76"/>
        <v>92.710000000000008</v>
      </c>
      <c r="E546" s="2">
        <f t="shared" si="82"/>
        <v>23</v>
      </c>
      <c r="F546" s="2">
        <f t="shared" si="77"/>
        <v>542.99</v>
      </c>
      <c r="G546" s="2">
        <f t="shared" si="78"/>
        <v>9.9999999999909051E-3</v>
      </c>
      <c r="H546" s="2">
        <f t="shared" si="80"/>
        <v>427.28999999999996</v>
      </c>
      <c r="I546" s="2">
        <f t="shared" si="83"/>
        <v>92.710000000000008</v>
      </c>
      <c r="J546">
        <f t="shared" si="79"/>
        <v>543</v>
      </c>
    </row>
    <row r="547" spans="1:12" ht="12.75" customHeight="1" x14ac:dyDescent="0.25">
      <c r="A547" s="25">
        <v>544</v>
      </c>
      <c r="B547" s="26">
        <f t="shared" si="81"/>
        <v>265.36</v>
      </c>
      <c r="C547" s="26">
        <f t="shared" si="75"/>
        <v>428.12</v>
      </c>
      <c r="D547" s="26">
        <f t="shared" si="76"/>
        <v>92.88000000000001</v>
      </c>
      <c r="E547" s="26">
        <f t="shared" si="82"/>
        <v>23</v>
      </c>
      <c r="F547" s="26">
        <f t="shared" si="77"/>
        <v>544</v>
      </c>
      <c r="G547" s="26">
        <f t="shared" si="78"/>
        <v>0</v>
      </c>
      <c r="H547" s="26">
        <f t="shared" si="80"/>
        <v>428.12</v>
      </c>
      <c r="I547" s="26">
        <f t="shared" si="83"/>
        <v>92.88000000000001</v>
      </c>
      <c r="J547" s="25">
        <f t="shared" si="79"/>
        <v>544</v>
      </c>
      <c r="K547" s="25"/>
      <c r="L547" s="25"/>
    </row>
    <row r="548" spans="1:12" ht="12.75" customHeight="1" x14ac:dyDescent="0.25">
      <c r="A548">
        <v>545</v>
      </c>
      <c r="B548" s="2">
        <f t="shared" si="81"/>
        <v>265.85000000000002</v>
      </c>
      <c r="C548" s="2">
        <f t="shared" si="75"/>
        <v>428.95</v>
      </c>
      <c r="D548" s="2">
        <f t="shared" si="76"/>
        <v>93.050000000000011</v>
      </c>
      <c r="E548" s="2">
        <f t="shared" si="82"/>
        <v>23</v>
      </c>
      <c r="F548" s="1">
        <f t="shared" si="77"/>
        <v>545</v>
      </c>
      <c r="G548" s="6">
        <f t="shared" si="78"/>
        <v>0</v>
      </c>
      <c r="H548" s="6">
        <f t="shared" si="80"/>
        <v>428.95</v>
      </c>
      <c r="I548" s="2">
        <f t="shared" si="83"/>
        <v>93.050000000000011</v>
      </c>
      <c r="J548">
        <f t="shared" si="79"/>
        <v>545</v>
      </c>
    </row>
    <row r="549" spans="1:12" ht="12.75" customHeight="1" x14ac:dyDescent="0.25">
      <c r="A549" s="25">
        <v>546</v>
      </c>
      <c r="B549" s="26">
        <f t="shared" si="81"/>
        <v>266.33999999999997</v>
      </c>
      <c r="C549" s="26">
        <f t="shared" si="75"/>
        <v>429.78</v>
      </c>
      <c r="D549" s="26">
        <f t="shared" si="76"/>
        <v>93.22</v>
      </c>
      <c r="E549" s="26">
        <f t="shared" si="82"/>
        <v>23</v>
      </c>
      <c r="F549" s="26">
        <f t="shared" si="77"/>
        <v>546</v>
      </c>
      <c r="G549" s="26">
        <f t="shared" si="78"/>
        <v>0</v>
      </c>
      <c r="H549" s="26">
        <f t="shared" si="80"/>
        <v>429.78</v>
      </c>
      <c r="I549" s="26">
        <f t="shared" si="83"/>
        <v>93.22</v>
      </c>
      <c r="J549" s="25">
        <f t="shared" si="79"/>
        <v>546</v>
      </c>
      <c r="K549" s="25"/>
      <c r="L549" s="25"/>
    </row>
    <row r="550" spans="1:12" ht="12.75" customHeight="1" x14ac:dyDescent="0.25">
      <c r="A550">
        <v>547</v>
      </c>
      <c r="B550" s="2">
        <f t="shared" si="81"/>
        <v>266.82</v>
      </c>
      <c r="C550" s="2">
        <f t="shared" si="75"/>
        <v>430.59999999999997</v>
      </c>
      <c r="D550" s="2">
        <f t="shared" si="76"/>
        <v>93.39</v>
      </c>
      <c r="E550" s="2">
        <f t="shared" si="82"/>
        <v>23</v>
      </c>
      <c r="F550" s="2">
        <f t="shared" si="77"/>
        <v>546.99</v>
      </c>
      <c r="G550" s="2">
        <f t="shared" si="78"/>
        <v>9.9999999999909051E-3</v>
      </c>
      <c r="H550" s="2">
        <f t="shared" si="80"/>
        <v>430.60999999999996</v>
      </c>
      <c r="I550" s="2">
        <f t="shared" si="83"/>
        <v>93.39</v>
      </c>
      <c r="J550">
        <f t="shared" si="79"/>
        <v>547</v>
      </c>
    </row>
    <row r="551" spans="1:12" ht="12.75" customHeight="1" x14ac:dyDescent="0.25">
      <c r="A551" s="25">
        <v>548</v>
      </c>
      <c r="B551" s="26">
        <f t="shared" si="81"/>
        <v>267.31</v>
      </c>
      <c r="C551" s="26">
        <f t="shared" si="75"/>
        <v>431.43</v>
      </c>
      <c r="D551" s="26">
        <f t="shared" si="76"/>
        <v>93.56</v>
      </c>
      <c r="E551" s="26">
        <f t="shared" si="82"/>
        <v>23</v>
      </c>
      <c r="F551" s="26">
        <f t="shared" si="77"/>
        <v>547.99</v>
      </c>
      <c r="G551" s="26">
        <f t="shared" si="78"/>
        <v>9.9999999999909051E-3</v>
      </c>
      <c r="H551" s="26">
        <f t="shared" si="80"/>
        <v>431.44</v>
      </c>
      <c r="I551" s="26">
        <f t="shared" si="83"/>
        <v>93.56</v>
      </c>
      <c r="J551" s="25">
        <f t="shared" si="79"/>
        <v>548</v>
      </c>
      <c r="K551" s="25"/>
      <c r="L551" s="25"/>
    </row>
    <row r="552" spans="1:12" ht="12.75" customHeight="1" x14ac:dyDescent="0.25">
      <c r="A552">
        <v>549</v>
      </c>
      <c r="B552" s="2">
        <f t="shared" si="81"/>
        <v>267.8</v>
      </c>
      <c r="C552" s="2">
        <f t="shared" si="75"/>
        <v>432.26</v>
      </c>
      <c r="D552" s="2">
        <f t="shared" si="76"/>
        <v>93.73</v>
      </c>
      <c r="E552" s="2">
        <f t="shared" si="82"/>
        <v>23</v>
      </c>
      <c r="F552" s="2">
        <f t="shared" si="77"/>
        <v>548.99</v>
      </c>
      <c r="G552" s="2">
        <f t="shared" si="78"/>
        <v>9.9999999999909051E-3</v>
      </c>
      <c r="H552" s="2">
        <f t="shared" si="80"/>
        <v>432.27</v>
      </c>
      <c r="I552" s="2">
        <f t="shared" si="83"/>
        <v>93.73</v>
      </c>
      <c r="J552">
        <f t="shared" si="79"/>
        <v>549</v>
      </c>
    </row>
    <row r="553" spans="1:12" ht="12.75" customHeight="1" x14ac:dyDescent="0.25">
      <c r="A553" s="25">
        <v>550</v>
      </c>
      <c r="B553" s="26">
        <f t="shared" si="81"/>
        <v>268.29000000000002</v>
      </c>
      <c r="C553" s="26">
        <f t="shared" si="75"/>
        <v>433.09999999999997</v>
      </c>
      <c r="D553" s="26">
        <f t="shared" si="76"/>
        <v>93.910000000000011</v>
      </c>
      <c r="E553" s="26">
        <f t="shared" si="82"/>
        <v>23</v>
      </c>
      <c r="F553" s="26">
        <f t="shared" si="77"/>
        <v>550.01</v>
      </c>
      <c r="G553" s="26">
        <f t="shared" si="78"/>
        <v>-9.9999999999909051E-3</v>
      </c>
      <c r="H553" s="26">
        <f t="shared" si="80"/>
        <v>433.09</v>
      </c>
      <c r="I553" s="26">
        <f t="shared" si="83"/>
        <v>93.910000000000011</v>
      </c>
      <c r="J553" s="25">
        <f t="shared" si="79"/>
        <v>550</v>
      </c>
      <c r="K553" s="25"/>
      <c r="L553" s="25"/>
    </row>
    <row r="554" spans="1:12" ht="12.75" customHeight="1" x14ac:dyDescent="0.25">
      <c r="A554">
        <v>551</v>
      </c>
      <c r="B554" s="2">
        <f t="shared" si="81"/>
        <v>268.77999999999997</v>
      </c>
      <c r="C554" s="2">
        <f t="shared" si="75"/>
        <v>433.93</v>
      </c>
      <c r="D554" s="2">
        <f t="shared" si="76"/>
        <v>94.08</v>
      </c>
      <c r="E554" s="2">
        <f t="shared" si="82"/>
        <v>23</v>
      </c>
      <c r="F554" s="2">
        <f t="shared" si="77"/>
        <v>551.01</v>
      </c>
      <c r="G554" s="2">
        <f t="shared" si="78"/>
        <v>-9.9999999999909051E-3</v>
      </c>
      <c r="H554" s="2">
        <f t="shared" si="80"/>
        <v>433.92</v>
      </c>
      <c r="I554" s="2">
        <f t="shared" si="83"/>
        <v>94.08</v>
      </c>
      <c r="J554">
        <f t="shared" si="79"/>
        <v>551</v>
      </c>
    </row>
    <row r="555" spans="1:12" ht="12.75" customHeight="1" x14ac:dyDescent="0.25">
      <c r="A555" s="25">
        <v>552</v>
      </c>
      <c r="B555" s="26">
        <f t="shared" si="81"/>
        <v>269.26</v>
      </c>
      <c r="C555" s="26">
        <f t="shared" si="75"/>
        <v>434.75</v>
      </c>
      <c r="D555" s="26">
        <f t="shared" si="76"/>
        <v>94.25</v>
      </c>
      <c r="E555" s="26">
        <f t="shared" si="82"/>
        <v>23</v>
      </c>
      <c r="F555" s="26">
        <f t="shared" si="77"/>
        <v>552</v>
      </c>
      <c r="G555" s="26">
        <f t="shared" si="78"/>
        <v>0</v>
      </c>
      <c r="H555" s="26">
        <f t="shared" si="80"/>
        <v>434.75</v>
      </c>
      <c r="I555" s="26">
        <f t="shared" si="83"/>
        <v>94.25</v>
      </c>
      <c r="J555" s="25">
        <f t="shared" si="79"/>
        <v>552</v>
      </c>
      <c r="K555" s="25"/>
      <c r="L555" s="25"/>
    </row>
    <row r="556" spans="1:12" ht="12.75" customHeight="1" x14ac:dyDescent="0.25">
      <c r="A556">
        <v>553</v>
      </c>
      <c r="B556" s="2">
        <f t="shared" si="81"/>
        <v>269.75</v>
      </c>
      <c r="C556" s="2">
        <f t="shared" si="75"/>
        <v>435.58</v>
      </c>
      <c r="D556" s="2">
        <f t="shared" si="76"/>
        <v>94.42</v>
      </c>
      <c r="E556" s="2">
        <f t="shared" si="82"/>
        <v>23</v>
      </c>
      <c r="F556" s="1">
        <f t="shared" si="77"/>
        <v>553</v>
      </c>
      <c r="G556" s="6">
        <f t="shared" si="78"/>
        <v>0</v>
      </c>
      <c r="H556" s="6">
        <f t="shared" si="80"/>
        <v>435.58</v>
      </c>
      <c r="I556" s="2">
        <f t="shared" si="83"/>
        <v>94.42</v>
      </c>
      <c r="J556">
        <f t="shared" si="79"/>
        <v>553</v>
      </c>
    </row>
    <row r="557" spans="1:12" ht="12.75" customHeight="1" x14ac:dyDescent="0.25">
      <c r="A557" s="25">
        <v>554</v>
      </c>
      <c r="B557" s="26">
        <f t="shared" si="81"/>
        <v>270.24</v>
      </c>
      <c r="C557" s="26">
        <f t="shared" si="75"/>
        <v>436.40999999999997</v>
      </c>
      <c r="D557" s="26">
        <f t="shared" si="76"/>
        <v>94.59</v>
      </c>
      <c r="E557" s="26">
        <f t="shared" si="82"/>
        <v>23</v>
      </c>
      <c r="F557" s="26">
        <f t="shared" si="77"/>
        <v>554</v>
      </c>
      <c r="G557" s="26">
        <f t="shared" si="78"/>
        <v>0</v>
      </c>
      <c r="H557" s="26">
        <f t="shared" si="80"/>
        <v>436.40999999999997</v>
      </c>
      <c r="I557" s="26">
        <f t="shared" si="83"/>
        <v>94.59</v>
      </c>
      <c r="J557" s="25">
        <f t="shared" si="79"/>
        <v>554</v>
      </c>
      <c r="K557" s="25"/>
      <c r="L557" s="25"/>
    </row>
    <row r="558" spans="1:12" ht="12.75" customHeight="1" x14ac:dyDescent="0.25">
      <c r="A558">
        <v>555</v>
      </c>
      <c r="B558" s="2">
        <f t="shared" si="81"/>
        <v>270.73</v>
      </c>
      <c r="C558" s="2">
        <f t="shared" ref="C558:C621" si="84">ROUNDUP(B558*1.7,2)-E558</f>
        <v>437.25</v>
      </c>
      <c r="D558" s="2">
        <f t="shared" ref="D558:D621" si="85">ROUNDUP(B558*0.35,2)</f>
        <v>94.76</v>
      </c>
      <c r="E558" s="2">
        <f t="shared" si="82"/>
        <v>23</v>
      </c>
      <c r="F558" s="2">
        <f t="shared" ref="F558:F621" si="86">SUM(C558:E558)</f>
        <v>555.01</v>
      </c>
      <c r="G558" s="2">
        <f t="shared" ref="G558:G621" si="87">A558-F558</f>
        <v>-9.9999999999909051E-3</v>
      </c>
      <c r="H558" s="2">
        <f t="shared" si="80"/>
        <v>437.24</v>
      </c>
      <c r="I558" s="2">
        <f t="shared" si="83"/>
        <v>94.76</v>
      </c>
      <c r="J558">
        <f t="shared" ref="J558:J621" si="88">SUM(E558:E558, H558:I558)</f>
        <v>555</v>
      </c>
    </row>
    <row r="559" spans="1:12" ht="12.75" customHeight="1" x14ac:dyDescent="0.25">
      <c r="A559" s="25">
        <v>556</v>
      </c>
      <c r="B559" s="26">
        <f t="shared" si="81"/>
        <v>271.20999999999998</v>
      </c>
      <c r="C559" s="26">
        <f t="shared" si="84"/>
        <v>438.06</v>
      </c>
      <c r="D559" s="26">
        <f t="shared" si="85"/>
        <v>94.93</v>
      </c>
      <c r="E559" s="26">
        <f t="shared" si="82"/>
        <v>23</v>
      </c>
      <c r="F559" s="26">
        <f t="shared" si="86"/>
        <v>555.99</v>
      </c>
      <c r="G559" s="26">
        <f t="shared" si="87"/>
        <v>9.9999999999909051E-3</v>
      </c>
      <c r="H559" s="26">
        <f t="shared" si="80"/>
        <v>438.07</v>
      </c>
      <c r="I559" s="26">
        <f t="shared" si="83"/>
        <v>94.93</v>
      </c>
      <c r="J559" s="25">
        <f t="shared" si="88"/>
        <v>556</v>
      </c>
      <c r="K559" s="25"/>
      <c r="L559" s="25"/>
    </row>
    <row r="560" spans="1:12" ht="12.75" customHeight="1" x14ac:dyDescent="0.25">
      <c r="A560">
        <v>557</v>
      </c>
      <c r="B560" s="2">
        <f t="shared" si="81"/>
        <v>271.7</v>
      </c>
      <c r="C560" s="2">
        <f t="shared" si="84"/>
        <v>438.89</v>
      </c>
      <c r="D560" s="2">
        <f t="shared" si="85"/>
        <v>95.100000000000009</v>
      </c>
      <c r="E560" s="2">
        <f t="shared" si="82"/>
        <v>23</v>
      </c>
      <c r="F560" s="2">
        <f t="shared" si="86"/>
        <v>556.99</v>
      </c>
      <c r="G560" s="2">
        <f t="shared" si="87"/>
        <v>9.9999999999909051E-3</v>
      </c>
      <c r="H560" s="2">
        <f t="shared" si="80"/>
        <v>438.9</v>
      </c>
      <c r="I560" s="2">
        <f t="shared" si="83"/>
        <v>95.100000000000009</v>
      </c>
      <c r="J560">
        <f t="shared" si="88"/>
        <v>557</v>
      </c>
    </row>
    <row r="561" spans="1:12" ht="12.75" customHeight="1" x14ac:dyDescent="0.25">
      <c r="A561" s="25">
        <v>558</v>
      </c>
      <c r="B561" s="26">
        <f t="shared" si="81"/>
        <v>272.19</v>
      </c>
      <c r="C561" s="26">
        <f t="shared" si="84"/>
        <v>439.73</v>
      </c>
      <c r="D561" s="26">
        <f t="shared" si="85"/>
        <v>95.27000000000001</v>
      </c>
      <c r="E561" s="26">
        <f t="shared" si="82"/>
        <v>23</v>
      </c>
      <c r="F561" s="26">
        <f t="shared" si="86"/>
        <v>558</v>
      </c>
      <c r="G561" s="26">
        <f t="shared" si="87"/>
        <v>0</v>
      </c>
      <c r="H561" s="26">
        <f t="shared" ref="H561:H624" si="89">C561+G561</f>
        <v>439.73</v>
      </c>
      <c r="I561" s="26">
        <f t="shared" si="83"/>
        <v>95.27000000000001</v>
      </c>
      <c r="J561" s="25">
        <f t="shared" si="88"/>
        <v>558</v>
      </c>
      <c r="K561" s="25"/>
      <c r="L561" s="25"/>
    </row>
    <row r="562" spans="1:12" ht="12.75" customHeight="1" x14ac:dyDescent="0.25">
      <c r="A562">
        <v>559</v>
      </c>
      <c r="B562" s="2">
        <f t="shared" si="81"/>
        <v>272.68</v>
      </c>
      <c r="C562" s="2">
        <f t="shared" si="84"/>
        <v>440.56</v>
      </c>
      <c r="D562" s="2">
        <f t="shared" si="85"/>
        <v>95.440000000000012</v>
      </c>
      <c r="E562" s="2">
        <f t="shared" si="82"/>
        <v>23</v>
      </c>
      <c r="F562" s="2">
        <f t="shared" si="86"/>
        <v>559</v>
      </c>
      <c r="G562" s="2">
        <f t="shared" si="87"/>
        <v>0</v>
      </c>
      <c r="H562" s="2">
        <f t="shared" si="89"/>
        <v>440.56</v>
      </c>
      <c r="I562" s="2">
        <f t="shared" si="83"/>
        <v>95.440000000000012</v>
      </c>
      <c r="J562">
        <f t="shared" si="88"/>
        <v>559</v>
      </c>
    </row>
    <row r="563" spans="1:12" ht="12.75" customHeight="1" x14ac:dyDescent="0.25">
      <c r="A563" s="25">
        <v>560</v>
      </c>
      <c r="B563" s="26">
        <f t="shared" si="81"/>
        <v>273.17</v>
      </c>
      <c r="C563" s="26">
        <f t="shared" si="84"/>
        <v>441.39</v>
      </c>
      <c r="D563" s="26">
        <f t="shared" si="85"/>
        <v>95.61</v>
      </c>
      <c r="E563" s="26">
        <f t="shared" si="82"/>
        <v>23</v>
      </c>
      <c r="F563" s="26">
        <f t="shared" si="86"/>
        <v>560</v>
      </c>
      <c r="G563" s="26">
        <f t="shared" si="87"/>
        <v>0</v>
      </c>
      <c r="H563" s="26">
        <f t="shared" si="89"/>
        <v>441.39</v>
      </c>
      <c r="I563" s="26">
        <f t="shared" si="83"/>
        <v>95.61</v>
      </c>
      <c r="J563" s="25">
        <f t="shared" si="88"/>
        <v>560</v>
      </c>
      <c r="K563" s="25"/>
      <c r="L563" s="25"/>
    </row>
    <row r="564" spans="1:12" ht="12.75" customHeight="1" x14ac:dyDescent="0.25">
      <c r="A564">
        <v>561</v>
      </c>
      <c r="B564" s="2">
        <f t="shared" si="81"/>
        <v>273.64999999999998</v>
      </c>
      <c r="C564" s="2">
        <f t="shared" si="84"/>
        <v>442.21</v>
      </c>
      <c r="D564" s="2">
        <f t="shared" si="85"/>
        <v>95.78</v>
      </c>
      <c r="E564" s="2">
        <f t="shared" si="82"/>
        <v>23</v>
      </c>
      <c r="F564" s="1">
        <f t="shared" si="86"/>
        <v>560.99</v>
      </c>
      <c r="G564" s="6">
        <f t="shared" si="87"/>
        <v>9.9999999999909051E-3</v>
      </c>
      <c r="H564" s="6">
        <f t="shared" si="89"/>
        <v>442.21999999999997</v>
      </c>
      <c r="I564" s="2">
        <f t="shared" si="83"/>
        <v>95.78</v>
      </c>
      <c r="J564">
        <f t="shared" si="88"/>
        <v>561</v>
      </c>
    </row>
    <row r="565" spans="1:12" ht="12.75" customHeight="1" x14ac:dyDescent="0.25">
      <c r="A565" s="25">
        <v>562</v>
      </c>
      <c r="B565" s="26">
        <f t="shared" si="81"/>
        <v>274.14</v>
      </c>
      <c r="C565" s="26">
        <f t="shared" si="84"/>
        <v>443.03999999999996</v>
      </c>
      <c r="D565" s="26">
        <f t="shared" si="85"/>
        <v>95.95</v>
      </c>
      <c r="E565" s="26">
        <f t="shared" si="82"/>
        <v>23</v>
      </c>
      <c r="F565" s="26">
        <f t="shared" si="86"/>
        <v>561.99</v>
      </c>
      <c r="G565" s="26">
        <f t="shared" si="87"/>
        <v>9.9999999999909051E-3</v>
      </c>
      <c r="H565" s="26">
        <f t="shared" si="89"/>
        <v>443.04999999999995</v>
      </c>
      <c r="I565" s="26">
        <f t="shared" si="83"/>
        <v>95.95</v>
      </c>
      <c r="J565" s="25">
        <f t="shared" si="88"/>
        <v>562</v>
      </c>
      <c r="K565" s="25"/>
      <c r="L565" s="25"/>
    </row>
    <row r="566" spans="1:12" ht="12.75" customHeight="1" x14ac:dyDescent="0.25">
      <c r="A566">
        <v>563</v>
      </c>
      <c r="B566" s="2">
        <f t="shared" si="81"/>
        <v>274.63</v>
      </c>
      <c r="C566" s="2">
        <f t="shared" si="84"/>
        <v>443.88</v>
      </c>
      <c r="D566" s="2">
        <f t="shared" si="85"/>
        <v>96.13000000000001</v>
      </c>
      <c r="E566" s="2">
        <f t="shared" si="82"/>
        <v>23</v>
      </c>
      <c r="F566" s="2">
        <f t="shared" si="86"/>
        <v>563.01</v>
      </c>
      <c r="G566" s="2">
        <f t="shared" si="87"/>
        <v>-9.9999999999909051E-3</v>
      </c>
      <c r="H566" s="2">
        <f t="shared" si="89"/>
        <v>443.87</v>
      </c>
      <c r="I566" s="2">
        <f t="shared" si="83"/>
        <v>96.13000000000001</v>
      </c>
      <c r="J566">
        <f t="shared" si="88"/>
        <v>563</v>
      </c>
    </row>
    <row r="567" spans="1:12" ht="12.75" customHeight="1" x14ac:dyDescent="0.25">
      <c r="A567" s="25">
        <v>564</v>
      </c>
      <c r="B567" s="26">
        <f t="shared" si="81"/>
        <v>275.12</v>
      </c>
      <c r="C567" s="26">
        <f t="shared" si="84"/>
        <v>444.71</v>
      </c>
      <c r="D567" s="26">
        <f t="shared" si="85"/>
        <v>96.300000000000011</v>
      </c>
      <c r="E567" s="26">
        <f t="shared" si="82"/>
        <v>23</v>
      </c>
      <c r="F567" s="26">
        <f t="shared" si="86"/>
        <v>564.01</v>
      </c>
      <c r="G567" s="26">
        <f t="shared" si="87"/>
        <v>-9.9999999999909051E-3</v>
      </c>
      <c r="H567" s="26">
        <f t="shared" si="89"/>
        <v>444.7</v>
      </c>
      <c r="I567" s="26">
        <f t="shared" si="83"/>
        <v>96.300000000000011</v>
      </c>
      <c r="J567" s="25">
        <f t="shared" si="88"/>
        <v>564</v>
      </c>
      <c r="K567" s="25"/>
      <c r="L567" s="25"/>
    </row>
    <row r="568" spans="1:12" ht="12.75" customHeight="1" x14ac:dyDescent="0.25">
      <c r="A568">
        <v>565</v>
      </c>
      <c r="B568" s="2">
        <f t="shared" si="81"/>
        <v>275.60000000000002</v>
      </c>
      <c r="C568" s="2">
        <f t="shared" si="84"/>
        <v>445.52</v>
      </c>
      <c r="D568" s="2">
        <f t="shared" si="85"/>
        <v>96.46</v>
      </c>
      <c r="E568" s="2">
        <f t="shared" si="82"/>
        <v>23</v>
      </c>
      <c r="F568" s="2">
        <f t="shared" si="86"/>
        <v>564.98</v>
      </c>
      <c r="G568" s="2">
        <f t="shared" si="87"/>
        <v>1.999999999998181E-2</v>
      </c>
      <c r="H568" s="2">
        <f t="shared" si="89"/>
        <v>445.53999999999996</v>
      </c>
      <c r="I568" s="2">
        <f t="shared" si="83"/>
        <v>96.46</v>
      </c>
      <c r="J568">
        <f t="shared" si="88"/>
        <v>565</v>
      </c>
    </row>
    <row r="569" spans="1:12" ht="12.75" customHeight="1" x14ac:dyDescent="0.25">
      <c r="A569" s="25">
        <v>566</v>
      </c>
      <c r="B569" s="26">
        <f t="shared" si="81"/>
        <v>276.08999999999997</v>
      </c>
      <c r="C569" s="26">
        <f t="shared" si="84"/>
        <v>446.36</v>
      </c>
      <c r="D569" s="26">
        <f t="shared" si="85"/>
        <v>96.64</v>
      </c>
      <c r="E569" s="26">
        <f t="shared" si="82"/>
        <v>23</v>
      </c>
      <c r="F569" s="26">
        <f t="shared" si="86"/>
        <v>566</v>
      </c>
      <c r="G569" s="26">
        <f t="shared" si="87"/>
        <v>0</v>
      </c>
      <c r="H569" s="26">
        <f t="shared" si="89"/>
        <v>446.36</v>
      </c>
      <c r="I569" s="26">
        <f t="shared" si="83"/>
        <v>96.64</v>
      </c>
      <c r="J569" s="25">
        <f t="shared" si="88"/>
        <v>566</v>
      </c>
      <c r="K569" s="25"/>
      <c r="L569" s="25"/>
    </row>
    <row r="570" spans="1:12" ht="12.75" customHeight="1" x14ac:dyDescent="0.25">
      <c r="A570">
        <v>567</v>
      </c>
      <c r="B570" s="2">
        <f t="shared" si="81"/>
        <v>276.58</v>
      </c>
      <c r="C570" s="2">
        <f t="shared" si="84"/>
        <v>447.19</v>
      </c>
      <c r="D570" s="2">
        <f t="shared" si="85"/>
        <v>96.81</v>
      </c>
      <c r="E570" s="2">
        <f t="shared" si="82"/>
        <v>23</v>
      </c>
      <c r="F570" s="2">
        <f t="shared" si="86"/>
        <v>567</v>
      </c>
      <c r="G570" s="2">
        <f t="shared" si="87"/>
        <v>0</v>
      </c>
      <c r="H570" s="2">
        <f t="shared" si="89"/>
        <v>447.19</v>
      </c>
      <c r="I570" s="2">
        <f t="shared" si="83"/>
        <v>96.81</v>
      </c>
      <c r="J570">
        <f t="shared" si="88"/>
        <v>567</v>
      </c>
    </row>
    <row r="571" spans="1:12" ht="12.75" customHeight="1" x14ac:dyDescent="0.25">
      <c r="A571" s="25">
        <v>568</v>
      </c>
      <c r="B571" s="26">
        <f t="shared" si="81"/>
        <v>277.07</v>
      </c>
      <c r="C571" s="26">
        <f t="shared" si="84"/>
        <v>448.02</v>
      </c>
      <c r="D571" s="26">
        <f t="shared" si="85"/>
        <v>96.98</v>
      </c>
      <c r="E571" s="26">
        <f t="shared" si="82"/>
        <v>23</v>
      </c>
      <c r="F571" s="26">
        <f t="shared" si="86"/>
        <v>568</v>
      </c>
      <c r="G571" s="26">
        <f t="shared" si="87"/>
        <v>0</v>
      </c>
      <c r="H571" s="26">
        <f t="shared" si="89"/>
        <v>448.02</v>
      </c>
      <c r="I571" s="26">
        <f t="shared" si="83"/>
        <v>96.98</v>
      </c>
      <c r="J571" s="25">
        <f t="shared" si="88"/>
        <v>568</v>
      </c>
      <c r="K571" s="25"/>
      <c r="L571" s="25"/>
    </row>
    <row r="572" spans="1:12" ht="12.75" customHeight="1" x14ac:dyDescent="0.25">
      <c r="A572">
        <v>569</v>
      </c>
      <c r="B572" s="2">
        <f t="shared" si="81"/>
        <v>277.56</v>
      </c>
      <c r="C572" s="2">
        <f t="shared" si="84"/>
        <v>448.86</v>
      </c>
      <c r="D572" s="2">
        <f t="shared" si="85"/>
        <v>97.15</v>
      </c>
      <c r="E572" s="2">
        <f t="shared" si="82"/>
        <v>23</v>
      </c>
      <c r="F572" s="1">
        <f t="shared" si="86"/>
        <v>569.01</v>
      </c>
      <c r="G572" s="6">
        <f t="shared" si="87"/>
        <v>-9.9999999999909051E-3</v>
      </c>
      <c r="H572" s="6">
        <f t="shared" si="89"/>
        <v>448.85</v>
      </c>
      <c r="I572" s="2">
        <f t="shared" si="83"/>
        <v>97.15</v>
      </c>
      <c r="J572">
        <f t="shared" si="88"/>
        <v>569</v>
      </c>
    </row>
    <row r="573" spans="1:12" ht="12.75" customHeight="1" x14ac:dyDescent="0.25">
      <c r="A573" s="25">
        <v>570</v>
      </c>
      <c r="B573" s="26">
        <f t="shared" si="81"/>
        <v>278.04000000000002</v>
      </c>
      <c r="C573" s="26">
        <f t="shared" si="84"/>
        <v>449.67</v>
      </c>
      <c r="D573" s="26">
        <f t="shared" si="85"/>
        <v>97.320000000000007</v>
      </c>
      <c r="E573" s="26">
        <f t="shared" si="82"/>
        <v>23</v>
      </c>
      <c r="F573" s="26">
        <f t="shared" si="86"/>
        <v>569.99</v>
      </c>
      <c r="G573" s="26">
        <f t="shared" si="87"/>
        <v>9.9999999999909051E-3</v>
      </c>
      <c r="H573" s="26">
        <f t="shared" si="89"/>
        <v>449.68</v>
      </c>
      <c r="I573" s="26">
        <f t="shared" si="83"/>
        <v>97.320000000000007</v>
      </c>
      <c r="J573" s="25">
        <f t="shared" si="88"/>
        <v>570</v>
      </c>
      <c r="K573" s="25"/>
      <c r="L573" s="25"/>
    </row>
    <row r="574" spans="1:12" ht="12.75" customHeight="1" x14ac:dyDescent="0.25">
      <c r="A574">
        <v>571</v>
      </c>
      <c r="B574" s="2">
        <f t="shared" si="81"/>
        <v>278.52999999999997</v>
      </c>
      <c r="C574" s="2">
        <f t="shared" si="84"/>
        <v>450.51</v>
      </c>
      <c r="D574" s="2">
        <f t="shared" si="85"/>
        <v>97.490000000000009</v>
      </c>
      <c r="E574" s="2">
        <f t="shared" si="82"/>
        <v>23</v>
      </c>
      <c r="F574" s="2">
        <f t="shared" si="86"/>
        <v>571</v>
      </c>
      <c r="G574" s="2">
        <f t="shared" si="87"/>
        <v>0</v>
      </c>
      <c r="H574" s="2">
        <f t="shared" si="89"/>
        <v>450.51</v>
      </c>
      <c r="I574" s="2">
        <f t="shared" si="83"/>
        <v>97.490000000000009</v>
      </c>
      <c r="J574">
        <f t="shared" si="88"/>
        <v>571</v>
      </c>
    </row>
    <row r="575" spans="1:12" ht="12.75" customHeight="1" x14ac:dyDescent="0.25">
      <c r="A575" s="25">
        <v>572</v>
      </c>
      <c r="B575" s="26">
        <f t="shared" si="81"/>
        <v>279.02</v>
      </c>
      <c r="C575" s="26">
        <f t="shared" si="84"/>
        <v>451.34</v>
      </c>
      <c r="D575" s="26">
        <f t="shared" si="85"/>
        <v>97.660000000000011</v>
      </c>
      <c r="E575" s="26">
        <f t="shared" si="82"/>
        <v>23</v>
      </c>
      <c r="F575" s="26">
        <f t="shared" si="86"/>
        <v>572</v>
      </c>
      <c r="G575" s="26">
        <f t="shared" si="87"/>
        <v>0</v>
      </c>
      <c r="H575" s="26">
        <f t="shared" si="89"/>
        <v>451.34</v>
      </c>
      <c r="I575" s="26">
        <f t="shared" si="83"/>
        <v>97.660000000000011</v>
      </c>
      <c r="J575" s="25">
        <f t="shared" si="88"/>
        <v>572</v>
      </c>
      <c r="K575" s="25"/>
      <c r="L575" s="25"/>
    </row>
    <row r="576" spans="1:12" ht="12.75" customHeight="1" x14ac:dyDescent="0.25">
      <c r="A576">
        <v>573</v>
      </c>
      <c r="B576" s="2">
        <f t="shared" si="81"/>
        <v>279.51</v>
      </c>
      <c r="C576" s="2">
        <f t="shared" si="84"/>
        <v>452.17</v>
      </c>
      <c r="D576" s="2">
        <f t="shared" si="85"/>
        <v>97.83</v>
      </c>
      <c r="E576" s="2">
        <f t="shared" si="82"/>
        <v>23</v>
      </c>
      <c r="F576" s="2">
        <f t="shared" si="86"/>
        <v>573</v>
      </c>
      <c r="G576" s="2">
        <f t="shared" si="87"/>
        <v>0</v>
      </c>
      <c r="H576" s="2">
        <f t="shared" si="89"/>
        <v>452.17</v>
      </c>
      <c r="I576" s="2">
        <f t="shared" si="83"/>
        <v>97.83</v>
      </c>
      <c r="J576">
        <f t="shared" si="88"/>
        <v>573</v>
      </c>
    </row>
    <row r="577" spans="1:12" ht="12.75" customHeight="1" x14ac:dyDescent="0.25">
      <c r="A577" s="25">
        <v>574</v>
      </c>
      <c r="B577" s="26">
        <f t="shared" si="81"/>
        <v>280</v>
      </c>
      <c r="C577" s="26">
        <f t="shared" si="84"/>
        <v>453</v>
      </c>
      <c r="D577" s="26">
        <f t="shared" si="85"/>
        <v>98</v>
      </c>
      <c r="E577" s="26">
        <f t="shared" si="82"/>
        <v>23</v>
      </c>
      <c r="F577" s="26">
        <f t="shared" si="86"/>
        <v>574</v>
      </c>
      <c r="G577" s="26">
        <f t="shared" si="87"/>
        <v>0</v>
      </c>
      <c r="H577" s="26">
        <f t="shared" si="89"/>
        <v>453</v>
      </c>
      <c r="I577" s="26">
        <f t="shared" si="83"/>
        <v>98</v>
      </c>
      <c r="J577" s="25">
        <f t="shared" si="88"/>
        <v>574</v>
      </c>
      <c r="K577" s="25"/>
      <c r="L577" s="25"/>
    </row>
    <row r="578" spans="1:12" ht="12.75" customHeight="1" x14ac:dyDescent="0.25">
      <c r="A578">
        <v>575</v>
      </c>
      <c r="B578" s="2">
        <f t="shared" si="81"/>
        <v>280.48</v>
      </c>
      <c r="C578" s="2">
        <f t="shared" si="84"/>
        <v>453.82</v>
      </c>
      <c r="D578" s="2">
        <f t="shared" si="85"/>
        <v>98.17</v>
      </c>
      <c r="E578" s="2">
        <f t="shared" si="82"/>
        <v>23</v>
      </c>
      <c r="F578" s="2">
        <f t="shared" si="86"/>
        <v>574.99</v>
      </c>
      <c r="G578" s="2">
        <f t="shared" si="87"/>
        <v>9.9999999999909051E-3</v>
      </c>
      <c r="H578" s="2">
        <f t="shared" si="89"/>
        <v>453.83</v>
      </c>
      <c r="I578" s="2">
        <f t="shared" si="83"/>
        <v>98.17</v>
      </c>
      <c r="J578">
        <f t="shared" si="88"/>
        <v>575</v>
      </c>
    </row>
    <row r="579" spans="1:12" ht="12.75" customHeight="1" x14ac:dyDescent="0.25">
      <c r="A579" s="25">
        <v>576</v>
      </c>
      <c r="B579" s="26">
        <f t="shared" si="81"/>
        <v>280.97000000000003</v>
      </c>
      <c r="C579" s="26">
        <f t="shared" si="84"/>
        <v>454.65</v>
      </c>
      <c r="D579" s="26">
        <f t="shared" si="85"/>
        <v>98.34</v>
      </c>
      <c r="E579" s="26">
        <f t="shared" si="82"/>
        <v>23</v>
      </c>
      <c r="F579" s="26">
        <f t="shared" si="86"/>
        <v>575.99</v>
      </c>
      <c r="G579" s="26">
        <f t="shared" si="87"/>
        <v>9.9999999999909051E-3</v>
      </c>
      <c r="H579" s="26">
        <f t="shared" si="89"/>
        <v>454.65999999999997</v>
      </c>
      <c r="I579" s="26">
        <f t="shared" si="83"/>
        <v>98.34</v>
      </c>
      <c r="J579" s="25">
        <f t="shared" si="88"/>
        <v>576</v>
      </c>
      <c r="K579" s="25"/>
      <c r="L579" s="25"/>
    </row>
    <row r="580" spans="1:12" ht="12.75" customHeight="1" x14ac:dyDescent="0.25">
      <c r="A580">
        <v>577</v>
      </c>
      <c r="B580" s="2">
        <f t="shared" si="81"/>
        <v>281.45999999999998</v>
      </c>
      <c r="C580" s="2">
        <f t="shared" si="84"/>
        <v>455.49</v>
      </c>
      <c r="D580" s="2">
        <f t="shared" si="85"/>
        <v>98.52000000000001</v>
      </c>
      <c r="E580" s="2">
        <f t="shared" si="82"/>
        <v>23</v>
      </c>
      <c r="F580" s="1">
        <f t="shared" si="86"/>
        <v>577.01</v>
      </c>
      <c r="G580" s="6">
        <f t="shared" si="87"/>
        <v>-9.9999999999909051E-3</v>
      </c>
      <c r="H580" s="6">
        <f t="shared" si="89"/>
        <v>455.48</v>
      </c>
      <c r="I580" s="2">
        <f t="shared" si="83"/>
        <v>98.52000000000001</v>
      </c>
      <c r="J580">
        <f t="shared" si="88"/>
        <v>577</v>
      </c>
    </row>
    <row r="581" spans="1:12" ht="12.75" customHeight="1" x14ac:dyDescent="0.25">
      <c r="A581" s="25">
        <v>578</v>
      </c>
      <c r="B581" s="26">
        <f t="shared" si="81"/>
        <v>281.95</v>
      </c>
      <c r="C581" s="26">
        <f t="shared" si="84"/>
        <v>456.32</v>
      </c>
      <c r="D581" s="26">
        <f t="shared" si="85"/>
        <v>98.690000000000012</v>
      </c>
      <c r="E581" s="26">
        <f t="shared" si="82"/>
        <v>23</v>
      </c>
      <c r="F581" s="26">
        <f t="shared" si="86"/>
        <v>578.01</v>
      </c>
      <c r="G581" s="26">
        <f t="shared" si="87"/>
        <v>-9.9999999999909051E-3</v>
      </c>
      <c r="H581" s="26">
        <f t="shared" si="89"/>
        <v>456.31</v>
      </c>
      <c r="I581" s="26">
        <f t="shared" si="83"/>
        <v>98.690000000000012</v>
      </c>
      <c r="J581" s="25">
        <f t="shared" si="88"/>
        <v>578</v>
      </c>
      <c r="K581" s="25"/>
      <c r="L581" s="25"/>
    </row>
    <row r="582" spans="1:12" ht="12.75" customHeight="1" x14ac:dyDescent="0.25">
      <c r="A582">
        <v>579</v>
      </c>
      <c r="B582" s="2">
        <f t="shared" si="81"/>
        <v>282.43</v>
      </c>
      <c r="C582" s="2">
        <f t="shared" si="84"/>
        <v>457.14</v>
      </c>
      <c r="D582" s="2">
        <f t="shared" si="85"/>
        <v>98.86</v>
      </c>
      <c r="E582" s="2">
        <f t="shared" si="82"/>
        <v>23</v>
      </c>
      <c r="F582" s="2">
        <f t="shared" si="86"/>
        <v>579</v>
      </c>
      <c r="G582" s="2">
        <f t="shared" si="87"/>
        <v>0</v>
      </c>
      <c r="H582" s="2">
        <f t="shared" si="89"/>
        <v>457.14</v>
      </c>
      <c r="I582" s="2">
        <f t="shared" si="83"/>
        <v>98.86</v>
      </c>
      <c r="J582">
        <f t="shared" si="88"/>
        <v>579</v>
      </c>
    </row>
    <row r="583" spans="1:12" ht="12.75" customHeight="1" x14ac:dyDescent="0.25">
      <c r="A583" s="25">
        <v>580</v>
      </c>
      <c r="B583" s="26">
        <f t="shared" si="81"/>
        <v>282.92</v>
      </c>
      <c r="C583" s="26">
        <f t="shared" si="84"/>
        <v>457.96999999999997</v>
      </c>
      <c r="D583" s="26">
        <f t="shared" si="85"/>
        <v>99.03</v>
      </c>
      <c r="E583" s="26">
        <f t="shared" si="82"/>
        <v>23</v>
      </c>
      <c r="F583" s="26">
        <f t="shared" si="86"/>
        <v>580</v>
      </c>
      <c r="G583" s="26">
        <f t="shared" si="87"/>
        <v>0</v>
      </c>
      <c r="H583" s="26">
        <f t="shared" si="89"/>
        <v>457.96999999999997</v>
      </c>
      <c r="I583" s="26">
        <f t="shared" si="83"/>
        <v>99.03</v>
      </c>
      <c r="J583" s="25">
        <f t="shared" si="88"/>
        <v>580</v>
      </c>
      <c r="K583" s="25"/>
      <c r="L583" s="25"/>
    </row>
    <row r="584" spans="1:12" ht="12.75" customHeight="1" x14ac:dyDescent="0.25">
      <c r="A584">
        <v>581</v>
      </c>
      <c r="B584" s="2">
        <f t="shared" si="81"/>
        <v>283.41000000000003</v>
      </c>
      <c r="C584" s="2">
        <f t="shared" si="84"/>
        <v>458.8</v>
      </c>
      <c r="D584" s="2">
        <f t="shared" si="85"/>
        <v>99.2</v>
      </c>
      <c r="E584" s="2">
        <f t="shared" si="82"/>
        <v>23</v>
      </c>
      <c r="F584" s="2">
        <f t="shared" si="86"/>
        <v>581</v>
      </c>
      <c r="G584" s="2">
        <f t="shared" si="87"/>
        <v>0</v>
      </c>
      <c r="H584" s="2">
        <f t="shared" si="89"/>
        <v>458.8</v>
      </c>
      <c r="I584" s="2">
        <f t="shared" si="83"/>
        <v>99.2</v>
      </c>
      <c r="J584">
        <f t="shared" si="88"/>
        <v>581</v>
      </c>
    </row>
    <row r="585" spans="1:12" ht="12.75" customHeight="1" x14ac:dyDescent="0.25">
      <c r="A585" s="25">
        <v>582</v>
      </c>
      <c r="B585" s="26">
        <f t="shared" si="81"/>
        <v>283.89999999999998</v>
      </c>
      <c r="C585" s="26">
        <f t="shared" si="84"/>
        <v>459.63</v>
      </c>
      <c r="D585" s="26">
        <f t="shared" si="85"/>
        <v>99.37</v>
      </c>
      <c r="E585" s="26">
        <f t="shared" si="82"/>
        <v>23</v>
      </c>
      <c r="F585" s="26">
        <f t="shared" si="86"/>
        <v>582</v>
      </c>
      <c r="G585" s="26">
        <f t="shared" si="87"/>
        <v>0</v>
      </c>
      <c r="H585" s="26">
        <f t="shared" si="89"/>
        <v>459.63</v>
      </c>
      <c r="I585" s="26">
        <f t="shared" si="83"/>
        <v>99.37</v>
      </c>
      <c r="J585" s="25">
        <f t="shared" si="88"/>
        <v>582</v>
      </c>
      <c r="K585" s="25"/>
      <c r="L585" s="25"/>
    </row>
    <row r="586" spans="1:12" ht="12.75" customHeight="1" x14ac:dyDescent="0.25">
      <c r="A586">
        <v>583</v>
      </c>
      <c r="B586" s="2">
        <f t="shared" si="81"/>
        <v>284.39</v>
      </c>
      <c r="C586" s="2">
        <f t="shared" si="84"/>
        <v>460.46999999999997</v>
      </c>
      <c r="D586" s="2">
        <f t="shared" si="85"/>
        <v>99.54</v>
      </c>
      <c r="E586" s="2">
        <f t="shared" si="82"/>
        <v>23</v>
      </c>
      <c r="F586" s="2">
        <f t="shared" si="86"/>
        <v>583.01</v>
      </c>
      <c r="G586" s="2">
        <f t="shared" si="87"/>
        <v>-9.9999999999909051E-3</v>
      </c>
      <c r="H586" s="2">
        <f t="shared" si="89"/>
        <v>460.46</v>
      </c>
      <c r="I586" s="2">
        <f t="shared" si="83"/>
        <v>99.54</v>
      </c>
      <c r="J586">
        <f t="shared" si="88"/>
        <v>583</v>
      </c>
    </row>
    <row r="587" spans="1:12" ht="12.75" customHeight="1" x14ac:dyDescent="0.25">
      <c r="A587" s="25">
        <v>584</v>
      </c>
      <c r="B587" s="26">
        <f t="shared" si="81"/>
        <v>284.87</v>
      </c>
      <c r="C587" s="26">
        <f t="shared" si="84"/>
        <v>461.28</v>
      </c>
      <c r="D587" s="26">
        <f t="shared" si="85"/>
        <v>99.710000000000008</v>
      </c>
      <c r="E587" s="26">
        <f t="shared" si="82"/>
        <v>23</v>
      </c>
      <c r="F587" s="26">
        <f t="shared" si="86"/>
        <v>583.99</v>
      </c>
      <c r="G587" s="26">
        <f t="shared" si="87"/>
        <v>9.9999999999909051E-3</v>
      </c>
      <c r="H587" s="26">
        <f t="shared" si="89"/>
        <v>461.28999999999996</v>
      </c>
      <c r="I587" s="26">
        <f t="shared" si="83"/>
        <v>99.710000000000008</v>
      </c>
      <c r="J587" s="25">
        <f t="shared" si="88"/>
        <v>584</v>
      </c>
      <c r="K587" s="25"/>
      <c r="L587" s="25"/>
    </row>
    <row r="588" spans="1:12" ht="12.75" customHeight="1" x14ac:dyDescent="0.25">
      <c r="A588">
        <v>585</v>
      </c>
      <c r="B588" s="2">
        <f t="shared" si="81"/>
        <v>285.36</v>
      </c>
      <c r="C588" s="2">
        <f t="shared" si="84"/>
        <v>462.12</v>
      </c>
      <c r="D588" s="2">
        <f t="shared" si="85"/>
        <v>99.88000000000001</v>
      </c>
      <c r="E588" s="2">
        <f t="shared" si="82"/>
        <v>23</v>
      </c>
      <c r="F588" s="1">
        <f t="shared" si="86"/>
        <v>585</v>
      </c>
      <c r="G588" s="6">
        <f t="shared" si="87"/>
        <v>0</v>
      </c>
      <c r="H588" s="6">
        <f t="shared" si="89"/>
        <v>462.12</v>
      </c>
      <c r="I588" s="2">
        <f t="shared" si="83"/>
        <v>99.88000000000001</v>
      </c>
      <c r="J588">
        <f t="shared" si="88"/>
        <v>585</v>
      </c>
    </row>
    <row r="589" spans="1:12" ht="12.75" customHeight="1" x14ac:dyDescent="0.25">
      <c r="A589" s="25">
        <v>586</v>
      </c>
      <c r="B589" s="26">
        <f t="shared" si="81"/>
        <v>285.85000000000002</v>
      </c>
      <c r="C589" s="26">
        <f t="shared" si="84"/>
        <v>462.95</v>
      </c>
      <c r="D589" s="26">
        <f t="shared" si="85"/>
        <v>100.05000000000001</v>
      </c>
      <c r="E589" s="26">
        <f t="shared" si="82"/>
        <v>23</v>
      </c>
      <c r="F589" s="26">
        <f t="shared" si="86"/>
        <v>586</v>
      </c>
      <c r="G589" s="26">
        <f t="shared" si="87"/>
        <v>0</v>
      </c>
      <c r="H589" s="26">
        <f t="shared" si="89"/>
        <v>462.95</v>
      </c>
      <c r="I589" s="26">
        <f t="shared" si="83"/>
        <v>100.05000000000001</v>
      </c>
      <c r="J589" s="25">
        <f t="shared" si="88"/>
        <v>586</v>
      </c>
      <c r="K589" s="25"/>
      <c r="L589" s="25"/>
    </row>
    <row r="590" spans="1:12" ht="12.75" customHeight="1" x14ac:dyDescent="0.25">
      <c r="A590">
        <v>587</v>
      </c>
      <c r="B590" s="2">
        <f t="shared" si="81"/>
        <v>286.33999999999997</v>
      </c>
      <c r="C590" s="2">
        <f t="shared" si="84"/>
        <v>463.78</v>
      </c>
      <c r="D590" s="2">
        <f t="shared" si="85"/>
        <v>100.22</v>
      </c>
      <c r="E590" s="2">
        <f t="shared" si="82"/>
        <v>23</v>
      </c>
      <c r="F590" s="2">
        <f t="shared" si="86"/>
        <v>587</v>
      </c>
      <c r="G590" s="2">
        <f t="shared" si="87"/>
        <v>0</v>
      </c>
      <c r="H590" s="2">
        <f t="shared" si="89"/>
        <v>463.78</v>
      </c>
      <c r="I590" s="2">
        <f t="shared" si="83"/>
        <v>100.22</v>
      </c>
      <c r="J590">
        <f t="shared" si="88"/>
        <v>587</v>
      </c>
    </row>
    <row r="591" spans="1:12" ht="12.75" customHeight="1" x14ac:dyDescent="0.25">
      <c r="A591" s="25">
        <v>588</v>
      </c>
      <c r="B591" s="26">
        <f t="shared" si="81"/>
        <v>286.82</v>
      </c>
      <c r="C591" s="26">
        <f t="shared" si="84"/>
        <v>464.59999999999997</v>
      </c>
      <c r="D591" s="26">
        <f t="shared" si="85"/>
        <v>100.39</v>
      </c>
      <c r="E591" s="26">
        <f t="shared" si="82"/>
        <v>23</v>
      </c>
      <c r="F591" s="26">
        <f t="shared" si="86"/>
        <v>587.99</v>
      </c>
      <c r="G591" s="26">
        <f t="shared" si="87"/>
        <v>9.9999999999909051E-3</v>
      </c>
      <c r="H591" s="26">
        <f t="shared" si="89"/>
        <v>464.60999999999996</v>
      </c>
      <c r="I591" s="26">
        <f t="shared" si="83"/>
        <v>100.39</v>
      </c>
      <c r="J591" s="25">
        <f t="shared" si="88"/>
        <v>588</v>
      </c>
      <c r="K591" s="25"/>
      <c r="L591" s="25"/>
    </row>
    <row r="592" spans="1:12" ht="12.75" customHeight="1" x14ac:dyDescent="0.25">
      <c r="A592">
        <v>589</v>
      </c>
      <c r="B592" s="2">
        <f t="shared" si="81"/>
        <v>287.31</v>
      </c>
      <c r="C592" s="2">
        <f t="shared" si="84"/>
        <v>465.43</v>
      </c>
      <c r="D592" s="2">
        <f t="shared" si="85"/>
        <v>100.56</v>
      </c>
      <c r="E592" s="2">
        <f t="shared" si="82"/>
        <v>23</v>
      </c>
      <c r="F592" s="2">
        <f t="shared" si="86"/>
        <v>588.99</v>
      </c>
      <c r="G592" s="2">
        <f t="shared" si="87"/>
        <v>9.9999999999909051E-3</v>
      </c>
      <c r="H592" s="2">
        <f t="shared" si="89"/>
        <v>465.44</v>
      </c>
      <c r="I592" s="2">
        <f t="shared" si="83"/>
        <v>100.56</v>
      </c>
      <c r="J592">
        <f t="shared" si="88"/>
        <v>589</v>
      </c>
    </row>
    <row r="593" spans="1:12" ht="12.75" customHeight="1" x14ac:dyDescent="0.25">
      <c r="A593" s="25">
        <v>590</v>
      </c>
      <c r="B593" s="26">
        <f t="shared" si="81"/>
        <v>287.8</v>
      </c>
      <c r="C593" s="26">
        <f t="shared" si="84"/>
        <v>466.26</v>
      </c>
      <c r="D593" s="26">
        <f t="shared" si="85"/>
        <v>100.73</v>
      </c>
      <c r="E593" s="26">
        <f t="shared" si="82"/>
        <v>23</v>
      </c>
      <c r="F593" s="26">
        <f t="shared" si="86"/>
        <v>589.99</v>
      </c>
      <c r="G593" s="26">
        <f t="shared" si="87"/>
        <v>9.9999999999909051E-3</v>
      </c>
      <c r="H593" s="26">
        <f t="shared" si="89"/>
        <v>466.27</v>
      </c>
      <c r="I593" s="26">
        <f t="shared" si="83"/>
        <v>100.73</v>
      </c>
      <c r="J593" s="25">
        <f t="shared" si="88"/>
        <v>590</v>
      </c>
      <c r="K593" s="25"/>
      <c r="L593" s="25"/>
    </row>
    <row r="594" spans="1:12" ht="12.75" customHeight="1" x14ac:dyDescent="0.25">
      <c r="A594">
        <v>591</v>
      </c>
      <c r="B594" s="2">
        <f t="shared" si="81"/>
        <v>288.29000000000002</v>
      </c>
      <c r="C594" s="2">
        <f t="shared" si="84"/>
        <v>467.09999999999997</v>
      </c>
      <c r="D594" s="2">
        <f t="shared" si="85"/>
        <v>100.91000000000001</v>
      </c>
      <c r="E594" s="2">
        <f t="shared" si="82"/>
        <v>23</v>
      </c>
      <c r="F594" s="2">
        <f t="shared" si="86"/>
        <v>591.01</v>
      </c>
      <c r="G594" s="2">
        <f t="shared" si="87"/>
        <v>-9.9999999999909051E-3</v>
      </c>
      <c r="H594" s="2">
        <f t="shared" si="89"/>
        <v>467.09</v>
      </c>
      <c r="I594" s="2">
        <f t="shared" si="83"/>
        <v>100.91000000000001</v>
      </c>
      <c r="J594">
        <f t="shared" si="88"/>
        <v>591</v>
      </c>
    </row>
    <row r="595" spans="1:12" ht="12.75" customHeight="1" x14ac:dyDescent="0.25">
      <c r="A595" s="25">
        <v>592</v>
      </c>
      <c r="B595" s="26">
        <f t="shared" si="81"/>
        <v>288.77999999999997</v>
      </c>
      <c r="C595" s="26">
        <f t="shared" si="84"/>
        <v>467.93</v>
      </c>
      <c r="D595" s="26">
        <f t="shared" si="85"/>
        <v>101.08</v>
      </c>
      <c r="E595" s="26">
        <f t="shared" si="82"/>
        <v>23</v>
      </c>
      <c r="F595" s="26">
        <f t="shared" si="86"/>
        <v>592.01</v>
      </c>
      <c r="G595" s="26">
        <f t="shared" si="87"/>
        <v>-9.9999999999909051E-3</v>
      </c>
      <c r="H595" s="26">
        <f t="shared" si="89"/>
        <v>467.92</v>
      </c>
      <c r="I595" s="26">
        <f t="shared" si="83"/>
        <v>101.08</v>
      </c>
      <c r="J595" s="25">
        <f t="shared" si="88"/>
        <v>592</v>
      </c>
      <c r="K595" s="25"/>
      <c r="L595" s="25"/>
    </row>
    <row r="596" spans="1:12" ht="12.75" customHeight="1" x14ac:dyDescent="0.25">
      <c r="A596">
        <v>593</v>
      </c>
      <c r="B596" s="2">
        <f t="shared" si="81"/>
        <v>289.26</v>
      </c>
      <c r="C596" s="2">
        <f t="shared" si="84"/>
        <v>468.75</v>
      </c>
      <c r="D596" s="2">
        <f t="shared" si="85"/>
        <v>101.25</v>
      </c>
      <c r="E596" s="2">
        <f t="shared" si="82"/>
        <v>23</v>
      </c>
      <c r="F596" s="1">
        <f t="shared" si="86"/>
        <v>593</v>
      </c>
      <c r="G596" s="6">
        <f t="shared" si="87"/>
        <v>0</v>
      </c>
      <c r="H596" s="6">
        <f t="shared" si="89"/>
        <v>468.75</v>
      </c>
      <c r="I596" s="2">
        <f t="shared" si="83"/>
        <v>101.25</v>
      </c>
      <c r="J596">
        <f t="shared" si="88"/>
        <v>593</v>
      </c>
    </row>
    <row r="597" spans="1:12" ht="12.75" customHeight="1" x14ac:dyDescent="0.25">
      <c r="A597" s="25">
        <v>594</v>
      </c>
      <c r="B597" s="26">
        <f t="shared" ref="B597:B660" si="90">ROUNDDOWN(A597/2.05,2)</f>
        <v>289.75</v>
      </c>
      <c r="C597" s="26">
        <f t="shared" si="84"/>
        <v>469.58</v>
      </c>
      <c r="D597" s="26">
        <f t="shared" si="85"/>
        <v>101.42</v>
      </c>
      <c r="E597" s="26">
        <f t="shared" si="82"/>
        <v>23</v>
      </c>
      <c r="F597" s="26">
        <f t="shared" si="86"/>
        <v>594</v>
      </c>
      <c r="G597" s="26">
        <f t="shared" si="87"/>
        <v>0</v>
      </c>
      <c r="H597" s="26">
        <f t="shared" si="89"/>
        <v>469.58</v>
      </c>
      <c r="I597" s="26">
        <f t="shared" si="83"/>
        <v>101.42</v>
      </c>
      <c r="J597" s="25">
        <f t="shared" si="88"/>
        <v>594</v>
      </c>
      <c r="K597" s="25"/>
      <c r="L597" s="25"/>
    </row>
    <row r="598" spans="1:12" ht="12.75" customHeight="1" x14ac:dyDescent="0.25">
      <c r="A598">
        <v>595</v>
      </c>
      <c r="B598" s="2">
        <f t="shared" si="90"/>
        <v>290.24</v>
      </c>
      <c r="C598" s="2">
        <f t="shared" si="84"/>
        <v>470.40999999999997</v>
      </c>
      <c r="D598" s="2">
        <f t="shared" si="85"/>
        <v>101.59</v>
      </c>
      <c r="E598" s="2">
        <f t="shared" ref="E598:E661" si="91">E597</f>
        <v>23</v>
      </c>
      <c r="F598" s="2">
        <f t="shared" si="86"/>
        <v>595</v>
      </c>
      <c r="G598" s="2">
        <f t="shared" si="87"/>
        <v>0</v>
      </c>
      <c r="H598" s="2">
        <f t="shared" si="89"/>
        <v>470.40999999999997</v>
      </c>
      <c r="I598" s="2">
        <f t="shared" si="83"/>
        <v>101.59</v>
      </c>
      <c r="J598">
        <f t="shared" si="88"/>
        <v>595</v>
      </c>
    </row>
    <row r="599" spans="1:12" ht="12.75" customHeight="1" x14ac:dyDescent="0.25">
      <c r="A599" s="25">
        <v>596</v>
      </c>
      <c r="B599" s="26">
        <f t="shared" si="90"/>
        <v>290.73</v>
      </c>
      <c r="C599" s="26">
        <f t="shared" si="84"/>
        <v>471.25</v>
      </c>
      <c r="D599" s="26">
        <f t="shared" si="85"/>
        <v>101.76</v>
      </c>
      <c r="E599" s="26">
        <f t="shared" si="91"/>
        <v>23</v>
      </c>
      <c r="F599" s="26">
        <f t="shared" si="86"/>
        <v>596.01</v>
      </c>
      <c r="G599" s="26">
        <f t="shared" si="87"/>
        <v>-9.9999999999909051E-3</v>
      </c>
      <c r="H599" s="26">
        <f t="shared" si="89"/>
        <v>471.24</v>
      </c>
      <c r="I599" s="26">
        <f t="shared" si="83"/>
        <v>101.76</v>
      </c>
      <c r="J599" s="25">
        <f t="shared" si="88"/>
        <v>596</v>
      </c>
      <c r="K599" s="25"/>
      <c r="L599" s="25"/>
    </row>
    <row r="600" spans="1:12" ht="12.75" customHeight="1" x14ac:dyDescent="0.25">
      <c r="A600">
        <v>597</v>
      </c>
      <c r="B600" s="2">
        <f t="shared" si="90"/>
        <v>291.20999999999998</v>
      </c>
      <c r="C600" s="2">
        <f t="shared" si="84"/>
        <v>472.06</v>
      </c>
      <c r="D600" s="2">
        <f t="shared" si="85"/>
        <v>101.93</v>
      </c>
      <c r="E600" s="2">
        <f t="shared" si="91"/>
        <v>23</v>
      </c>
      <c r="F600" s="2">
        <f t="shared" si="86"/>
        <v>596.99</v>
      </c>
      <c r="G600" s="2">
        <f t="shared" si="87"/>
        <v>9.9999999999909051E-3</v>
      </c>
      <c r="H600" s="2">
        <f t="shared" si="89"/>
        <v>472.07</v>
      </c>
      <c r="I600" s="2">
        <f t="shared" si="83"/>
        <v>101.93</v>
      </c>
      <c r="J600">
        <f t="shared" si="88"/>
        <v>597</v>
      </c>
    </row>
    <row r="601" spans="1:12" ht="12.75" customHeight="1" x14ac:dyDescent="0.25">
      <c r="A601" s="25">
        <v>598</v>
      </c>
      <c r="B601" s="26">
        <f t="shared" si="90"/>
        <v>291.7</v>
      </c>
      <c r="C601" s="26">
        <f t="shared" si="84"/>
        <v>472.89</v>
      </c>
      <c r="D601" s="26">
        <f t="shared" si="85"/>
        <v>102.10000000000001</v>
      </c>
      <c r="E601" s="26">
        <f t="shared" si="91"/>
        <v>23</v>
      </c>
      <c r="F601" s="26">
        <f t="shared" si="86"/>
        <v>597.99</v>
      </c>
      <c r="G601" s="26">
        <f t="shared" si="87"/>
        <v>9.9999999999909051E-3</v>
      </c>
      <c r="H601" s="26">
        <f t="shared" si="89"/>
        <v>472.9</v>
      </c>
      <c r="I601" s="26">
        <f t="shared" ref="I601:I664" si="92">D601</f>
        <v>102.10000000000001</v>
      </c>
      <c r="J601" s="25">
        <f t="shared" si="88"/>
        <v>598</v>
      </c>
      <c r="K601" s="25"/>
      <c r="L601" s="25"/>
    </row>
    <row r="602" spans="1:12" ht="12.75" customHeight="1" x14ac:dyDescent="0.25">
      <c r="A602">
        <v>599</v>
      </c>
      <c r="B602" s="2">
        <f t="shared" si="90"/>
        <v>292.19</v>
      </c>
      <c r="C602" s="2">
        <f t="shared" si="84"/>
        <v>473.73</v>
      </c>
      <c r="D602" s="2">
        <f t="shared" si="85"/>
        <v>102.27000000000001</v>
      </c>
      <c r="E602" s="2">
        <f t="shared" si="91"/>
        <v>23</v>
      </c>
      <c r="F602" s="2">
        <f t="shared" si="86"/>
        <v>599</v>
      </c>
      <c r="G602" s="2">
        <f t="shared" si="87"/>
        <v>0</v>
      </c>
      <c r="H602" s="2">
        <f t="shared" si="89"/>
        <v>473.73</v>
      </c>
      <c r="I602" s="2">
        <f t="shared" si="92"/>
        <v>102.27000000000001</v>
      </c>
      <c r="J602">
        <f t="shared" si="88"/>
        <v>599</v>
      </c>
    </row>
    <row r="603" spans="1:12" ht="12.75" customHeight="1" x14ac:dyDescent="0.25">
      <c r="A603" s="25">
        <v>600</v>
      </c>
      <c r="B603" s="26">
        <f t="shared" si="90"/>
        <v>292.68</v>
      </c>
      <c r="C603" s="26">
        <f t="shared" si="84"/>
        <v>474.56</v>
      </c>
      <c r="D603" s="26">
        <f t="shared" si="85"/>
        <v>102.44000000000001</v>
      </c>
      <c r="E603" s="26">
        <f t="shared" si="91"/>
        <v>23</v>
      </c>
      <c r="F603" s="26">
        <f t="shared" si="86"/>
        <v>600</v>
      </c>
      <c r="G603" s="26">
        <f t="shared" si="87"/>
        <v>0</v>
      </c>
      <c r="H603" s="26">
        <f t="shared" si="89"/>
        <v>474.56</v>
      </c>
      <c r="I603" s="26">
        <f t="shared" si="92"/>
        <v>102.44000000000001</v>
      </c>
      <c r="J603" s="25">
        <f t="shared" si="88"/>
        <v>600</v>
      </c>
      <c r="K603" s="25"/>
      <c r="L603" s="25"/>
    </row>
    <row r="604" spans="1:12" ht="12.75" customHeight="1" x14ac:dyDescent="0.25">
      <c r="A604">
        <v>601</v>
      </c>
      <c r="B604" s="2">
        <f t="shared" si="90"/>
        <v>293.17</v>
      </c>
      <c r="C604" s="2">
        <f t="shared" si="84"/>
        <v>475.39</v>
      </c>
      <c r="D604" s="2">
        <f t="shared" si="85"/>
        <v>102.61</v>
      </c>
      <c r="E604" s="2">
        <f t="shared" si="91"/>
        <v>23</v>
      </c>
      <c r="F604" s="1">
        <f t="shared" si="86"/>
        <v>601</v>
      </c>
      <c r="G604" s="6">
        <f t="shared" si="87"/>
        <v>0</v>
      </c>
      <c r="H604" s="6">
        <f t="shared" si="89"/>
        <v>475.39</v>
      </c>
      <c r="I604" s="2">
        <f t="shared" si="92"/>
        <v>102.61</v>
      </c>
      <c r="J604">
        <f t="shared" si="88"/>
        <v>601</v>
      </c>
    </row>
    <row r="605" spans="1:12" ht="12.75" customHeight="1" x14ac:dyDescent="0.25">
      <c r="A605" s="25">
        <v>602</v>
      </c>
      <c r="B605" s="26">
        <f t="shared" si="90"/>
        <v>293.64999999999998</v>
      </c>
      <c r="C605" s="26">
        <f t="shared" si="84"/>
        <v>476.21</v>
      </c>
      <c r="D605" s="26">
        <f t="shared" si="85"/>
        <v>102.78</v>
      </c>
      <c r="E605" s="26">
        <f t="shared" si="91"/>
        <v>23</v>
      </c>
      <c r="F605" s="26">
        <f t="shared" si="86"/>
        <v>601.99</v>
      </c>
      <c r="G605" s="26">
        <f t="shared" si="87"/>
        <v>9.9999999999909051E-3</v>
      </c>
      <c r="H605" s="26">
        <f t="shared" si="89"/>
        <v>476.21999999999997</v>
      </c>
      <c r="I605" s="26">
        <f t="shared" si="92"/>
        <v>102.78</v>
      </c>
      <c r="J605" s="25">
        <f t="shared" si="88"/>
        <v>602</v>
      </c>
      <c r="K605" s="25"/>
      <c r="L605" s="25"/>
    </row>
    <row r="606" spans="1:12" ht="12.75" customHeight="1" x14ac:dyDescent="0.25">
      <c r="A606">
        <v>603</v>
      </c>
      <c r="B606" s="2">
        <f t="shared" si="90"/>
        <v>294.14</v>
      </c>
      <c r="C606" s="2">
        <f t="shared" si="84"/>
        <v>477.03999999999996</v>
      </c>
      <c r="D606" s="2">
        <f t="shared" si="85"/>
        <v>102.95</v>
      </c>
      <c r="E606" s="2">
        <f t="shared" si="91"/>
        <v>23</v>
      </c>
      <c r="F606" s="2">
        <f t="shared" si="86"/>
        <v>602.99</v>
      </c>
      <c r="G606" s="2">
        <f t="shared" si="87"/>
        <v>9.9999999999909051E-3</v>
      </c>
      <c r="H606" s="2">
        <f t="shared" si="89"/>
        <v>477.04999999999995</v>
      </c>
      <c r="I606" s="2">
        <f t="shared" si="92"/>
        <v>102.95</v>
      </c>
      <c r="J606">
        <f t="shared" si="88"/>
        <v>603</v>
      </c>
    </row>
    <row r="607" spans="1:12" ht="12.75" customHeight="1" x14ac:dyDescent="0.25">
      <c r="A607" s="25">
        <v>604</v>
      </c>
      <c r="B607" s="26">
        <f t="shared" si="90"/>
        <v>294.63</v>
      </c>
      <c r="C607" s="26">
        <f t="shared" si="84"/>
        <v>477.88</v>
      </c>
      <c r="D607" s="26">
        <f t="shared" si="85"/>
        <v>103.13000000000001</v>
      </c>
      <c r="E607" s="26">
        <f t="shared" si="91"/>
        <v>23</v>
      </c>
      <c r="F607" s="26">
        <f t="shared" si="86"/>
        <v>604.01</v>
      </c>
      <c r="G607" s="26">
        <f t="shared" si="87"/>
        <v>-9.9999999999909051E-3</v>
      </c>
      <c r="H607" s="26">
        <f t="shared" si="89"/>
        <v>477.87</v>
      </c>
      <c r="I607" s="26">
        <f t="shared" si="92"/>
        <v>103.13000000000001</v>
      </c>
      <c r="J607" s="25">
        <f t="shared" si="88"/>
        <v>604</v>
      </c>
      <c r="K607" s="25"/>
      <c r="L607" s="25"/>
    </row>
    <row r="608" spans="1:12" ht="12.75" customHeight="1" x14ac:dyDescent="0.25">
      <c r="A608">
        <v>605</v>
      </c>
      <c r="B608" s="2">
        <f t="shared" si="90"/>
        <v>295.12</v>
      </c>
      <c r="C608" s="2">
        <f t="shared" si="84"/>
        <v>478.71</v>
      </c>
      <c r="D608" s="2">
        <f t="shared" si="85"/>
        <v>103.30000000000001</v>
      </c>
      <c r="E608" s="2">
        <f t="shared" si="91"/>
        <v>23</v>
      </c>
      <c r="F608" s="2">
        <f t="shared" si="86"/>
        <v>605.01</v>
      </c>
      <c r="G608" s="2">
        <f t="shared" si="87"/>
        <v>-9.9999999999909051E-3</v>
      </c>
      <c r="H608" s="2">
        <f t="shared" si="89"/>
        <v>478.7</v>
      </c>
      <c r="I608" s="2">
        <f t="shared" si="92"/>
        <v>103.30000000000001</v>
      </c>
      <c r="J608">
        <f t="shared" si="88"/>
        <v>605</v>
      </c>
    </row>
    <row r="609" spans="1:12" ht="12.75" customHeight="1" x14ac:dyDescent="0.25">
      <c r="A609" s="25">
        <v>606</v>
      </c>
      <c r="B609" s="26">
        <f t="shared" si="90"/>
        <v>295.60000000000002</v>
      </c>
      <c r="C609" s="26">
        <f t="shared" si="84"/>
        <v>479.52</v>
      </c>
      <c r="D609" s="26">
        <f t="shared" si="85"/>
        <v>103.46</v>
      </c>
      <c r="E609" s="26">
        <f t="shared" si="91"/>
        <v>23</v>
      </c>
      <c r="F609" s="26">
        <f t="shared" si="86"/>
        <v>605.98</v>
      </c>
      <c r="G609" s="26">
        <f t="shared" si="87"/>
        <v>1.999999999998181E-2</v>
      </c>
      <c r="H609" s="26">
        <f t="shared" si="89"/>
        <v>479.53999999999996</v>
      </c>
      <c r="I609" s="26">
        <f t="shared" si="92"/>
        <v>103.46</v>
      </c>
      <c r="J609" s="25">
        <f t="shared" si="88"/>
        <v>606</v>
      </c>
      <c r="K609" s="25"/>
      <c r="L609" s="25"/>
    </row>
    <row r="610" spans="1:12" ht="12.75" customHeight="1" x14ac:dyDescent="0.25">
      <c r="A610">
        <v>607</v>
      </c>
      <c r="B610" s="2">
        <f t="shared" si="90"/>
        <v>296.08999999999997</v>
      </c>
      <c r="C610" s="2">
        <f t="shared" si="84"/>
        <v>480.36</v>
      </c>
      <c r="D610" s="2">
        <f t="shared" si="85"/>
        <v>103.64</v>
      </c>
      <c r="E610" s="2">
        <f t="shared" si="91"/>
        <v>23</v>
      </c>
      <c r="F610" s="2">
        <f t="shared" si="86"/>
        <v>607</v>
      </c>
      <c r="G610" s="2">
        <f t="shared" si="87"/>
        <v>0</v>
      </c>
      <c r="H610" s="2">
        <f t="shared" si="89"/>
        <v>480.36</v>
      </c>
      <c r="I610" s="2">
        <f t="shared" si="92"/>
        <v>103.64</v>
      </c>
      <c r="J610">
        <f t="shared" si="88"/>
        <v>607</v>
      </c>
    </row>
    <row r="611" spans="1:12" ht="12.75" customHeight="1" x14ac:dyDescent="0.25">
      <c r="A611" s="25">
        <v>608</v>
      </c>
      <c r="B611" s="26">
        <f t="shared" si="90"/>
        <v>296.58</v>
      </c>
      <c r="C611" s="26">
        <f t="shared" si="84"/>
        <v>481.19</v>
      </c>
      <c r="D611" s="26">
        <f t="shared" si="85"/>
        <v>103.81</v>
      </c>
      <c r="E611" s="26">
        <f t="shared" si="91"/>
        <v>23</v>
      </c>
      <c r="F611" s="26">
        <f t="shared" si="86"/>
        <v>608</v>
      </c>
      <c r="G611" s="26">
        <f t="shared" si="87"/>
        <v>0</v>
      </c>
      <c r="H611" s="26">
        <f t="shared" si="89"/>
        <v>481.19</v>
      </c>
      <c r="I611" s="26">
        <f t="shared" si="92"/>
        <v>103.81</v>
      </c>
      <c r="J611" s="25">
        <f t="shared" si="88"/>
        <v>608</v>
      </c>
      <c r="K611" s="25"/>
      <c r="L611" s="25"/>
    </row>
    <row r="612" spans="1:12" ht="12.75" customHeight="1" x14ac:dyDescent="0.25">
      <c r="A612">
        <v>609</v>
      </c>
      <c r="B612" s="2">
        <f t="shared" si="90"/>
        <v>297.07</v>
      </c>
      <c r="C612" s="2">
        <f t="shared" si="84"/>
        <v>482.02</v>
      </c>
      <c r="D612" s="2">
        <f t="shared" si="85"/>
        <v>103.98</v>
      </c>
      <c r="E612" s="2">
        <f t="shared" si="91"/>
        <v>23</v>
      </c>
      <c r="F612" s="1">
        <f t="shared" si="86"/>
        <v>609</v>
      </c>
      <c r="G612" s="6">
        <f t="shared" si="87"/>
        <v>0</v>
      </c>
      <c r="H612" s="6">
        <f t="shared" si="89"/>
        <v>482.02</v>
      </c>
      <c r="I612" s="2">
        <f t="shared" si="92"/>
        <v>103.98</v>
      </c>
      <c r="J612">
        <f t="shared" si="88"/>
        <v>609</v>
      </c>
    </row>
    <row r="613" spans="1:12" ht="12.75" customHeight="1" x14ac:dyDescent="0.25">
      <c r="A613" s="25">
        <v>610</v>
      </c>
      <c r="B613" s="26">
        <f t="shared" si="90"/>
        <v>297.56</v>
      </c>
      <c r="C613" s="26">
        <f t="shared" si="84"/>
        <v>482.86</v>
      </c>
      <c r="D613" s="26">
        <f t="shared" si="85"/>
        <v>104.15</v>
      </c>
      <c r="E613" s="26">
        <f t="shared" si="91"/>
        <v>23</v>
      </c>
      <c r="F613" s="26">
        <f t="shared" si="86"/>
        <v>610.01</v>
      </c>
      <c r="G613" s="26">
        <f t="shared" si="87"/>
        <v>-9.9999999999909051E-3</v>
      </c>
      <c r="H613" s="26">
        <f t="shared" si="89"/>
        <v>482.85</v>
      </c>
      <c r="I613" s="26">
        <f t="shared" si="92"/>
        <v>104.15</v>
      </c>
      <c r="J613" s="25">
        <f t="shared" si="88"/>
        <v>610</v>
      </c>
      <c r="K613" s="25"/>
      <c r="L613" s="25"/>
    </row>
    <row r="614" spans="1:12" ht="12.75" customHeight="1" x14ac:dyDescent="0.25">
      <c r="A614">
        <v>611</v>
      </c>
      <c r="B614" s="2">
        <f t="shared" si="90"/>
        <v>298.04000000000002</v>
      </c>
      <c r="C614" s="2">
        <f t="shared" si="84"/>
        <v>483.67</v>
      </c>
      <c r="D614" s="2">
        <f t="shared" si="85"/>
        <v>104.32000000000001</v>
      </c>
      <c r="E614" s="2">
        <f t="shared" si="91"/>
        <v>23</v>
      </c>
      <c r="F614" s="2">
        <f t="shared" si="86"/>
        <v>610.99</v>
      </c>
      <c r="G614" s="2">
        <f t="shared" si="87"/>
        <v>9.9999999999909051E-3</v>
      </c>
      <c r="H614" s="2">
        <f t="shared" si="89"/>
        <v>483.68</v>
      </c>
      <c r="I614" s="2">
        <f t="shared" si="92"/>
        <v>104.32000000000001</v>
      </c>
      <c r="J614">
        <f t="shared" si="88"/>
        <v>611</v>
      </c>
    </row>
    <row r="615" spans="1:12" ht="12.75" customHeight="1" x14ac:dyDescent="0.25">
      <c r="A615" s="25">
        <v>612</v>
      </c>
      <c r="B615" s="26">
        <f t="shared" si="90"/>
        <v>298.52999999999997</v>
      </c>
      <c r="C615" s="26">
        <f t="shared" si="84"/>
        <v>484.51</v>
      </c>
      <c r="D615" s="26">
        <f t="shared" si="85"/>
        <v>104.49000000000001</v>
      </c>
      <c r="E615" s="26">
        <f t="shared" si="91"/>
        <v>23</v>
      </c>
      <c r="F615" s="26">
        <f t="shared" si="86"/>
        <v>612</v>
      </c>
      <c r="G615" s="26">
        <f t="shared" si="87"/>
        <v>0</v>
      </c>
      <c r="H615" s="26">
        <f t="shared" si="89"/>
        <v>484.51</v>
      </c>
      <c r="I615" s="26">
        <f t="shared" si="92"/>
        <v>104.49000000000001</v>
      </c>
      <c r="J615" s="25">
        <f t="shared" si="88"/>
        <v>612</v>
      </c>
      <c r="K615" s="25"/>
      <c r="L615" s="25"/>
    </row>
    <row r="616" spans="1:12" ht="12.75" customHeight="1" x14ac:dyDescent="0.25">
      <c r="A616">
        <v>613</v>
      </c>
      <c r="B616" s="2">
        <f t="shared" si="90"/>
        <v>299.02</v>
      </c>
      <c r="C616" s="2">
        <f t="shared" si="84"/>
        <v>485.34</v>
      </c>
      <c r="D616" s="2">
        <f t="shared" si="85"/>
        <v>104.66000000000001</v>
      </c>
      <c r="E616" s="2">
        <f t="shared" si="91"/>
        <v>23</v>
      </c>
      <c r="F616" s="2">
        <f t="shared" si="86"/>
        <v>613</v>
      </c>
      <c r="G616" s="2">
        <f t="shared" si="87"/>
        <v>0</v>
      </c>
      <c r="H616" s="2">
        <f t="shared" si="89"/>
        <v>485.34</v>
      </c>
      <c r="I616" s="2">
        <f t="shared" si="92"/>
        <v>104.66000000000001</v>
      </c>
      <c r="J616">
        <f t="shared" si="88"/>
        <v>613</v>
      </c>
    </row>
    <row r="617" spans="1:12" ht="12.75" customHeight="1" x14ac:dyDescent="0.25">
      <c r="A617" s="25">
        <v>614</v>
      </c>
      <c r="B617" s="26">
        <f t="shared" si="90"/>
        <v>299.51</v>
      </c>
      <c r="C617" s="26">
        <f t="shared" si="84"/>
        <v>486.17</v>
      </c>
      <c r="D617" s="26">
        <f t="shared" si="85"/>
        <v>104.83</v>
      </c>
      <c r="E617" s="26">
        <f t="shared" si="91"/>
        <v>23</v>
      </c>
      <c r="F617" s="26">
        <f t="shared" si="86"/>
        <v>614</v>
      </c>
      <c r="G617" s="26">
        <f t="shared" si="87"/>
        <v>0</v>
      </c>
      <c r="H617" s="26">
        <f t="shared" si="89"/>
        <v>486.17</v>
      </c>
      <c r="I617" s="26">
        <f t="shared" si="92"/>
        <v>104.83</v>
      </c>
      <c r="J617" s="25">
        <f t="shared" si="88"/>
        <v>614</v>
      </c>
      <c r="K617" s="25"/>
      <c r="L617" s="25"/>
    </row>
    <row r="618" spans="1:12" ht="12.75" customHeight="1" x14ac:dyDescent="0.25">
      <c r="A618">
        <v>615</v>
      </c>
      <c r="B618" s="2">
        <f t="shared" si="90"/>
        <v>300</v>
      </c>
      <c r="C618" s="2">
        <f t="shared" si="84"/>
        <v>487</v>
      </c>
      <c r="D618" s="2">
        <f t="shared" si="85"/>
        <v>105</v>
      </c>
      <c r="E618" s="2">
        <f t="shared" si="91"/>
        <v>23</v>
      </c>
      <c r="F618" s="2">
        <f t="shared" si="86"/>
        <v>615</v>
      </c>
      <c r="G618" s="2">
        <f t="shared" si="87"/>
        <v>0</v>
      </c>
      <c r="H618" s="2">
        <f t="shared" si="89"/>
        <v>487</v>
      </c>
      <c r="I618" s="2">
        <f t="shared" si="92"/>
        <v>105</v>
      </c>
      <c r="J618">
        <f t="shared" si="88"/>
        <v>615</v>
      </c>
    </row>
    <row r="619" spans="1:12" ht="12.75" customHeight="1" x14ac:dyDescent="0.25">
      <c r="A619" s="25">
        <v>616</v>
      </c>
      <c r="B619" s="26">
        <f t="shared" si="90"/>
        <v>300.48</v>
      </c>
      <c r="C619" s="26">
        <f t="shared" si="84"/>
        <v>487.82</v>
      </c>
      <c r="D619" s="26">
        <f t="shared" si="85"/>
        <v>105.17</v>
      </c>
      <c r="E619" s="26">
        <f t="shared" si="91"/>
        <v>23</v>
      </c>
      <c r="F619" s="26">
        <f t="shared" si="86"/>
        <v>615.99</v>
      </c>
      <c r="G619" s="26">
        <f t="shared" si="87"/>
        <v>9.9999999999909051E-3</v>
      </c>
      <c r="H619" s="26">
        <f t="shared" si="89"/>
        <v>487.83</v>
      </c>
      <c r="I619" s="26">
        <f t="shared" si="92"/>
        <v>105.17</v>
      </c>
      <c r="J619" s="25">
        <f t="shared" si="88"/>
        <v>616</v>
      </c>
      <c r="K619" s="25"/>
      <c r="L619" s="25"/>
    </row>
    <row r="620" spans="1:12" ht="12.75" customHeight="1" x14ac:dyDescent="0.25">
      <c r="A620">
        <v>617</v>
      </c>
      <c r="B620" s="2">
        <f t="shared" si="90"/>
        <v>300.97000000000003</v>
      </c>
      <c r="C620" s="2">
        <f t="shared" si="84"/>
        <v>488.65</v>
      </c>
      <c r="D620" s="2">
        <f t="shared" si="85"/>
        <v>105.34</v>
      </c>
      <c r="E620" s="2">
        <f t="shared" si="91"/>
        <v>23</v>
      </c>
      <c r="F620" s="1">
        <f t="shared" si="86"/>
        <v>616.99</v>
      </c>
      <c r="G620" s="6">
        <f t="shared" si="87"/>
        <v>9.9999999999909051E-3</v>
      </c>
      <c r="H620" s="6">
        <f t="shared" si="89"/>
        <v>488.65999999999997</v>
      </c>
      <c r="I620" s="2">
        <f t="shared" si="92"/>
        <v>105.34</v>
      </c>
      <c r="J620">
        <f t="shared" si="88"/>
        <v>617</v>
      </c>
    </row>
    <row r="621" spans="1:12" ht="12.75" customHeight="1" x14ac:dyDescent="0.25">
      <c r="A621" s="25">
        <v>618</v>
      </c>
      <c r="B621" s="26">
        <f t="shared" si="90"/>
        <v>301.45999999999998</v>
      </c>
      <c r="C621" s="26">
        <f t="shared" si="84"/>
        <v>489.49</v>
      </c>
      <c r="D621" s="26">
        <f t="shared" si="85"/>
        <v>105.52000000000001</v>
      </c>
      <c r="E621" s="26">
        <f t="shared" si="91"/>
        <v>23</v>
      </c>
      <c r="F621" s="26">
        <f t="shared" si="86"/>
        <v>618.01</v>
      </c>
      <c r="G621" s="26">
        <f t="shared" si="87"/>
        <v>-9.9999999999909051E-3</v>
      </c>
      <c r="H621" s="26">
        <f t="shared" si="89"/>
        <v>489.48</v>
      </c>
      <c r="I621" s="26">
        <f t="shared" si="92"/>
        <v>105.52000000000001</v>
      </c>
      <c r="J621" s="25">
        <f t="shared" si="88"/>
        <v>618</v>
      </c>
      <c r="K621" s="25"/>
      <c r="L621" s="25"/>
    </row>
    <row r="622" spans="1:12" ht="12.75" customHeight="1" x14ac:dyDescent="0.25">
      <c r="A622">
        <v>619</v>
      </c>
      <c r="B622" s="2">
        <f t="shared" si="90"/>
        <v>301.95</v>
      </c>
      <c r="C622" s="2">
        <f t="shared" ref="C622:C685" si="93">ROUNDUP(B622*1.7,2)-E622</f>
        <v>490.31999999999994</v>
      </c>
      <c r="D622" s="2">
        <f t="shared" ref="D622:D685" si="94">ROUNDUP(B622*0.35,2)</f>
        <v>105.69000000000001</v>
      </c>
      <c r="E622" s="2">
        <f t="shared" si="91"/>
        <v>23</v>
      </c>
      <c r="F622" s="2">
        <f t="shared" ref="F622:F685" si="95">SUM(C622:E622)</f>
        <v>619.01</v>
      </c>
      <c r="G622" s="2">
        <f t="shared" ref="G622:G685" si="96">A622-F622</f>
        <v>-9.9999999999909051E-3</v>
      </c>
      <c r="H622" s="2">
        <f t="shared" si="89"/>
        <v>490.30999999999995</v>
      </c>
      <c r="I622" s="2">
        <f t="shared" si="92"/>
        <v>105.69000000000001</v>
      </c>
      <c r="J622">
        <f t="shared" ref="J622:J685" si="97">SUM(E622:E622, H622:I622)</f>
        <v>619</v>
      </c>
    </row>
    <row r="623" spans="1:12" ht="12.75" customHeight="1" x14ac:dyDescent="0.25">
      <c r="A623" s="25">
        <v>620</v>
      </c>
      <c r="B623" s="26">
        <f t="shared" si="90"/>
        <v>302.43</v>
      </c>
      <c r="C623" s="26">
        <f t="shared" si="93"/>
        <v>491.14</v>
      </c>
      <c r="D623" s="26">
        <f t="shared" si="94"/>
        <v>105.86</v>
      </c>
      <c r="E623" s="26">
        <f t="shared" si="91"/>
        <v>23</v>
      </c>
      <c r="F623" s="26">
        <f t="shared" si="95"/>
        <v>620</v>
      </c>
      <c r="G623" s="26">
        <f t="shared" si="96"/>
        <v>0</v>
      </c>
      <c r="H623" s="26">
        <f t="shared" si="89"/>
        <v>491.14</v>
      </c>
      <c r="I623" s="26">
        <f t="shared" si="92"/>
        <v>105.86</v>
      </c>
      <c r="J623" s="25">
        <f t="shared" si="97"/>
        <v>620</v>
      </c>
      <c r="K623" s="25"/>
      <c r="L623" s="25"/>
    </row>
    <row r="624" spans="1:12" ht="12.75" customHeight="1" x14ac:dyDescent="0.25">
      <c r="A624">
        <v>621</v>
      </c>
      <c r="B624" s="2">
        <f t="shared" si="90"/>
        <v>302.92</v>
      </c>
      <c r="C624" s="2">
        <f t="shared" si="93"/>
        <v>491.97</v>
      </c>
      <c r="D624" s="2">
        <f t="shared" si="94"/>
        <v>106.03</v>
      </c>
      <c r="E624" s="2">
        <f t="shared" si="91"/>
        <v>23</v>
      </c>
      <c r="F624" s="2">
        <f t="shared" si="95"/>
        <v>621</v>
      </c>
      <c r="G624" s="2">
        <f t="shared" si="96"/>
        <v>0</v>
      </c>
      <c r="H624" s="2">
        <f t="shared" si="89"/>
        <v>491.97</v>
      </c>
      <c r="I624" s="2">
        <f t="shared" si="92"/>
        <v>106.03</v>
      </c>
      <c r="J624">
        <f t="shared" si="97"/>
        <v>621</v>
      </c>
    </row>
    <row r="625" spans="1:12" ht="12.75" customHeight="1" x14ac:dyDescent="0.25">
      <c r="A625" s="25">
        <v>622</v>
      </c>
      <c r="B625" s="26">
        <f t="shared" si="90"/>
        <v>303.41000000000003</v>
      </c>
      <c r="C625" s="26">
        <f t="shared" si="93"/>
        <v>492.79999999999995</v>
      </c>
      <c r="D625" s="26">
        <f t="shared" si="94"/>
        <v>106.2</v>
      </c>
      <c r="E625" s="26">
        <f t="shared" si="91"/>
        <v>23</v>
      </c>
      <c r="F625" s="26">
        <f t="shared" si="95"/>
        <v>622</v>
      </c>
      <c r="G625" s="26">
        <f t="shared" si="96"/>
        <v>0</v>
      </c>
      <c r="H625" s="26">
        <f t="shared" ref="H625:H688" si="98">C625+G625</f>
        <v>492.79999999999995</v>
      </c>
      <c r="I625" s="26">
        <f t="shared" si="92"/>
        <v>106.2</v>
      </c>
      <c r="J625" s="25">
        <f t="shared" si="97"/>
        <v>622</v>
      </c>
      <c r="K625" s="25"/>
      <c r="L625" s="25"/>
    </row>
    <row r="626" spans="1:12" ht="12.75" customHeight="1" x14ac:dyDescent="0.25">
      <c r="A626">
        <v>623</v>
      </c>
      <c r="B626" s="2">
        <f t="shared" si="90"/>
        <v>303.89999999999998</v>
      </c>
      <c r="C626" s="2">
        <f t="shared" si="93"/>
        <v>493.63</v>
      </c>
      <c r="D626" s="2">
        <f t="shared" si="94"/>
        <v>106.37</v>
      </c>
      <c r="E626" s="2">
        <f t="shared" si="91"/>
        <v>23</v>
      </c>
      <c r="F626" s="2">
        <f t="shared" si="95"/>
        <v>623</v>
      </c>
      <c r="G626" s="2">
        <f t="shared" si="96"/>
        <v>0</v>
      </c>
      <c r="H626" s="2">
        <f t="shared" si="98"/>
        <v>493.63</v>
      </c>
      <c r="I626" s="2">
        <f t="shared" si="92"/>
        <v>106.37</v>
      </c>
      <c r="J626">
        <f t="shared" si="97"/>
        <v>623</v>
      </c>
    </row>
    <row r="627" spans="1:12" ht="12.75" customHeight="1" x14ac:dyDescent="0.25">
      <c r="A627" s="25">
        <v>624</v>
      </c>
      <c r="B627" s="26">
        <f t="shared" si="90"/>
        <v>304.39</v>
      </c>
      <c r="C627" s="26">
        <f t="shared" si="93"/>
        <v>494.47</v>
      </c>
      <c r="D627" s="26">
        <f t="shared" si="94"/>
        <v>106.54</v>
      </c>
      <c r="E627" s="26">
        <f t="shared" si="91"/>
        <v>23</v>
      </c>
      <c r="F627" s="26">
        <f t="shared" si="95"/>
        <v>624.01</v>
      </c>
      <c r="G627" s="26">
        <f t="shared" si="96"/>
        <v>-9.9999999999909051E-3</v>
      </c>
      <c r="H627" s="26">
        <f t="shared" si="98"/>
        <v>494.46000000000004</v>
      </c>
      <c r="I627" s="26">
        <f t="shared" si="92"/>
        <v>106.54</v>
      </c>
      <c r="J627" s="25">
        <f t="shared" si="97"/>
        <v>624</v>
      </c>
      <c r="K627" s="25"/>
      <c r="L627" s="25"/>
    </row>
    <row r="628" spans="1:12" ht="12.75" customHeight="1" x14ac:dyDescent="0.25">
      <c r="A628">
        <v>625</v>
      </c>
      <c r="B628" s="2">
        <f t="shared" si="90"/>
        <v>304.87</v>
      </c>
      <c r="C628" s="2">
        <f t="shared" si="93"/>
        <v>495.28</v>
      </c>
      <c r="D628" s="2">
        <f t="shared" si="94"/>
        <v>106.71000000000001</v>
      </c>
      <c r="E628" s="2">
        <f t="shared" si="91"/>
        <v>23</v>
      </c>
      <c r="F628" s="1">
        <f t="shared" si="95"/>
        <v>624.99</v>
      </c>
      <c r="G628" s="6">
        <f t="shared" si="96"/>
        <v>9.9999999999909051E-3</v>
      </c>
      <c r="H628" s="6">
        <f t="shared" si="98"/>
        <v>495.28999999999996</v>
      </c>
      <c r="I628" s="2">
        <f t="shared" si="92"/>
        <v>106.71000000000001</v>
      </c>
      <c r="J628">
        <f t="shared" si="97"/>
        <v>625</v>
      </c>
    </row>
    <row r="629" spans="1:12" ht="12.75" customHeight="1" x14ac:dyDescent="0.25">
      <c r="A629" s="25">
        <v>626</v>
      </c>
      <c r="B629" s="26">
        <f t="shared" si="90"/>
        <v>305.36</v>
      </c>
      <c r="C629" s="26">
        <f t="shared" si="93"/>
        <v>496.12</v>
      </c>
      <c r="D629" s="26">
        <f t="shared" si="94"/>
        <v>106.88000000000001</v>
      </c>
      <c r="E629" s="26">
        <f t="shared" si="91"/>
        <v>23</v>
      </c>
      <c r="F629" s="26">
        <f t="shared" si="95"/>
        <v>626</v>
      </c>
      <c r="G629" s="26">
        <f t="shared" si="96"/>
        <v>0</v>
      </c>
      <c r="H629" s="26">
        <f t="shared" si="98"/>
        <v>496.12</v>
      </c>
      <c r="I629" s="26">
        <f t="shared" si="92"/>
        <v>106.88000000000001</v>
      </c>
      <c r="J629" s="25">
        <f t="shared" si="97"/>
        <v>626</v>
      </c>
      <c r="K629" s="25"/>
      <c r="L629" s="25"/>
    </row>
    <row r="630" spans="1:12" ht="12.75" customHeight="1" x14ac:dyDescent="0.25">
      <c r="A630">
        <v>627</v>
      </c>
      <c r="B630" s="2">
        <f t="shared" si="90"/>
        <v>305.85000000000002</v>
      </c>
      <c r="C630" s="2">
        <f t="shared" si="93"/>
        <v>496.95000000000005</v>
      </c>
      <c r="D630" s="2">
        <f t="shared" si="94"/>
        <v>107.05000000000001</v>
      </c>
      <c r="E630" s="2">
        <f t="shared" si="91"/>
        <v>23</v>
      </c>
      <c r="F630" s="2">
        <f t="shared" si="95"/>
        <v>627</v>
      </c>
      <c r="G630" s="2">
        <f t="shared" si="96"/>
        <v>0</v>
      </c>
      <c r="H630" s="2">
        <f t="shared" si="98"/>
        <v>496.95000000000005</v>
      </c>
      <c r="I630" s="2">
        <f t="shared" si="92"/>
        <v>107.05000000000001</v>
      </c>
      <c r="J630">
        <f t="shared" si="97"/>
        <v>627</v>
      </c>
    </row>
    <row r="631" spans="1:12" ht="12.75" customHeight="1" x14ac:dyDescent="0.25">
      <c r="A631" s="25">
        <v>628</v>
      </c>
      <c r="B631" s="26">
        <f t="shared" si="90"/>
        <v>306.33999999999997</v>
      </c>
      <c r="C631" s="26">
        <f t="shared" si="93"/>
        <v>497.78</v>
      </c>
      <c r="D631" s="26">
        <f t="shared" si="94"/>
        <v>107.22</v>
      </c>
      <c r="E631" s="26">
        <f t="shared" si="91"/>
        <v>23</v>
      </c>
      <c r="F631" s="26">
        <f t="shared" si="95"/>
        <v>628</v>
      </c>
      <c r="G631" s="26">
        <f t="shared" si="96"/>
        <v>0</v>
      </c>
      <c r="H631" s="26">
        <f t="shared" si="98"/>
        <v>497.78</v>
      </c>
      <c r="I631" s="26">
        <f t="shared" si="92"/>
        <v>107.22</v>
      </c>
      <c r="J631" s="25">
        <f t="shared" si="97"/>
        <v>628</v>
      </c>
      <c r="K631" s="25"/>
      <c r="L631" s="25"/>
    </row>
    <row r="632" spans="1:12" ht="12.75" customHeight="1" x14ac:dyDescent="0.25">
      <c r="A632">
        <v>629</v>
      </c>
      <c r="B632" s="2">
        <f t="shared" si="90"/>
        <v>306.82</v>
      </c>
      <c r="C632" s="2">
        <f t="shared" si="93"/>
        <v>498.6</v>
      </c>
      <c r="D632" s="2">
        <f t="shared" si="94"/>
        <v>107.39</v>
      </c>
      <c r="E632" s="2">
        <f t="shared" si="91"/>
        <v>23</v>
      </c>
      <c r="F632" s="2">
        <f t="shared" si="95"/>
        <v>628.99</v>
      </c>
      <c r="G632" s="2">
        <f t="shared" si="96"/>
        <v>9.9999999999909051E-3</v>
      </c>
      <c r="H632" s="2">
        <f t="shared" si="98"/>
        <v>498.61</v>
      </c>
      <c r="I632" s="2">
        <f t="shared" si="92"/>
        <v>107.39</v>
      </c>
      <c r="J632">
        <f t="shared" si="97"/>
        <v>629</v>
      </c>
    </row>
    <row r="633" spans="1:12" ht="12.75" customHeight="1" x14ac:dyDescent="0.25">
      <c r="A633" s="25">
        <v>630</v>
      </c>
      <c r="B633" s="26">
        <f t="shared" si="90"/>
        <v>307.31</v>
      </c>
      <c r="C633" s="26">
        <f t="shared" si="93"/>
        <v>499.42999999999995</v>
      </c>
      <c r="D633" s="26">
        <f t="shared" si="94"/>
        <v>107.56</v>
      </c>
      <c r="E633" s="26">
        <f t="shared" si="91"/>
        <v>23</v>
      </c>
      <c r="F633" s="26">
        <f t="shared" si="95"/>
        <v>629.99</v>
      </c>
      <c r="G633" s="26">
        <f t="shared" si="96"/>
        <v>9.9999999999909051E-3</v>
      </c>
      <c r="H633" s="26">
        <f t="shared" si="98"/>
        <v>499.43999999999994</v>
      </c>
      <c r="I633" s="26">
        <f t="shared" si="92"/>
        <v>107.56</v>
      </c>
      <c r="J633" s="25">
        <f t="shared" si="97"/>
        <v>630</v>
      </c>
      <c r="K633" s="25"/>
      <c r="L633" s="25"/>
    </row>
    <row r="634" spans="1:12" ht="12.75" customHeight="1" x14ac:dyDescent="0.25">
      <c r="A634">
        <v>631</v>
      </c>
      <c r="B634" s="2">
        <f t="shared" si="90"/>
        <v>307.8</v>
      </c>
      <c r="C634" s="2">
        <f t="shared" si="93"/>
        <v>500.26</v>
      </c>
      <c r="D634" s="2">
        <f t="shared" si="94"/>
        <v>107.73</v>
      </c>
      <c r="E634" s="2">
        <f t="shared" si="91"/>
        <v>23</v>
      </c>
      <c r="F634" s="2">
        <f t="shared" si="95"/>
        <v>630.99</v>
      </c>
      <c r="G634" s="2">
        <f t="shared" si="96"/>
        <v>9.9999999999909051E-3</v>
      </c>
      <c r="H634" s="2">
        <f t="shared" si="98"/>
        <v>500.27</v>
      </c>
      <c r="I634" s="2">
        <f t="shared" si="92"/>
        <v>107.73</v>
      </c>
      <c r="J634">
        <f t="shared" si="97"/>
        <v>631</v>
      </c>
    </row>
    <row r="635" spans="1:12" ht="12.75" customHeight="1" x14ac:dyDescent="0.25">
      <c r="A635" s="25">
        <v>632</v>
      </c>
      <c r="B635" s="26">
        <f t="shared" si="90"/>
        <v>308.29000000000002</v>
      </c>
      <c r="C635" s="26">
        <f t="shared" si="93"/>
        <v>501.1</v>
      </c>
      <c r="D635" s="26">
        <f t="shared" si="94"/>
        <v>107.91000000000001</v>
      </c>
      <c r="E635" s="26">
        <f t="shared" si="91"/>
        <v>23</v>
      </c>
      <c r="F635" s="26">
        <f t="shared" si="95"/>
        <v>632.01</v>
      </c>
      <c r="G635" s="26">
        <f t="shared" si="96"/>
        <v>-9.9999999999909051E-3</v>
      </c>
      <c r="H635" s="26">
        <f t="shared" si="98"/>
        <v>501.09000000000003</v>
      </c>
      <c r="I635" s="26">
        <f t="shared" si="92"/>
        <v>107.91000000000001</v>
      </c>
      <c r="J635" s="25">
        <f t="shared" si="97"/>
        <v>632</v>
      </c>
      <c r="K635" s="25"/>
      <c r="L635" s="25"/>
    </row>
    <row r="636" spans="1:12" ht="12.75" customHeight="1" x14ac:dyDescent="0.25">
      <c r="A636">
        <v>633</v>
      </c>
      <c r="B636" s="2">
        <f t="shared" si="90"/>
        <v>308.77999999999997</v>
      </c>
      <c r="C636" s="2">
        <f t="shared" si="93"/>
        <v>501.92999999999995</v>
      </c>
      <c r="D636" s="2">
        <f t="shared" si="94"/>
        <v>108.08</v>
      </c>
      <c r="E636" s="2">
        <f t="shared" si="91"/>
        <v>23</v>
      </c>
      <c r="F636" s="1">
        <f t="shared" si="95"/>
        <v>633.01</v>
      </c>
      <c r="G636" s="6">
        <f t="shared" si="96"/>
        <v>-9.9999999999909051E-3</v>
      </c>
      <c r="H636" s="6">
        <f t="shared" si="98"/>
        <v>501.91999999999996</v>
      </c>
      <c r="I636" s="2">
        <f t="shared" si="92"/>
        <v>108.08</v>
      </c>
      <c r="J636">
        <f t="shared" si="97"/>
        <v>633</v>
      </c>
    </row>
    <row r="637" spans="1:12" ht="12.75" customHeight="1" x14ac:dyDescent="0.25">
      <c r="A637" s="25">
        <v>634</v>
      </c>
      <c r="B637" s="26">
        <f t="shared" si="90"/>
        <v>309.26</v>
      </c>
      <c r="C637" s="26">
        <f t="shared" si="93"/>
        <v>502.75</v>
      </c>
      <c r="D637" s="26">
        <f t="shared" si="94"/>
        <v>108.25</v>
      </c>
      <c r="E637" s="26">
        <f t="shared" si="91"/>
        <v>23</v>
      </c>
      <c r="F637" s="26">
        <f t="shared" si="95"/>
        <v>634</v>
      </c>
      <c r="G637" s="26">
        <f t="shared" si="96"/>
        <v>0</v>
      </c>
      <c r="H637" s="26">
        <f t="shared" si="98"/>
        <v>502.75</v>
      </c>
      <c r="I637" s="26">
        <f t="shared" si="92"/>
        <v>108.25</v>
      </c>
      <c r="J637" s="25">
        <f t="shared" si="97"/>
        <v>634</v>
      </c>
      <c r="K637" s="25"/>
      <c r="L637" s="25"/>
    </row>
    <row r="638" spans="1:12" ht="12.75" customHeight="1" x14ac:dyDescent="0.25">
      <c r="A638">
        <v>635</v>
      </c>
      <c r="B638" s="2">
        <f t="shared" si="90"/>
        <v>309.75</v>
      </c>
      <c r="C638" s="2">
        <f t="shared" si="93"/>
        <v>503.58000000000004</v>
      </c>
      <c r="D638" s="2">
        <f t="shared" si="94"/>
        <v>108.42</v>
      </c>
      <c r="E638" s="2">
        <f t="shared" si="91"/>
        <v>23</v>
      </c>
      <c r="F638" s="2">
        <f t="shared" si="95"/>
        <v>635</v>
      </c>
      <c r="G638" s="2">
        <f t="shared" si="96"/>
        <v>0</v>
      </c>
      <c r="H638" s="2">
        <f t="shared" si="98"/>
        <v>503.58000000000004</v>
      </c>
      <c r="I638" s="2">
        <f t="shared" si="92"/>
        <v>108.42</v>
      </c>
      <c r="J638">
        <f t="shared" si="97"/>
        <v>635</v>
      </c>
    </row>
    <row r="639" spans="1:12" ht="12.75" customHeight="1" x14ac:dyDescent="0.25">
      <c r="A639" s="25">
        <v>636</v>
      </c>
      <c r="B639" s="26">
        <f t="shared" si="90"/>
        <v>310.24</v>
      </c>
      <c r="C639" s="26">
        <f t="shared" si="93"/>
        <v>504.40999999999997</v>
      </c>
      <c r="D639" s="26">
        <f t="shared" si="94"/>
        <v>108.59</v>
      </c>
      <c r="E639" s="26">
        <f t="shared" si="91"/>
        <v>23</v>
      </c>
      <c r="F639" s="26">
        <f t="shared" si="95"/>
        <v>636</v>
      </c>
      <c r="G639" s="26">
        <f t="shared" si="96"/>
        <v>0</v>
      </c>
      <c r="H639" s="26">
        <f t="shared" si="98"/>
        <v>504.40999999999997</v>
      </c>
      <c r="I639" s="26">
        <f t="shared" si="92"/>
        <v>108.59</v>
      </c>
      <c r="J639" s="25">
        <f t="shared" si="97"/>
        <v>636</v>
      </c>
      <c r="K639" s="25"/>
      <c r="L639" s="25"/>
    </row>
    <row r="640" spans="1:12" ht="12.75" customHeight="1" x14ac:dyDescent="0.25">
      <c r="A640">
        <v>637</v>
      </c>
      <c r="B640" s="2">
        <f t="shared" si="90"/>
        <v>310.73</v>
      </c>
      <c r="C640" s="2">
        <f t="shared" si="93"/>
        <v>505.25</v>
      </c>
      <c r="D640" s="2">
        <f t="shared" si="94"/>
        <v>108.76</v>
      </c>
      <c r="E640" s="2">
        <f t="shared" si="91"/>
        <v>23</v>
      </c>
      <c r="F640" s="2">
        <f t="shared" si="95"/>
        <v>637.01</v>
      </c>
      <c r="G640" s="2">
        <f t="shared" si="96"/>
        <v>-9.9999999999909051E-3</v>
      </c>
      <c r="H640" s="2">
        <f t="shared" si="98"/>
        <v>505.24</v>
      </c>
      <c r="I640" s="2">
        <f t="shared" si="92"/>
        <v>108.76</v>
      </c>
      <c r="J640">
        <f t="shared" si="97"/>
        <v>637</v>
      </c>
    </row>
    <row r="641" spans="1:12" ht="12.75" customHeight="1" x14ac:dyDescent="0.25">
      <c r="A641" s="25">
        <v>638</v>
      </c>
      <c r="B641" s="26">
        <f t="shared" si="90"/>
        <v>311.20999999999998</v>
      </c>
      <c r="C641" s="26">
        <f t="shared" si="93"/>
        <v>506.05999999999995</v>
      </c>
      <c r="D641" s="26">
        <f t="shared" si="94"/>
        <v>108.93</v>
      </c>
      <c r="E641" s="26">
        <f t="shared" si="91"/>
        <v>23</v>
      </c>
      <c r="F641" s="26">
        <f t="shared" si="95"/>
        <v>637.99</v>
      </c>
      <c r="G641" s="26">
        <f t="shared" si="96"/>
        <v>9.9999999999909051E-3</v>
      </c>
      <c r="H641" s="26">
        <f t="shared" si="98"/>
        <v>506.06999999999994</v>
      </c>
      <c r="I641" s="26">
        <f t="shared" si="92"/>
        <v>108.93</v>
      </c>
      <c r="J641" s="25">
        <f t="shared" si="97"/>
        <v>638</v>
      </c>
      <c r="K641" s="25"/>
      <c r="L641" s="25"/>
    </row>
    <row r="642" spans="1:12" ht="12.75" customHeight="1" x14ac:dyDescent="0.25">
      <c r="A642">
        <v>639</v>
      </c>
      <c r="B642" s="2">
        <f t="shared" si="90"/>
        <v>311.7</v>
      </c>
      <c r="C642" s="2">
        <f t="shared" si="93"/>
        <v>506.89</v>
      </c>
      <c r="D642" s="2">
        <f t="shared" si="94"/>
        <v>109.10000000000001</v>
      </c>
      <c r="E642" s="2">
        <f t="shared" si="91"/>
        <v>23</v>
      </c>
      <c r="F642" s="2">
        <f t="shared" si="95"/>
        <v>638.99</v>
      </c>
      <c r="G642" s="2">
        <f t="shared" si="96"/>
        <v>9.9999999999909051E-3</v>
      </c>
      <c r="H642" s="2">
        <f t="shared" si="98"/>
        <v>506.9</v>
      </c>
      <c r="I642" s="2">
        <f t="shared" si="92"/>
        <v>109.10000000000001</v>
      </c>
      <c r="J642">
        <f t="shared" si="97"/>
        <v>639</v>
      </c>
    </row>
    <row r="643" spans="1:12" ht="12.75" customHeight="1" x14ac:dyDescent="0.25">
      <c r="A643" s="25">
        <v>640</v>
      </c>
      <c r="B643" s="26">
        <f t="shared" si="90"/>
        <v>312.19</v>
      </c>
      <c r="C643" s="26">
        <f t="shared" si="93"/>
        <v>507.73</v>
      </c>
      <c r="D643" s="26">
        <f t="shared" si="94"/>
        <v>109.27000000000001</v>
      </c>
      <c r="E643" s="26">
        <f t="shared" si="91"/>
        <v>23</v>
      </c>
      <c r="F643" s="26">
        <f t="shared" si="95"/>
        <v>640</v>
      </c>
      <c r="G643" s="26">
        <f t="shared" si="96"/>
        <v>0</v>
      </c>
      <c r="H643" s="26">
        <f t="shared" si="98"/>
        <v>507.73</v>
      </c>
      <c r="I643" s="26">
        <f t="shared" si="92"/>
        <v>109.27000000000001</v>
      </c>
      <c r="J643" s="25">
        <f t="shared" si="97"/>
        <v>640</v>
      </c>
      <c r="K643" s="25"/>
      <c r="L643" s="25"/>
    </row>
    <row r="644" spans="1:12" ht="12.75" customHeight="1" x14ac:dyDescent="0.25">
      <c r="A644">
        <v>641</v>
      </c>
      <c r="B644" s="2">
        <f t="shared" si="90"/>
        <v>312.68</v>
      </c>
      <c r="C644" s="2">
        <f t="shared" si="93"/>
        <v>508.55999999999995</v>
      </c>
      <c r="D644" s="2">
        <f t="shared" si="94"/>
        <v>109.44000000000001</v>
      </c>
      <c r="E644" s="2">
        <f t="shared" si="91"/>
        <v>23</v>
      </c>
      <c r="F644" s="1">
        <f t="shared" si="95"/>
        <v>641</v>
      </c>
      <c r="G644" s="6">
        <f t="shared" si="96"/>
        <v>0</v>
      </c>
      <c r="H644" s="6">
        <f t="shared" si="98"/>
        <v>508.55999999999995</v>
      </c>
      <c r="I644" s="2">
        <f t="shared" si="92"/>
        <v>109.44000000000001</v>
      </c>
      <c r="J644">
        <f t="shared" si="97"/>
        <v>641</v>
      </c>
    </row>
    <row r="645" spans="1:12" ht="12.75" customHeight="1" x14ac:dyDescent="0.25">
      <c r="A645" s="25">
        <v>642</v>
      </c>
      <c r="B645" s="26">
        <f t="shared" si="90"/>
        <v>313.17</v>
      </c>
      <c r="C645" s="26">
        <f t="shared" si="93"/>
        <v>509.39</v>
      </c>
      <c r="D645" s="26">
        <f t="shared" si="94"/>
        <v>109.61</v>
      </c>
      <c r="E645" s="26">
        <f t="shared" si="91"/>
        <v>23</v>
      </c>
      <c r="F645" s="26">
        <f t="shared" si="95"/>
        <v>642</v>
      </c>
      <c r="G645" s="26">
        <f t="shared" si="96"/>
        <v>0</v>
      </c>
      <c r="H645" s="26">
        <f t="shared" si="98"/>
        <v>509.39</v>
      </c>
      <c r="I645" s="26">
        <f t="shared" si="92"/>
        <v>109.61</v>
      </c>
      <c r="J645" s="25">
        <f t="shared" si="97"/>
        <v>642</v>
      </c>
      <c r="K645" s="25"/>
      <c r="L645" s="25"/>
    </row>
    <row r="646" spans="1:12" ht="12.75" customHeight="1" x14ac:dyDescent="0.25">
      <c r="A646">
        <v>643</v>
      </c>
      <c r="B646" s="2">
        <f t="shared" si="90"/>
        <v>313.64999999999998</v>
      </c>
      <c r="C646" s="2">
        <f t="shared" si="93"/>
        <v>510.21000000000004</v>
      </c>
      <c r="D646" s="2">
        <f t="shared" si="94"/>
        <v>109.78</v>
      </c>
      <c r="E646" s="2">
        <f t="shared" si="91"/>
        <v>23</v>
      </c>
      <c r="F646" s="2">
        <f t="shared" si="95"/>
        <v>642.99</v>
      </c>
      <c r="G646" s="2">
        <f t="shared" si="96"/>
        <v>9.9999999999909051E-3</v>
      </c>
      <c r="H646" s="2">
        <f t="shared" si="98"/>
        <v>510.22</v>
      </c>
      <c r="I646" s="2">
        <f t="shared" si="92"/>
        <v>109.78</v>
      </c>
      <c r="J646">
        <f t="shared" si="97"/>
        <v>643</v>
      </c>
    </row>
    <row r="647" spans="1:12" ht="12.75" customHeight="1" x14ac:dyDescent="0.25">
      <c r="A647" s="25">
        <v>644</v>
      </c>
      <c r="B647" s="26">
        <f t="shared" si="90"/>
        <v>314.14</v>
      </c>
      <c r="C647" s="26">
        <f t="shared" si="93"/>
        <v>511.03999999999996</v>
      </c>
      <c r="D647" s="26">
        <f t="shared" si="94"/>
        <v>109.95</v>
      </c>
      <c r="E647" s="26">
        <f t="shared" si="91"/>
        <v>23</v>
      </c>
      <c r="F647" s="26">
        <f t="shared" si="95"/>
        <v>643.99</v>
      </c>
      <c r="G647" s="26">
        <f t="shared" si="96"/>
        <v>9.9999999999909051E-3</v>
      </c>
      <c r="H647" s="26">
        <f t="shared" si="98"/>
        <v>511.04999999999995</v>
      </c>
      <c r="I647" s="26">
        <f t="shared" si="92"/>
        <v>109.95</v>
      </c>
      <c r="J647" s="25">
        <f t="shared" si="97"/>
        <v>644</v>
      </c>
      <c r="K647" s="25"/>
      <c r="L647" s="25"/>
    </row>
    <row r="648" spans="1:12" ht="12.75" customHeight="1" x14ac:dyDescent="0.25">
      <c r="A648">
        <v>645</v>
      </c>
      <c r="B648" s="2">
        <f t="shared" si="90"/>
        <v>314.63</v>
      </c>
      <c r="C648" s="2">
        <f t="shared" si="93"/>
        <v>511.88</v>
      </c>
      <c r="D648" s="2">
        <f t="shared" si="94"/>
        <v>110.13000000000001</v>
      </c>
      <c r="E648" s="2">
        <f t="shared" si="91"/>
        <v>23</v>
      </c>
      <c r="F648" s="2">
        <f t="shared" si="95"/>
        <v>645.01</v>
      </c>
      <c r="G648" s="2">
        <f t="shared" si="96"/>
        <v>-9.9999999999909051E-3</v>
      </c>
      <c r="H648" s="2">
        <f t="shared" si="98"/>
        <v>511.87</v>
      </c>
      <c r="I648" s="2">
        <f t="shared" si="92"/>
        <v>110.13000000000001</v>
      </c>
      <c r="J648">
        <f t="shared" si="97"/>
        <v>645</v>
      </c>
    </row>
    <row r="649" spans="1:12" ht="12.75" customHeight="1" x14ac:dyDescent="0.25">
      <c r="A649" s="25">
        <v>646</v>
      </c>
      <c r="B649" s="26">
        <f t="shared" si="90"/>
        <v>315.12</v>
      </c>
      <c r="C649" s="26">
        <f t="shared" si="93"/>
        <v>512.71</v>
      </c>
      <c r="D649" s="26">
        <f t="shared" si="94"/>
        <v>110.30000000000001</v>
      </c>
      <c r="E649" s="26">
        <f t="shared" si="91"/>
        <v>23</v>
      </c>
      <c r="F649" s="26">
        <f t="shared" si="95"/>
        <v>646.01</v>
      </c>
      <c r="G649" s="26">
        <f t="shared" si="96"/>
        <v>-9.9999999999909051E-3</v>
      </c>
      <c r="H649" s="26">
        <f t="shared" si="98"/>
        <v>512.70000000000005</v>
      </c>
      <c r="I649" s="26">
        <f t="shared" si="92"/>
        <v>110.30000000000001</v>
      </c>
      <c r="J649" s="25">
        <f t="shared" si="97"/>
        <v>646</v>
      </c>
      <c r="K649" s="25"/>
      <c r="L649" s="25"/>
    </row>
    <row r="650" spans="1:12" ht="12.75" customHeight="1" x14ac:dyDescent="0.25">
      <c r="A650">
        <v>647</v>
      </c>
      <c r="B650" s="2">
        <f t="shared" si="90"/>
        <v>315.60000000000002</v>
      </c>
      <c r="C650" s="2">
        <f t="shared" si="93"/>
        <v>513.52</v>
      </c>
      <c r="D650" s="2">
        <f t="shared" si="94"/>
        <v>110.46</v>
      </c>
      <c r="E650" s="2">
        <f t="shared" si="91"/>
        <v>23</v>
      </c>
      <c r="F650" s="2">
        <f t="shared" si="95"/>
        <v>646.98</v>
      </c>
      <c r="G650" s="2">
        <f t="shared" si="96"/>
        <v>1.999999999998181E-2</v>
      </c>
      <c r="H650" s="2">
        <f t="shared" si="98"/>
        <v>513.54</v>
      </c>
      <c r="I650" s="2">
        <f t="shared" si="92"/>
        <v>110.46</v>
      </c>
      <c r="J650">
        <f t="shared" si="97"/>
        <v>647</v>
      </c>
    </row>
    <row r="651" spans="1:12" ht="12.75" customHeight="1" x14ac:dyDescent="0.25">
      <c r="A651" s="25">
        <v>648</v>
      </c>
      <c r="B651" s="26">
        <f t="shared" si="90"/>
        <v>316.08999999999997</v>
      </c>
      <c r="C651" s="26">
        <f t="shared" si="93"/>
        <v>514.36</v>
      </c>
      <c r="D651" s="26">
        <f t="shared" si="94"/>
        <v>110.64</v>
      </c>
      <c r="E651" s="26">
        <f t="shared" si="91"/>
        <v>23</v>
      </c>
      <c r="F651" s="26">
        <f t="shared" si="95"/>
        <v>648</v>
      </c>
      <c r="G651" s="26">
        <f t="shared" si="96"/>
        <v>0</v>
      </c>
      <c r="H651" s="26">
        <f t="shared" si="98"/>
        <v>514.36</v>
      </c>
      <c r="I651" s="26">
        <f t="shared" si="92"/>
        <v>110.64</v>
      </c>
      <c r="J651" s="25">
        <f t="shared" si="97"/>
        <v>648</v>
      </c>
      <c r="K651" s="25"/>
      <c r="L651" s="25"/>
    </row>
    <row r="652" spans="1:12" ht="12.75" customHeight="1" x14ac:dyDescent="0.25">
      <c r="A652">
        <v>649</v>
      </c>
      <c r="B652" s="2">
        <f t="shared" si="90"/>
        <v>316.58</v>
      </c>
      <c r="C652" s="2">
        <f t="shared" si="93"/>
        <v>515.18999999999994</v>
      </c>
      <c r="D652" s="2">
        <f t="shared" si="94"/>
        <v>110.81</v>
      </c>
      <c r="E652" s="2">
        <f t="shared" si="91"/>
        <v>23</v>
      </c>
      <c r="F652" s="1">
        <f t="shared" si="95"/>
        <v>649</v>
      </c>
      <c r="G652" s="6">
        <f t="shared" si="96"/>
        <v>0</v>
      </c>
      <c r="H652" s="6">
        <f t="shared" si="98"/>
        <v>515.18999999999994</v>
      </c>
      <c r="I652" s="2">
        <f t="shared" si="92"/>
        <v>110.81</v>
      </c>
      <c r="J652">
        <f t="shared" si="97"/>
        <v>649</v>
      </c>
    </row>
    <row r="653" spans="1:12" ht="12.75" customHeight="1" x14ac:dyDescent="0.25">
      <c r="A653" s="25">
        <v>650</v>
      </c>
      <c r="B653" s="26">
        <f t="shared" si="90"/>
        <v>317.07</v>
      </c>
      <c r="C653" s="26">
        <f t="shared" si="93"/>
        <v>516.02</v>
      </c>
      <c r="D653" s="26">
        <f t="shared" si="94"/>
        <v>110.98</v>
      </c>
      <c r="E653" s="26">
        <f t="shared" si="91"/>
        <v>23</v>
      </c>
      <c r="F653" s="26">
        <f t="shared" si="95"/>
        <v>650</v>
      </c>
      <c r="G653" s="26">
        <f t="shared" si="96"/>
        <v>0</v>
      </c>
      <c r="H653" s="26">
        <f t="shared" si="98"/>
        <v>516.02</v>
      </c>
      <c r="I653" s="26">
        <f t="shared" si="92"/>
        <v>110.98</v>
      </c>
      <c r="J653" s="25">
        <f t="shared" si="97"/>
        <v>650</v>
      </c>
      <c r="K653" s="25"/>
      <c r="L653" s="25"/>
    </row>
    <row r="654" spans="1:12" ht="12.75" customHeight="1" x14ac:dyDescent="0.25">
      <c r="A654">
        <v>651</v>
      </c>
      <c r="B654" s="2">
        <f t="shared" si="90"/>
        <v>317.56</v>
      </c>
      <c r="C654" s="2">
        <f t="shared" si="93"/>
        <v>516.86</v>
      </c>
      <c r="D654" s="2">
        <f t="shared" si="94"/>
        <v>111.15</v>
      </c>
      <c r="E654" s="2">
        <f t="shared" si="91"/>
        <v>23</v>
      </c>
      <c r="F654" s="2">
        <f t="shared" si="95"/>
        <v>651.01</v>
      </c>
      <c r="G654" s="2">
        <f t="shared" si="96"/>
        <v>-9.9999999999909051E-3</v>
      </c>
      <c r="H654" s="2">
        <f t="shared" si="98"/>
        <v>516.85</v>
      </c>
      <c r="I654" s="2">
        <f t="shared" si="92"/>
        <v>111.15</v>
      </c>
      <c r="J654">
        <f t="shared" si="97"/>
        <v>651</v>
      </c>
    </row>
    <row r="655" spans="1:12" ht="12.75" customHeight="1" x14ac:dyDescent="0.25">
      <c r="A655" s="25">
        <v>652</v>
      </c>
      <c r="B655" s="26">
        <f t="shared" si="90"/>
        <v>318.04000000000002</v>
      </c>
      <c r="C655" s="26">
        <f t="shared" si="93"/>
        <v>517.66999999999996</v>
      </c>
      <c r="D655" s="26">
        <f t="shared" si="94"/>
        <v>111.32000000000001</v>
      </c>
      <c r="E655" s="26">
        <f t="shared" si="91"/>
        <v>23</v>
      </c>
      <c r="F655" s="26">
        <f t="shared" si="95"/>
        <v>651.99</v>
      </c>
      <c r="G655" s="26">
        <f t="shared" si="96"/>
        <v>9.9999999999909051E-3</v>
      </c>
      <c r="H655" s="26">
        <f t="shared" si="98"/>
        <v>517.67999999999995</v>
      </c>
      <c r="I655" s="26">
        <f t="shared" si="92"/>
        <v>111.32000000000001</v>
      </c>
      <c r="J655" s="25">
        <f t="shared" si="97"/>
        <v>652</v>
      </c>
      <c r="K655" s="25"/>
      <c r="L655" s="25"/>
    </row>
    <row r="656" spans="1:12" ht="12.75" customHeight="1" x14ac:dyDescent="0.25">
      <c r="A656">
        <v>653</v>
      </c>
      <c r="B656" s="2">
        <f t="shared" si="90"/>
        <v>318.52999999999997</v>
      </c>
      <c r="C656" s="2">
        <f t="shared" si="93"/>
        <v>518.51</v>
      </c>
      <c r="D656" s="2">
        <f t="shared" si="94"/>
        <v>111.49000000000001</v>
      </c>
      <c r="E656" s="2">
        <f t="shared" si="91"/>
        <v>23</v>
      </c>
      <c r="F656" s="2">
        <f t="shared" si="95"/>
        <v>653</v>
      </c>
      <c r="G656" s="2">
        <f t="shared" si="96"/>
        <v>0</v>
      </c>
      <c r="H656" s="2">
        <f t="shared" si="98"/>
        <v>518.51</v>
      </c>
      <c r="I656" s="2">
        <f t="shared" si="92"/>
        <v>111.49000000000001</v>
      </c>
      <c r="J656">
        <f t="shared" si="97"/>
        <v>653</v>
      </c>
    </row>
    <row r="657" spans="1:12" ht="12.75" customHeight="1" x14ac:dyDescent="0.25">
      <c r="A657" s="25">
        <v>654</v>
      </c>
      <c r="B657" s="26">
        <f t="shared" si="90"/>
        <v>319.02</v>
      </c>
      <c r="C657" s="26">
        <f t="shared" si="93"/>
        <v>519.34</v>
      </c>
      <c r="D657" s="26">
        <f t="shared" si="94"/>
        <v>111.66000000000001</v>
      </c>
      <c r="E657" s="26">
        <f t="shared" si="91"/>
        <v>23</v>
      </c>
      <c r="F657" s="26">
        <f t="shared" si="95"/>
        <v>654</v>
      </c>
      <c r="G657" s="26">
        <f t="shared" si="96"/>
        <v>0</v>
      </c>
      <c r="H657" s="26">
        <f t="shared" si="98"/>
        <v>519.34</v>
      </c>
      <c r="I657" s="26">
        <f t="shared" si="92"/>
        <v>111.66000000000001</v>
      </c>
      <c r="J657" s="25">
        <f t="shared" si="97"/>
        <v>654</v>
      </c>
      <c r="K657" s="25"/>
      <c r="L657" s="25"/>
    </row>
    <row r="658" spans="1:12" ht="12.75" customHeight="1" x14ac:dyDescent="0.25">
      <c r="A658">
        <v>655</v>
      </c>
      <c r="B658" s="2">
        <f t="shared" si="90"/>
        <v>319.51</v>
      </c>
      <c r="C658" s="2">
        <f t="shared" si="93"/>
        <v>520.16999999999996</v>
      </c>
      <c r="D658" s="2">
        <f t="shared" si="94"/>
        <v>111.83</v>
      </c>
      <c r="E658" s="2">
        <f t="shared" si="91"/>
        <v>23</v>
      </c>
      <c r="F658" s="2">
        <f t="shared" si="95"/>
        <v>655</v>
      </c>
      <c r="G658" s="2">
        <f t="shared" si="96"/>
        <v>0</v>
      </c>
      <c r="H658" s="2">
        <f t="shared" si="98"/>
        <v>520.16999999999996</v>
      </c>
      <c r="I658" s="2">
        <f t="shared" si="92"/>
        <v>111.83</v>
      </c>
      <c r="J658">
        <f t="shared" si="97"/>
        <v>655</v>
      </c>
    </row>
    <row r="659" spans="1:12" ht="12.75" customHeight="1" x14ac:dyDescent="0.25">
      <c r="A659" s="25">
        <v>656</v>
      </c>
      <c r="B659" s="26">
        <f t="shared" si="90"/>
        <v>320</v>
      </c>
      <c r="C659" s="26">
        <f t="shared" si="93"/>
        <v>521</v>
      </c>
      <c r="D659" s="26">
        <f t="shared" si="94"/>
        <v>112</v>
      </c>
      <c r="E659" s="26">
        <f t="shared" si="91"/>
        <v>23</v>
      </c>
      <c r="F659" s="26">
        <f t="shared" si="95"/>
        <v>656</v>
      </c>
      <c r="G659" s="26">
        <f t="shared" si="96"/>
        <v>0</v>
      </c>
      <c r="H659" s="26">
        <f t="shared" si="98"/>
        <v>521</v>
      </c>
      <c r="I659" s="26">
        <f t="shared" si="92"/>
        <v>112</v>
      </c>
      <c r="J659" s="25">
        <f t="shared" si="97"/>
        <v>656</v>
      </c>
      <c r="K659" s="25"/>
      <c r="L659" s="25"/>
    </row>
    <row r="660" spans="1:12" ht="12.75" customHeight="1" x14ac:dyDescent="0.25">
      <c r="A660">
        <v>657</v>
      </c>
      <c r="B660" s="2">
        <f t="shared" si="90"/>
        <v>320.48</v>
      </c>
      <c r="C660" s="2">
        <f t="shared" si="93"/>
        <v>521.81999999999994</v>
      </c>
      <c r="D660" s="2">
        <f t="shared" si="94"/>
        <v>112.17</v>
      </c>
      <c r="E660" s="2">
        <f t="shared" si="91"/>
        <v>23</v>
      </c>
      <c r="F660" s="1">
        <f t="shared" si="95"/>
        <v>656.9899999999999</v>
      </c>
      <c r="G660" s="6">
        <f t="shared" si="96"/>
        <v>1.0000000000104592E-2</v>
      </c>
      <c r="H660" s="6">
        <f t="shared" si="98"/>
        <v>521.83000000000004</v>
      </c>
      <c r="I660" s="2">
        <f t="shared" si="92"/>
        <v>112.17</v>
      </c>
      <c r="J660">
        <f t="shared" si="97"/>
        <v>657</v>
      </c>
    </row>
    <row r="661" spans="1:12" ht="12.75" customHeight="1" x14ac:dyDescent="0.25">
      <c r="A661" s="25">
        <v>658</v>
      </c>
      <c r="B661" s="26">
        <f t="shared" ref="B661:B724" si="99">ROUNDDOWN(A661/2.05,2)</f>
        <v>320.97000000000003</v>
      </c>
      <c r="C661" s="26">
        <f t="shared" si="93"/>
        <v>522.65</v>
      </c>
      <c r="D661" s="26">
        <f t="shared" si="94"/>
        <v>112.34</v>
      </c>
      <c r="E661" s="26">
        <f t="shared" si="91"/>
        <v>23</v>
      </c>
      <c r="F661" s="26">
        <f t="shared" si="95"/>
        <v>657.99</v>
      </c>
      <c r="G661" s="26">
        <f t="shared" si="96"/>
        <v>9.9999999999909051E-3</v>
      </c>
      <c r="H661" s="26">
        <f t="shared" si="98"/>
        <v>522.66</v>
      </c>
      <c r="I661" s="26">
        <f t="shared" si="92"/>
        <v>112.34</v>
      </c>
      <c r="J661" s="25">
        <f t="shared" si="97"/>
        <v>658</v>
      </c>
      <c r="K661" s="25"/>
      <c r="L661" s="25"/>
    </row>
    <row r="662" spans="1:12" ht="12.75" customHeight="1" x14ac:dyDescent="0.25">
      <c r="A662">
        <v>659</v>
      </c>
      <c r="B662" s="2">
        <f t="shared" si="99"/>
        <v>321.45999999999998</v>
      </c>
      <c r="C662" s="2">
        <f t="shared" si="93"/>
        <v>523.49</v>
      </c>
      <c r="D662" s="2">
        <f t="shared" si="94"/>
        <v>112.52000000000001</v>
      </c>
      <c r="E662" s="2">
        <f t="shared" ref="E662:E725" si="100">E661</f>
        <v>23</v>
      </c>
      <c r="F662" s="2">
        <f t="shared" si="95"/>
        <v>659.01</v>
      </c>
      <c r="G662" s="2">
        <f t="shared" si="96"/>
        <v>-9.9999999999909051E-3</v>
      </c>
      <c r="H662" s="2">
        <f t="shared" si="98"/>
        <v>523.48</v>
      </c>
      <c r="I662" s="2">
        <f t="shared" si="92"/>
        <v>112.52000000000001</v>
      </c>
      <c r="J662">
        <f t="shared" si="97"/>
        <v>659</v>
      </c>
    </row>
    <row r="663" spans="1:12" ht="12.75" customHeight="1" x14ac:dyDescent="0.25">
      <c r="A663" s="25">
        <v>660</v>
      </c>
      <c r="B663" s="26">
        <f t="shared" si="99"/>
        <v>321.95</v>
      </c>
      <c r="C663" s="26">
        <f t="shared" si="93"/>
        <v>524.31999999999994</v>
      </c>
      <c r="D663" s="26">
        <f t="shared" si="94"/>
        <v>112.69000000000001</v>
      </c>
      <c r="E663" s="26">
        <f t="shared" si="100"/>
        <v>23</v>
      </c>
      <c r="F663" s="26">
        <f t="shared" si="95"/>
        <v>660.01</v>
      </c>
      <c r="G663" s="26">
        <f t="shared" si="96"/>
        <v>-9.9999999999909051E-3</v>
      </c>
      <c r="H663" s="26">
        <f t="shared" si="98"/>
        <v>524.30999999999995</v>
      </c>
      <c r="I663" s="26">
        <f t="shared" si="92"/>
        <v>112.69000000000001</v>
      </c>
      <c r="J663" s="25">
        <f t="shared" si="97"/>
        <v>660</v>
      </c>
      <c r="K663" s="25"/>
      <c r="L663" s="25"/>
    </row>
    <row r="664" spans="1:12" ht="12.75" customHeight="1" x14ac:dyDescent="0.25">
      <c r="A664">
        <v>661</v>
      </c>
      <c r="B664" s="2">
        <f t="shared" si="99"/>
        <v>322.43</v>
      </c>
      <c r="C664" s="2">
        <f t="shared" si="93"/>
        <v>525.14</v>
      </c>
      <c r="D664" s="2">
        <f t="shared" si="94"/>
        <v>112.86</v>
      </c>
      <c r="E664" s="2">
        <f t="shared" si="100"/>
        <v>23</v>
      </c>
      <c r="F664" s="2">
        <f t="shared" si="95"/>
        <v>661</v>
      </c>
      <c r="G664" s="2">
        <f t="shared" si="96"/>
        <v>0</v>
      </c>
      <c r="H664" s="2">
        <f t="shared" si="98"/>
        <v>525.14</v>
      </c>
      <c r="I664" s="2">
        <f t="shared" si="92"/>
        <v>112.86</v>
      </c>
      <c r="J664">
        <f t="shared" si="97"/>
        <v>661</v>
      </c>
    </row>
    <row r="665" spans="1:12" ht="12.75" customHeight="1" x14ac:dyDescent="0.25">
      <c r="A665" s="25">
        <v>662</v>
      </c>
      <c r="B665" s="26">
        <f t="shared" si="99"/>
        <v>322.92</v>
      </c>
      <c r="C665" s="26">
        <f t="shared" si="93"/>
        <v>525.97</v>
      </c>
      <c r="D665" s="26">
        <f t="shared" si="94"/>
        <v>113.03</v>
      </c>
      <c r="E665" s="26">
        <f t="shared" si="100"/>
        <v>23</v>
      </c>
      <c r="F665" s="26">
        <f t="shared" si="95"/>
        <v>662</v>
      </c>
      <c r="G665" s="26">
        <f t="shared" si="96"/>
        <v>0</v>
      </c>
      <c r="H665" s="26">
        <f t="shared" si="98"/>
        <v>525.97</v>
      </c>
      <c r="I665" s="26">
        <f t="shared" ref="I665:I728" si="101">D665</f>
        <v>113.03</v>
      </c>
      <c r="J665" s="25">
        <f t="shared" si="97"/>
        <v>662</v>
      </c>
      <c r="K665" s="25"/>
      <c r="L665" s="25"/>
    </row>
    <row r="666" spans="1:12" ht="12.75" customHeight="1" x14ac:dyDescent="0.25">
      <c r="A666">
        <v>663</v>
      </c>
      <c r="B666" s="2">
        <f t="shared" si="99"/>
        <v>323.41000000000003</v>
      </c>
      <c r="C666" s="2">
        <f t="shared" si="93"/>
        <v>526.79999999999995</v>
      </c>
      <c r="D666" s="2">
        <f t="shared" si="94"/>
        <v>113.2</v>
      </c>
      <c r="E666" s="2">
        <f t="shared" si="100"/>
        <v>23</v>
      </c>
      <c r="F666" s="2">
        <f t="shared" si="95"/>
        <v>663</v>
      </c>
      <c r="G666" s="2">
        <f t="shared" si="96"/>
        <v>0</v>
      </c>
      <c r="H666" s="2">
        <f t="shared" si="98"/>
        <v>526.79999999999995</v>
      </c>
      <c r="I666" s="2">
        <f t="shared" si="101"/>
        <v>113.2</v>
      </c>
      <c r="J666">
        <f t="shared" si="97"/>
        <v>663</v>
      </c>
    </row>
    <row r="667" spans="1:12" ht="12.75" customHeight="1" x14ac:dyDescent="0.25">
      <c r="A667" s="25">
        <v>664</v>
      </c>
      <c r="B667" s="26">
        <f t="shared" si="99"/>
        <v>323.89999999999998</v>
      </c>
      <c r="C667" s="26">
        <f t="shared" si="93"/>
        <v>527.63</v>
      </c>
      <c r="D667" s="26">
        <f t="shared" si="94"/>
        <v>113.37</v>
      </c>
      <c r="E667" s="26">
        <f t="shared" si="100"/>
        <v>23</v>
      </c>
      <c r="F667" s="26">
        <f t="shared" si="95"/>
        <v>664</v>
      </c>
      <c r="G667" s="26">
        <f t="shared" si="96"/>
        <v>0</v>
      </c>
      <c r="H667" s="26">
        <f t="shared" si="98"/>
        <v>527.63</v>
      </c>
      <c r="I667" s="26">
        <f t="shared" si="101"/>
        <v>113.37</v>
      </c>
      <c r="J667" s="25">
        <f t="shared" si="97"/>
        <v>664</v>
      </c>
      <c r="K667" s="25"/>
      <c r="L667" s="25"/>
    </row>
    <row r="668" spans="1:12" ht="12.75" customHeight="1" x14ac:dyDescent="0.25">
      <c r="A668">
        <v>665</v>
      </c>
      <c r="B668" s="2">
        <f t="shared" si="99"/>
        <v>324.39</v>
      </c>
      <c r="C668" s="2">
        <f t="shared" si="93"/>
        <v>528.47</v>
      </c>
      <c r="D668" s="2">
        <f t="shared" si="94"/>
        <v>113.54</v>
      </c>
      <c r="E668" s="2">
        <f t="shared" si="100"/>
        <v>23</v>
      </c>
      <c r="F668" s="1">
        <f t="shared" si="95"/>
        <v>665.01</v>
      </c>
      <c r="G668" s="6">
        <f t="shared" si="96"/>
        <v>-9.9999999999909051E-3</v>
      </c>
      <c r="H668" s="6">
        <f t="shared" si="98"/>
        <v>528.46</v>
      </c>
      <c r="I668" s="2">
        <f t="shared" si="101"/>
        <v>113.54</v>
      </c>
      <c r="J668">
        <f t="shared" si="97"/>
        <v>665</v>
      </c>
    </row>
    <row r="669" spans="1:12" ht="12.75" customHeight="1" x14ac:dyDescent="0.25">
      <c r="A669" s="25">
        <v>666</v>
      </c>
      <c r="B669" s="26">
        <f t="shared" si="99"/>
        <v>324.87</v>
      </c>
      <c r="C669" s="26">
        <f t="shared" si="93"/>
        <v>529.28</v>
      </c>
      <c r="D669" s="26">
        <f t="shared" si="94"/>
        <v>113.71000000000001</v>
      </c>
      <c r="E669" s="26">
        <f t="shared" si="100"/>
        <v>23</v>
      </c>
      <c r="F669" s="26">
        <f t="shared" si="95"/>
        <v>665.99</v>
      </c>
      <c r="G669" s="26">
        <f t="shared" si="96"/>
        <v>9.9999999999909051E-3</v>
      </c>
      <c r="H669" s="26">
        <f t="shared" si="98"/>
        <v>529.29</v>
      </c>
      <c r="I669" s="26">
        <f t="shared" si="101"/>
        <v>113.71000000000001</v>
      </c>
      <c r="J669" s="25">
        <f t="shared" si="97"/>
        <v>666</v>
      </c>
      <c r="K669" s="25"/>
      <c r="L669" s="25"/>
    </row>
    <row r="670" spans="1:12" ht="12.75" customHeight="1" x14ac:dyDescent="0.25">
      <c r="A670">
        <v>667</v>
      </c>
      <c r="B670" s="2">
        <f t="shared" si="99"/>
        <v>325.36</v>
      </c>
      <c r="C670" s="2">
        <f t="shared" si="93"/>
        <v>530.12</v>
      </c>
      <c r="D670" s="2">
        <f t="shared" si="94"/>
        <v>113.88000000000001</v>
      </c>
      <c r="E670" s="2">
        <f t="shared" si="100"/>
        <v>23</v>
      </c>
      <c r="F670" s="2">
        <f t="shared" si="95"/>
        <v>667</v>
      </c>
      <c r="G670" s="2">
        <f t="shared" si="96"/>
        <v>0</v>
      </c>
      <c r="H670" s="2">
        <f t="shared" si="98"/>
        <v>530.12</v>
      </c>
      <c r="I670" s="2">
        <f t="shared" si="101"/>
        <v>113.88000000000001</v>
      </c>
      <c r="J670">
        <f t="shared" si="97"/>
        <v>667</v>
      </c>
    </row>
    <row r="671" spans="1:12" ht="12.75" customHeight="1" x14ac:dyDescent="0.25">
      <c r="A671" s="25">
        <v>668</v>
      </c>
      <c r="B671" s="26">
        <f t="shared" si="99"/>
        <v>325.85000000000002</v>
      </c>
      <c r="C671" s="26">
        <f t="shared" si="93"/>
        <v>530.95000000000005</v>
      </c>
      <c r="D671" s="26">
        <f t="shared" si="94"/>
        <v>114.05000000000001</v>
      </c>
      <c r="E671" s="26">
        <f t="shared" si="100"/>
        <v>23</v>
      </c>
      <c r="F671" s="26">
        <f t="shared" si="95"/>
        <v>668</v>
      </c>
      <c r="G671" s="26">
        <f t="shared" si="96"/>
        <v>0</v>
      </c>
      <c r="H671" s="26">
        <f t="shared" si="98"/>
        <v>530.95000000000005</v>
      </c>
      <c r="I671" s="26">
        <f t="shared" si="101"/>
        <v>114.05000000000001</v>
      </c>
      <c r="J671" s="25">
        <f t="shared" si="97"/>
        <v>668</v>
      </c>
      <c r="K671" s="25"/>
      <c r="L671" s="25"/>
    </row>
    <row r="672" spans="1:12" ht="12.75" customHeight="1" x14ac:dyDescent="0.25">
      <c r="A672">
        <v>669</v>
      </c>
      <c r="B672" s="2">
        <f t="shared" si="99"/>
        <v>326.33999999999997</v>
      </c>
      <c r="C672" s="2">
        <f t="shared" si="93"/>
        <v>531.78</v>
      </c>
      <c r="D672" s="2">
        <f t="shared" si="94"/>
        <v>114.22</v>
      </c>
      <c r="E672" s="2">
        <f t="shared" si="100"/>
        <v>23</v>
      </c>
      <c r="F672" s="2">
        <f t="shared" si="95"/>
        <v>669</v>
      </c>
      <c r="G672" s="2">
        <f t="shared" si="96"/>
        <v>0</v>
      </c>
      <c r="H672" s="2">
        <f t="shared" si="98"/>
        <v>531.78</v>
      </c>
      <c r="I672" s="2">
        <f t="shared" si="101"/>
        <v>114.22</v>
      </c>
      <c r="J672">
        <f t="shared" si="97"/>
        <v>669</v>
      </c>
    </row>
    <row r="673" spans="1:12" ht="12.75" customHeight="1" x14ac:dyDescent="0.25">
      <c r="A673" s="25">
        <v>670</v>
      </c>
      <c r="B673" s="26">
        <f t="shared" si="99"/>
        <v>326.82</v>
      </c>
      <c r="C673" s="26">
        <f t="shared" si="93"/>
        <v>532.6</v>
      </c>
      <c r="D673" s="26">
        <f t="shared" si="94"/>
        <v>114.39</v>
      </c>
      <c r="E673" s="26">
        <f t="shared" si="100"/>
        <v>23</v>
      </c>
      <c r="F673" s="26">
        <f t="shared" si="95"/>
        <v>669.99</v>
      </c>
      <c r="G673" s="26">
        <f t="shared" si="96"/>
        <v>9.9999999999909051E-3</v>
      </c>
      <c r="H673" s="26">
        <f t="shared" si="98"/>
        <v>532.61</v>
      </c>
      <c r="I673" s="26">
        <f t="shared" si="101"/>
        <v>114.39</v>
      </c>
      <c r="J673" s="25">
        <f t="shared" si="97"/>
        <v>670</v>
      </c>
      <c r="K673" s="25"/>
      <c r="L673" s="25"/>
    </row>
    <row r="674" spans="1:12" ht="12.75" customHeight="1" x14ac:dyDescent="0.25">
      <c r="A674">
        <v>671</v>
      </c>
      <c r="B674" s="2">
        <f t="shared" si="99"/>
        <v>327.31</v>
      </c>
      <c r="C674" s="2">
        <f t="shared" si="93"/>
        <v>533.42999999999995</v>
      </c>
      <c r="D674" s="2">
        <f t="shared" si="94"/>
        <v>114.56</v>
      </c>
      <c r="E674" s="2">
        <f t="shared" si="100"/>
        <v>23</v>
      </c>
      <c r="F674" s="2">
        <f t="shared" si="95"/>
        <v>670.99</v>
      </c>
      <c r="G674" s="2">
        <f t="shared" si="96"/>
        <v>9.9999999999909051E-3</v>
      </c>
      <c r="H674" s="2">
        <f t="shared" si="98"/>
        <v>533.43999999999994</v>
      </c>
      <c r="I674" s="2">
        <f t="shared" si="101"/>
        <v>114.56</v>
      </c>
      <c r="J674">
        <f t="shared" si="97"/>
        <v>671</v>
      </c>
    </row>
    <row r="675" spans="1:12" ht="12.75" customHeight="1" x14ac:dyDescent="0.25">
      <c r="A675" s="25">
        <v>672</v>
      </c>
      <c r="B675" s="26">
        <f t="shared" si="99"/>
        <v>327.8</v>
      </c>
      <c r="C675" s="26">
        <f t="shared" si="93"/>
        <v>534.26</v>
      </c>
      <c r="D675" s="26">
        <f t="shared" si="94"/>
        <v>114.73</v>
      </c>
      <c r="E675" s="26">
        <f t="shared" si="100"/>
        <v>23</v>
      </c>
      <c r="F675" s="26">
        <f t="shared" si="95"/>
        <v>671.99</v>
      </c>
      <c r="G675" s="26">
        <f t="shared" si="96"/>
        <v>9.9999999999909051E-3</v>
      </c>
      <c r="H675" s="26">
        <f t="shared" si="98"/>
        <v>534.27</v>
      </c>
      <c r="I675" s="26">
        <f t="shared" si="101"/>
        <v>114.73</v>
      </c>
      <c r="J675" s="25">
        <f t="shared" si="97"/>
        <v>672</v>
      </c>
      <c r="K675" s="25"/>
      <c r="L675" s="25"/>
    </row>
    <row r="676" spans="1:12" ht="12.75" customHeight="1" x14ac:dyDescent="0.25">
      <c r="A676">
        <v>673</v>
      </c>
      <c r="B676" s="2">
        <f t="shared" si="99"/>
        <v>328.29</v>
      </c>
      <c r="C676" s="2">
        <f t="shared" si="93"/>
        <v>535.1</v>
      </c>
      <c r="D676" s="2">
        <f t="shared" si="94"/>
        <v>114.91000000000001</v>
      </c>
      <c r="E676" s="2">
        <f t="shared" si="100"/>
        <v>23</v>
      </c>
      <c r="F676" s="1">
        <f t="shared" si="95"/>
        <v>673.01</v>
      </c>
      <c r="G676" s="6">
        <f t="shared" si="96"/>
        <v>-9.9999999999909051E-3</v>
      </c>
      <c r="H676" s="6">
        <f t="shared" si="98"/>
        <v>535.09</v>
      </c>
      <c r="I676" s="2">
        <f t="shared" si="101"/>
        <v>114.91000000000001</v>
      </c>
      <c r="J676">
        <f t="shared" si="97"/>
        <v>673</v>
      </c>
    </row>
    <row r="677" spans="1:12" ht="12.75" customHeight="1" x14ac:dyDescent="0.25">
      <c r="A677" s="25">
        <v>674</v>
      </c>
      <c r="B677" s="26">
        <f t="shared" si="99"/>
        <v>328.78</v>
      </c>
      <c r="C677" s="26">
        <f t="shared" si="93"/>
        <v>535.92999999999995</v>
      </c>
      <c r="D677" s="26">
        <f t="shared" si="94"/>
        <v>115.08</v>
      </c>
      <c r="E677" s="26">
        <f t="shared" si="100"/>
        <v>23</v>
      </c>
      <c r="F677" s="26">
        <f t="shared" si="95"/>
        <v>674.01</v>
      </c>
      <c r="G677" s="26">
        <f t="shared" si="96"/>
        <v>-9.9999999999909051E-3</v>
      </c>
      <c r="H677" s="26">
        <f t="shared" si="98"/>
        <v>535.91999999999996</v>
      </c>
      <c r="I677" s="26">
        <f t="shared" si="101"/>
        <v>115.08</v>
      </c>
      <c r="J677" s="25">
        <f t="shared" si="97"/>
        <v>674</v>
      </c>
      <c r="K677" s="25"/>
      <c r="L677" s="25"/>
    </row>
    <row r="678" spans="1:12" ht="12.75" customHeight="1" x14ac:dyDescent="0.25">
      <c r="A678">
        <v>675</v>
      </c>
      <c r="B678" s="2">
        <f t="shared" si="99"/>
        <v>329.26</v>
      </c>
      <c r="C678" s="2">
        <f t="shared" si="93"/>
        <v>536.75</v>
      </c>
      <c r="D678" s="2">
        <f t="shared" si="94"/>
        <v>115.25</v>
      </c>
      <c r="E678" s="2">
        <f t="shared" si="100"/>
        <v>23</v>
      </c>
      <c r="F678" s="2">
        <f t="shared" si="95"/>
        <v>675</v>
      </c>
      <c r="G678" s="2">
        <f t="shared" si="96"/>
        <v>0</v>
      </c>
      <c r="H678" s="2">
        <f t="shared" si="98"/>
        <v>536.75</v>
      </c>
      <c r="I678" s="2">
        <f t="shared" si="101"/>
        <v>115.25</v>
      </c>
      <c r="J678">
        <f t="shared" si="97"/>
        <v>675</v>
      </c>
    </row>
    <row r="679" spans="1:12" ht="12.75" customHeight="1" x14ac:dyDescent="0.25">
      <c r="A679" s="25">
        <v>676</v>
      </c>
      <c r="B679" s="26">
        <f t="shared" si="99"/>
        <v>329.75</v>
      </c>
      <c r="C679" s="26">
        <f t="shared" si="93"/>
        <v>537.58000000000004</v>
      </c>
      <c r="D679" s="26">
        <f t="shared" si="94"/>
        <v>115.42</v>
      </c>
      <c r="E679" s="26">
        <f t="shared" si="100"/>
        <v>23</v>
      </c>
      <c r="F679" s="26">
        <f t="shared" si="95"/>
        <v>676</v>
      </c>
      <c r="G679" s="26">
        <f t="shared" si="96"/>
        <v>0</v>
      </c>
      <c r="H679" s="26">
        <f t="shared" si="98"/>
        <v>537.58000000000004</v>
      </c>
      <c r="I679" s="26">
        <f t="shared" si="101"/>
        <v>115.42</v>
      </c>
      <c r="J679" s="25">
        <f t="shared" si="97"/>
        <v>676</v>
      </c>
      <c r="K679" s="25"/>
      <c r="L679" s="25"/>
    </row>
    <row r="680" spans="1:12" ht="12.75" customHeight="1" x14ac:dyDescent="0.25">
      <c r="A680">
        <v>677</v>
      </c>
      <c r="B680" s="2">
        <f t="shared" si="99"/>
        <v>330.24</v>
      </c>
      <c r="C680" s="2">
        <f t="shared" si="93"/>
        <v>538.41</v>
      </c>
      <c r="D680" s="2">
        <f t="shared" si="94"/>
        <v>115.59</v>
      </c>
      <c r="E680" s="2">
        <f t="shared" si="100"/>
        <v>23</v>
      </c>
      <c r="F680" s="2">
        <f t="shared" si="95"/>
        <v>677</v>
      </c>
      <c r="G680" s="2">
        <f t="shared" si="96"/>
        <v>0</v>
      </c>
      <c r="H680" s="2">
        <f t="shared" si="98"/>
        <v>538.41</v>
      </c>
      <c r="I680" s="2">
        <f t="shared" si="101"/>
        <v>115.59</v>
      </c>
      <c r="J680">
        <f t="shared" si="97"/>
        <v>677</v>
      </c>
    </row>
    <row r="681" spans="1:12" ht="12.75" customHeight="1" x14ac:dyDescent="0.25">
      <c r="A681" s="25">
        <v>678</v>
      </c>
      <c r="B681" s="26">
        <f t="shared" si="99"/>
        <v>330.73</v>
      </c>
      <c r="C681" s="26">
        <f t="shared" si="93"/>
        <v>539.25</v>
      </c>
      <c r="D681" s="26">
        <f t="shared" si="94"/>
        <v>115.76</v>
      </c>
      <c r="E681" s="26">
        <f t="shared" si="100"/>
        <v>23</v>
      </c>
      <c r="F681" s="26">
        <f t="shared" si="95"/>
        <v>678.01</v>
      </c>
      <c r="G681" s="26">
        <f t="shared" si="96"/>
        <v>-9.9999999999909051E-3</v>
      </c>
      <c r="H681" s="26">
        <f t="shared" si="98"/>
        <v>539.24</v>
      </c>
      <c r="I681" s="26">
        <f t="shared" si="101"/>
        <v>115.76</v>
      </c>
      <c r="J681" s="25">
        <f t="shared" si="97"/>
        <v>678</v>
      </c>
      <c r="K681" s="25"/>
      <c r="L681" s="25"/>
    </row>
    <row r="682" spans="1:12" ht="12.75" customHeight="1" x14ac:dyDescent="0.25">
      <c r="A682">
        <v>679</v>
      </c>
      <c r="B682" s="2">
        <f t="shared" si="99"/>
        <v>331.21</v>
      </c>
      <c r="C682" s="2">
        <f t="shared" si="93"/>
        <v>540.05999999999995</v>
      </c>
      <c r="D682" s="2">
        <f t="shared" si="94"/>
        <v>115.93</v>
      </c>
      <c r="E682" s="2">
        <f t="shared" si="100"/>
        <v>23</v>
      </c>
      <c r="F682" s="2">
        <f t="shared" si="95"/>
        <v>678.99</v>
      </c>
      <c r="G682" s="2">
        <f t="shared" si="96"/>
        <v>9.9999999999909051E-3</v>
      </c>
      <c r="H682" s="2">
        <f t="shared" si="98"/>
        <v>540.06999999999994</v>
      </c>
      <c r="I682" s="2">
        <f t="shared" si="101"/>
        <v>115.93</v>
      </c>
      <c r="J682">
        <f t="shared" si="97"/>
        <v>679</v>
      </c>
    </row>
    <row r="683" spans="1:12" ht="12.75" customHeight="1" x14ac:dyDescent="0.25">
      <c r="A683" s="25">
        <v>680</v>
      </c>
      <c r="B683" s="26">
        <f t="shared" si="99"/>
        <v>331.7</v>
      </c>
      <c r="C683" s="26">
        <f t="shared" si="93"/>
        <v>540.89</v>
      </c>
      <c r="D683" s="26">
        <f t="shared" si="94"/>
        <v>116.10000000000001</v>
      </c>
      <c r="E683" s="26">
        <f t="shared" si="100"/>
        <v>23</v>
      </c>
      <c r="F683" s="26">
        <f t="shared" si="95"/>
        <v>679.99</v>
      </c>
      <c r="G683" s="26">
        <f t="shared" si="96"/>
        <v>9.9999999999909051E-3</v>
      </c>
      <c r="H683" s="26">
        <f t="shared" si="98"/>
        <v>540.9</v>
      </c>
      <c r="I683" s="26">
        <f t="shared" si="101"/>
        <v>116.10000000000001</v>
      </c>
      <c r="J683" s="25">
        <f t="shared" si="97"/>
        <v>680</v>
      </c>
      <c r="K683" s="25"/>
      <c r="L683" s="25"/>
    </row>
    <row r="684" spans="1:12" ht="12.75" customHeight="1" x14ac:dyDescent="0.25">
      <c r="A684">
        <v>681</v>
      </c>
      <c r="B684" s="2">
        <f t="shared" si="99"/>
        <v>332.19</v>
      </c>
      <c r="C684" s="2">
        <f t="shared" si="93"/>
        <v>541.73</v>
      </c>
      <c r="D684" s="2">
        <f t="shared" si="94"/>
        <v>116.27000000000001</v>
      </c>
      <c r="E684" s="2">
        <f t="shared" si="100"/>
        <v>23</v>
      </c>
      <c r="F684" s="1">
        <f t="shared" si="95"/>
        <v>681</v>
      </c>
      <c r="G684" s="6">
        <f t="shared" si="96"/>
        <v>0</v>
      </c>
      <c r="H684" s="6">
        <f t="shared" si="98"/>
        <v>541.73</v>
      </c>
      <c r="I684" s="2">
        <f t="shared" si="101"/>
        <v>116.27000000000001</v>
      </c>
      <c r="J684">
        <f t="shared" si="97"/>
        <v>681</v>
      </c>
    </row>
    <row r="685" spans="1:12" ht="12.75" customHeight="1" x14ac:dyDescent="0.25">
      <c r="A685" s="25">
        <v>682</v>
      </c>
      <c r="B685" s="26">
        <f t="shared" si="99"/>
        <v>332.68</v>
      </c>
      <c r="C685" s="26">
        <f t="shared" si="93"/>
        <v>542.55999999999995</v>
      </c>
      <c r="D685" s="26">
        <f t="shared" si="94"/>
        <v>116.44000000000001</v>
      </c>
      <c r="E685" s="26">
        <f t="shared" si="100"/>
        <v>23</v>
      </c>
      <c r="F685" s="26">
        <f t="shared" si="95"/>
        <v>682</v>
      </c>
      <c r="G685" s="26">
        <f t="shared" si="96"/>
        <v>0</v>
      </c>
      <c r="H685" s="26">
        <f t="shared" si="98"/>
        <v>542.55999999999995</v>
      </c>
      <c r="I685" s="26">
        <f t="shared" si="101"/>
        <v>116.44000000000001</v>
      </c>
      <c r="J685" s="25">
        <f t="shared" si="97"/>
        <v>682</v>
      </c>
      <c r="K685" s="25"/>
      <c r="L685" s="25"/>
    </row>
    <row r="686" spans="1:12" ht="12.75" customHeight="1" x14ac:dyDescent="0.25">
      <c r="A686">
        <v>683</v>
      </c>
      <c r="B686" s="2">
        <f t="shared" si="99"/>
        <v>333.17</v>
      </c>
      <c r="C686" s="2">
        <f t="shared" ref="C686:C749" si="102">ROUNDUP(B686*1.7,2)-E686</f>
        <v>543.39</v>
      </c>
      <c r="D686" s="2">
        <f t="shared" ref="D686:D749" si="103">ROUNDUP(B686*0.35,2)</f>
        <v>116.61</v>
      </c>
      <c r="E686" s="2">
        <f t="shared" si="100"/>
        <v>23</v>
      </c>
      <c r="F686" s="2">
        <f t="shared" ref="F686:F749" si="104">SUM(C686:E686)</f>
        <v>683</v>
      </c>
      <c r="G686" s="2">
        <f t="shared" ref="G686:G749" si="105">A686-F686</f>
        <v>0</v>
      </c>
      <c r="H686" s="2">
        <f t="shared" si="98"/>
        <v>543.39</v>
      </c>
      <c r="I686" s="2">
        <f t="shared" si="101"/>
        <v>116.61</v>
      </c>
      <c r="J686">
        <f t="shared" ref="J686:J749" si="106">SUM(E686:E686, H686:I686)</f>
        <v>683</v>
      </c>
    </row>
    <row r="687" spans="1:12" ht="12.75" customHeight="1" x14ac:dyDescent="0.25">
      <c r="A687" s="25">
        <v>684</v>
      </c>
      <c r="B687" s="26">
        <f t="shared" si="99"/>
        <v>333.65</v>
      </c>
      <c r="C687" s="26">
        <f t="shared" si="102"/>
        <v>544.21</v>
      </c>
      <c r="D687" s="26">
        <f t="shared" si="103"/>
        <v>116.78</v>
      </c>
      <c r="E687" s="26">
        <f t="shared" si="100"/>
        <v>23</v>
      </c>
      <c r="F687" s="26">
        <f t="shared" si="104"/>
        <v>683.99</v>
      </c>
      <c r="G687" s="26">
        <f t="shared" si="105"/>
        <v>9.9999999999909051E-3</v>
      </c>
      <c r="H687" s="26">
        <f t="shared" si="98"/>
        <v>544.22</v>
      </c>
      <c r="I687" s="26">
        <f t="shared" si="101"/>
        <v>116.78</v>
      </c>
      <c r="J687" s="25">
        <f t="shared" si="106"/>
        <v>684</v>
      </c>
      <c r="K687" s="25"/>
      <c r="L687" s="25"/>
    </row>
    <row r="688" spans="1:12" ht="12.75" customHeight="1" x14ac:dyDescent="0.25">
      <c r="A688">
        <v>685</v>
      </c>
      <c r="B688" s="2">
        <f t="shared" si="99"/>
        <v>334.14</v>
      </c>
      <c r="C688" s="2">
        <f t="shared" si="102"/>
        <v>545.04</v>
      </c>
      <c r="D688" s="2">
        <f t="shared" si="103"/>
        <v>116.95</v>
      </c>
      <c r="E688" s="2">
        <f t="shared" si="100"/>
        <v>23</v>
      </c>
      <c r="F688" s="2">
        <f t="shared" si="104"/>
        <v>684.99</v>
      </c>
      <c r="G688" s="2">
        <f t="shared" si="105"/>
        <v>9.9999999999909051E-3</v>
      </c>
      <c r="H688" s="2">
        <f t="shared" si="98"/>
        <v>545.04999999999995</v>
      </c>
      <c r="I688" s="2">
        <f t="shared" si="101"/>
        <v>116.95</v>
      </c>
      <c r="J688">
        <f t="shared" si="106"/>
        <v>685</v>
      </c>
    </row>
    <row r="689" spans="1:12" ht="12.75" customHeight="1" x14ac:dyDescent="0.25">
      <c r="A689" s="25">
        <v>686</v>
      </c>
      <c r="B689" s="26">
        <f t="shared" si="99"/>
        <v>334.63</v>
      </c>
      <c r="C689" s="26">
        <f t="shared" si="102"/>
        <v>545.88</v>
      </c>
      <c r="D689" s="26">
        <f t="shared" si="103"/>
        <v>117.13000000000001</v>
      </c>
      <c r="E689" s="26">
        <f t="shared" si="100"/>
        <v>23</v>
      </c>
      <c r="F689" s="26">
        <f t="shared" si="104"/>
        <v>686.01</v>
      </c>
      <c r="G689" s="26">
        <f t="shared" si="105"/>
        <v>-9.9999999999909051E-3</v>
      </c>
      <c r="H689" s="26">
        <f t="shared" ref="H689:H752" si="107">C689+G689</f>
        <v>545.87</v>
      </c>
      <c r="I689" s="26">
        <f t="shared" si="101"/>
        <v>117.13000000000001</v>
      </c>
      <c r="J689" s="25">
        <f t="shared" si="106"/>
        <v>686</v>
      </c>
      <c r="K689" s="25"/>
      <c r="L689" s="25"/>
    </row>
    <row r="690" spans="1:12" ht="12.75" customHeight="1" x14ac:dyDescent="0.25">
      <c r="A690">
        <v>687</v>
      </c>
      <c r="B690" s="2">
        <f t="shared" si="99"/>
        <v>335.12</v>
      </c>
      <c r="C690" s="2">
        <f t="shared" si="102"/>
        <v>546.71</v>
      </c>
      <c r="D690" s="2">
        <f t="shared" si="103"/>
        <v>117.30000000000001</v>
      </c>
      <c r="E690" s="2">
        <f t="shared" si="100"/>
        <v>23</v>
      </c>
      <c r="F690" s="2">
        <f t="shared" si="104"/>
        <v>687.01</v>
      </c>
      <c r="G690" s="2">
        <f t="shared" si="105"/>
        <v>-9.9999999999909051E-3</v>
      </c>
      <c r="H690" s="2">
        <f t="shared" si="107"/>
        <v>546.70000000000005</v>
      </c>
      <c r="I690" s="2">
        <f t="shared" si="101"/>
        <v>117.30000000000001</v>
      </c>
      <c r="J690">
        <f t="shared" si="106"/>
        <v>687</v>
      </c>
    </row>
    <row r="691" spans="1:12" ht="12.75" customHeight="1" x14ac:dyDescent="0.25">
      <c r="A691" s="25">
        <v>688</v>
      </c>
      <c r="B691" s="26">
        <f t="shared" si="99"/>
        <v>335.6</v>
      </c>
      <c r="C691" s="26">
        <f t="shared" si="102"/>
        <v>547.52</v>
      </c>
      <c r="D691" s="26">
        <f t="shared" si="103"/>
        <v>117.46</v>
      </c>
      <c r="E691" s="26">
        <f t="shared" si="100"/>
        <v>23</v>
      </c>
      <c r="F691" s="26">
        <f t="shared" si="104"/>
        <v>687.98</v>
      </c>
      <c r="G691" s="26">
        <f t="shared" si="105"/>
        <v>1.999999999998181E-2</v>
      </c>
      <c r="H691" s="26">
        <f t="shared" si="107"/>
        <v>547.54</v>
      </c>
      <c r="I691" s="26">
        <f t="shared" si="101"/>
        <v>117.46</v>
      </c>
      <c r="J691" s="25">
        <f t="shared" si="106"/>
        <v>688</v>
      </c>
      <c r="K691" s="25"/>
      <c r="L691" s="25"/>
    </row>
    <row r="692" spans="1:12" ht="12.75" customHeight="1" x14ac:dyDescent="0.25">
      <c r="A692">
        <v>689</v>
      </c>
      <c r="B692" s="2">
        <f t="shared" si="99"/>
        <v>336.09</v>
      </c>
      <c r="C692" s="2">
        <f t="shared" si="102"/>
        <v>548.36</v>
      </c>
      <c r="D692" s="2">
        <f t="shared" si="103"/>
        <v>117.64</v>
      </c>
      <c r="E692" s="2">
        <f t="shared" si="100"/>
        <v>23</v>
      </c>
      <c r="F692" s="1">
        <f t="shared" si="104"/>
        <v>689</v>
      </c>
      <c r="G692" s="6">
        <f t="shared" si="105"/>
        <v>0</v>
      </c>
      <c r="H692" s="6">
        <f t="shared" si="107"/>
        <v>548.36</v>
      </c>
      <c r="I692" s="2">
        <f t="shared" si="101"/>
        <v>117.64</v>
      </c>
      <c r="J692">
        <f t="shared" si="106"/>
        <v>689</v>
      </c>
    </row>
    <row r="693" spans="1:12" ht="12.75" customHeight="1" x14ac:dyDescent="0.25">
      <c r="A693" s="25">
        <v>690</v>
      </c>
      <c r="B693" s="26">
        <f t="shared" si="99"/>
        <v>336.58</v>
      </c>
      <c r="C693" s="26">
        <f t="shared" si="102"/>
        <v>549.18999999999994</v>
      </c>
      <c r="D693" s="26">
        <f t="shared" si="103"/>
        <v>117.81</v>
      </c>
      <c r="E693" s="26">
        <f t="shared" si="100"/>
        <v>23</v>
      </c>
      <c r="F693" s="26">
        <f t="shared" si="104"/>
        <v>690</v>
      </c>
      <c r="G693" s="26">
        <f t="shared" si="105"/>
        <v>0</v>
      </c>
      <c r="H693" s="26">
        <f t="shared" si="107"/>
        <v>549.18999999999994</v>
      </c>
      <c r="I693" s="26">
        <f t="shared" si="101"/>
        <v>117.81</v>
      </c>
      <c r="J693" s="25">
        <f t="shared" si="106"/>
        <v>690</v>
      </c>
      <c r="K693" s="25"/>
      <c r="L693" s="25"/>
    </row>
    <row r="694" spans="1:12" ht="12.75" customHeight="1" x14ac:dyDescent="0.25">
      <c r="A694">
        <v>691</v>
      </c>
      <c r="B694" s="2">
        <f t="shared" si="99"/>
        <v>337.07</v>
      </c>
      <c r="C694" s="2">
        <f t="shared" si="102"/>
        <v>550.02</v>
      </c>
      <c r="D694" s="2">
        <f t="shared" si="103"/>
        <v>117.98</v>
      </c>
      <c r="E694" s="2">
        <f t="shared" si="100"/>
        <v>23</v>
      </c>
      <c r="F694" s="2">
        <f t="shared" si="104"/>
        <v>691</v>
      </c>
      <c r="G694" s="2">
        <f t="shared" si="105"/>
        <v>0</v>
      </c>
      <c r="H694" s="2">
        <f t="shared" si="107"/>
        <v>550.02</v>
      </c>
      <c r="I694" s="2">
        <f t="shared" si="101"/>
        <v>117.98</v>
      </c>
      <c r="J694">
        <f t="shared" si="106"/>
        <v>691</v>
      </c>
    </row>
    <row r="695" spans="1:12" ht="12.75" customHeight="1" x14ac:dyDescent="0.25">
      <c r="A695" s="25">
        <v>692</v>
      </c>
      <c r="B695" s="26">
        <f t="shared" si="99"/>
        <v>337.56</v>
      </c>
      <c r="C695" s="26">
        <f t="shared" si="102"/>
        <v>550.86</v>
      </c>
      <c r="D695" s="26">
        <f t="shared" si="103"/>
        <v>118.15</v>
      </c>
      <c r="E695" s="26">
        <f t="shared" si="100"/>
        <v>23</v>
      </c>
      <c r="F695" s="26">
        <f t="shared" si="104"/>
        <v>692.01</v>
      </c>
      <c r="G695" s="26">
        <f t="shared" si="105"/>
        <v>-9.9999999999909051E-3</v>
      </c>
      <c r="H695" s="26">
        <f t="shared" si="107"/>
        <v>550.85</v>
      </c>
      <c r="I695" s="26">
        <f t="shared" si="101"/>
        <v>118.15</v>
      </c>
      <c r="J695" s="25">
        <f t="shared" si="106"/>
        <v>692</v>
      </c>
      <c r="K695" s="25"/>
      <c r="L695" s="25"/>
    </row>
    <row r="696" spans="1:12" ht="12.75" customHeight="1" x14ac:dyDescent="0.25">
      <c r="A696">
        <v>693</v>
      </c>
      <c r="B696" s="2">
        <f t="shared" si="99"/>
        <v>338.04</v>
      </c>
      <c r="C696" s="2">
        <f t="shared" si="102"/>
        <v>551.66999999999996</v>
      </c>
      <c r="D696" s="2">
        <f t="shared" si="103"/>
        <v>118.32000000000001</v>
      </c>
      <c r="E696" s="2">
        <f t="shared" si="100"/>
        <v>23</v>
      </c>
      <c r="F696" s="2">
        <f t="shared" si="104"/>
        <v>692.99</v>
      </c>
      <c r="G696" s="2">
        <f t="shared" si="105"/>
        <v>9.9999999999909051E-3</v>
      </c>
      <c r="H696" s="2">
        <f t="shared" si="107"/>
        <v>551.67999999999995</v>
      </c>
      <c r="I696" s="2">
        <f t="shared" si="101"/>
        <v>118.32000000000001</v>
      </c>
      <c r="J696">
        <f t="shared" si="106"/>
        <v>693</v>
      </c>
    </row>
    <row r="697" spans="1:12" ht="12.75" customHeight="1" x14ac:dyDescent="0.25">
      <c r="A697" s="25">
        <v>694</v>
      </c>
      <c r="B697" s="26">
        <f t="shared" si="99"/>
        <v>338.53</v>
      </c>
      <c r="C697" s="26">
        <f t="shared" si="102"/>
        <v>552.51</v>
      </c>
      <c r="D697" s="26">
        <f t="shared" si="103"/>
        <v>118.49000000000001</v>
      </c>
      <c r="E697" s="26">
        <f t="shared" si="100"/>
        <v>23</v>
      </c>
      <c r="F697" s="26">
        <f t="shared" si="104"/>
        <v>694</v>
      </c>
      <c r="G697" s="26">
        <f t="shared" si="105"/>
        <v>0</v>
      </c>
      <c r="H697" s="26">
        <f t="shared" si="107"/>
        <v>552.51</v>
      </c>
      <c r="I697" s="26">
        <f t="shared" si="101"/>
        <v>118.49000000000001</v>
      </c>
      <c r="J697" s="25">
        <f t="shared" si="106"/>
        <v>694</v>
      </c>
      <c r="K697" s="25"/>
      <c r="L697" s="25"/>
    </row>
    <row r="698" spans="1:12" ht="12.75" customHeight="1" x14ac:dyDescent="0.25">
      <c r="A698">
        <v>695</v>
      </c>
      <c r="B698" s="2">
        <f t="shared" si="99"/>
        <v>339.02</v>
      </c>
      <c r="C698" s="2">
        <f t="shared" si="102"/>
        <v>553.34</v>
      </c>
      <c r="D698" s="2">
        <f t="shared" si="103"/>
        <v>118.66000000000001</v>
      </c>
      <c r="E698" s="2">
        <f t="shared" si="100"/>
        <v>23</v>
      </c>
      <c r="F698" s="2">
        <f t="shared" si="104"/>
        <v>695</v>
      </c>
      <c r="G698" s="2">
        <f t="shared" si="105"/>
        <v>0</v>
      </c>
      <c r="H698" s="2">
        <f t="shared" si="107"/>
        <v>553.34</v>
      </c>
      <c r="I698" s="2">
        <f t="shared" si="101"/>
        <v>118.66000000000001</v>
      </c>
      <c r="J698">
        <f t="shared" si="106"/>
        <v>695</v>
      </c>
    </row>
    <row r="699" spans="1:12" ht="12.75" customHeight="1" x14ac:dyDescent="0.25">
      <c r="A699" s="25">
        <v>696</v>
      </c>
      <c r="B699" s="26">
        <f t="shared" si="99"/>
        <v>339.51</v>
      </c>
      <c r="C699" s="26">
        <f t="shared" si="102"/>
        <v>554.16999999999996</v>
      </c>
      <c r="D699" s="26">
        <f t="shared" si="103"/>
        <v>118.83</v>
      </c>
      <c r="E699" s="26">
        <f t="shared" si="100"/>
        <v>23</v>
      </c>
      <c r="F699" s="26">
        <f t="shared" si="104"/>
        <v>696</v>
      </c>
      <c r="G699" s="26">
        <f t="shared" si="105"/>
        <v>0</v>
      </c>
      <c r="H699" s="26">
        <f t="shared" si="107"/>
        <v>554.16999999999996</v>
      </c>
      <c r="I699" s="26">
        <f t="shared" si="101"/>
        <v>118.83</v>
      </c>
      <c r="J699" s="25">
        <f t="shared" si="106"/>
        <v>696</v>
      </c>
      <c r="K699" s="25"/>
      <c r="L699" s="25"/>
    </row>
    <row r="700" spans="1:12" ht="12.75" customHeight="1" x14ac:dyDescent="0.25">
      <c r="A700">
        <v>697</v>
      </c>
      <c r="B700" s="2">
        <f t="shared" si="99"/>
        <v>340</v>
      </c>
      <c r="C700" s="2">
        <f t="shared" si="102"/>
        <v>555</v>
      </c>
      <c r="D700" s="2">
        <f t="shared" si="103"/>
        <v>119</v>
      </c>
      <c r="E700" s="2">
        <f t="shared" si="100"/>
        <v>23</v>
      </c>
      <c r="F700" s="1">
        <f t="shared" si="104"/>
        <v>697</v>
      </c>
      <c r="G700" s="6">
        <f t="shared" si="105"/>
        <v>0</v>
      </c>
      <c r="H700" s="6">
        <f t="shared" si="107"/>
        <v>555</v>
      </c>
      <c r="I700" s="2">
        <f t="shared" si="101"/>
        <v>119</v>
      </c>
      <c r="J700">
        <f t="shared" si="106"/>
        <v>697</v>
      </c>
    </row>
    <row r="701" spans="1:12" ht="12.75" customHeight="1" x14ac:dyDescent="0.25">
      <c r="A701" s="25">
        <v>698</v>
      </c>
      <c r="B701" s="26">
        <f t="shared" si="99"/>
        <v>340.48</v>
      </c>
      <c r="C701" s="26">
        <f t="shared" si="102"/>
        <v>555.81999999999994</v>
      </c>
      <c r="D701" s="26">
        <f t="shared" si="103"/>
        <v>119.17</v>
      </c>
      <c r="E701" s="26">
        <f t="shared" si="100"/>
        <v>23</v>
      </c>
      <c r="F701" s="26">
        <f t="shared" si="104"/>
        <v>697.9899999999999</v>
      </c>
      <c r="G701" s="26">
        <f t="shared" si="105"/>
        <v>1.0000000000104592E-2</v>
      </c>
      <c r="H701" s="26">
        <f t="shared" si="107"/>
        <v>555.83000000000004</v>
      </c>
      <c r="I701" s="26">
        <f t="shared" si="101"/>
        <v>119.17</v>
      </c>
      <c r="J701" s="25">
        <f t="shared" si="106"/>
        <v>698</v>
      </c>
      <c r="K701" s="25"/>
      <c r="L701" s="25"/>
    </row>
    <row r="702" spans="1:12" ht="12.75" customHeight="1" x14ac:dyDescent="0.25">
      <c r="A702">
        <v>699</v>
      </c>
      <c r="B702" s="2">
        <f t="shared" si="99"/>
        <v>340.97</v>
      </c>
      <c r="C702" s="2">
        <f t="shared" si="102"/>
        <v>556.65</v>
      </c>
      <c r="D702" s="2">
        <f t="shared" si="103"/>
        <v>119.34</v>
      </c>
      <c r="E702" s="2">
        <f t="shared" si="100"/>
        <v>23</v>
      </c>
      <c r="F702" s="2">
        <f t="shared" si="104"/>
        <v>698.99</v>
      </c>
      <c r="G702" s="2">
        <f t="shared" si="105"/>
        <v>9.9999999999909051E-3</v>
      </c>
      <c r="H702" s="2">
        <f t="shared" si="107"/>
        <v>556.66</v>
      </c>
      <c r="I702" s="2">
        <f t="shared" si="101"/>
        <v>119.34</v>
      </c>
      <c r="J702">
        <f t="shared" si="106"/>
        <v>699</v>
      </c>
    </row>
    <row r="703" spans="1:12" ht="12.75" customHeight="1" x14ac:dyDescent="0.25">
      <c r="A703" s="25">
        <v>700</v>
      </c>
      <c r="B703" s="26">
        <f t="shared" si="99"/>
        <v>341.46</v>
      </c>
      <c r="C703" s="26">
        <f t="shared" si="102"/>
        <v>557.49</v>
      </c>
      <c r="D703" s="26">
        <f t="shared" si="103"/>
        <v>119.52000000000001</v>
      </c>
      <c r="E703" s="26">
        <f t="shared" si="100"/>
        <v>23</v>
      </c>
      <c r="F703" s="26">
        <f t="shared" si="104"/>
        <v>700.01</v>
      </c>
      <c r="G703" s="26">
        <f t="shared" si="105"/>
        <v>-9.9999999999909051E-3</v>
      </c>
      <c r="H703" s="26">
        <f t="shared" si="107"/>
        <v>557.48</v>
      </c>
      <c r="I703" s="26">
        <f t="shared" si="101"/>
        <v>119.52000000000001</v>
      </c>
      <c r="J703" s="25">
        <f t="shared" si="106"/>
        <v>700</v>
      </c>
      <c r="K703" s="25"/>
      <c r="L703" s="25"/>
    </row>
    <row r="704" spans="1:12" ht="12.75" customHeight="1" x14ac:dyDescent="0.25">
      <c r="A704">
        <v>701</v>
      </c>
      <c r="B704" s="2">
        <f t="shared" si="99"/>
        <v>341.95</v>
      </c>
      <c r="C704" s="2">
        <f t="shared" si="102"/>
        <v>558.31999999999994</v>
      </c>
      <c r="D704" s="2">
        <f t="shared" si="103"/>
        <v>119.69000000000001</v>
      </c>
      <c r="E704" s="2">
        <f t="shared" si="100"/>
        <v>23</v>
      </c>
      <c r="F704" s="2">
        <f t="shared" si="104"/>
        <v>701.01</v>
      </c>
      <c r="G704" s="2">
        <f t="shared" si="105"/>
        <v>-9.9999999999909051E-3</v>
      </c>
      <c r="H704" s="2">
        <f t="shared" si="107"/>
        <v>558.30999999999995</v>
      </c>
      <c r="I704" s="2">
        <f t="shared" si="101"/>
        <v>119.69000000000001</v>
      </c>
      <c r="J704">
        <f t="shared" si="106"/>
        <v>701</v>
      </c>
    </row>
    <row r="705" spans="1:12" ht="12.75" customHeight="1" x14ac:dyDescent="0.25">
      <c r="A705" s="25">
        <v>702</v>
      </c>
      <c r="B705" s="26">
        <f t="shared" si="99"/>
        <v>342.43</v>
      </c>
      <c r="C705" s="26">
        <f t="shared" si="102"/>
        <v>559.14</v>
      </c>
      <c r="D705" s="26">
        <f t="shared" si="103"/>
        <v>119.86</v>
      </c>
      <c r="E705" s="26">
        <f t="shared" si="100"/>
        <v>23</v>
      </c>
      <c r="F705" s="26">
        <f t="shared" si="104"/>
        <v>702</v>
      </c>
      <c r="G705" s="26">
        <f t="shared" si="105"/>
        <v>0</v>
      </c>
      <c r="H705" s="26">
        <f t="shared" si="107"/>
        <v>559.14</v>
      </c>
      <c r="I705" s="26">
        <f t="shared" si="101"/>
        <v>119.86</v>
      </c>
      <c r="J705" s="25">
        <f t="shared" si="106"/>
        <v>702</v>
      </c>
      <c r="K705" s="25"/>
      <c r="L705" s="25"/>
    </row>
    <row r="706" spans="1:12" ht="12.75" customHeight="1" x14ac:dyDescent="0.25">
      <c r="A706">
        <v>703</v>
      </c>
      <c r="B706" s="2">
        <f t="shared" si="99"/>
        <v>342.92</v>
      </c>
      <c r="C706" s="2">
        <f t="shared" si="102"/>
        <v>559.97</v>
      </c>
      <c r="D706" s="2">
        <f t="shared" si="103"/>
        <v>120.03</v>
      </c>
      <c r="E706" s="2">
        <f t="shared" si="100"/>
        <v>23</v>
      </c>
      <c r="F706" s="2">
        <f t="shared" si="104"/>
        <v>703</v>
      </c>
      <c r="G706" s="2">
        <f t="shared" si="105"/>
        <v>0</v>
      </c>
      <c r="H706" s="2">
        <f t="shared" si="107"/>
        <v>559.97</v>
      </c>
      <c r="I706" s="2">
        <f t="shared" si="101"/>
        <v>120.03</v>
      </c>
      <c r="J706">
        <f t="shared" si="106"/>
        <v>703</v>
      </c>
    </row>
    <row r="707" spans="1:12" ht="12.75" customHeight="1" x14ac:dyDescent="0.25">
      <c r="A707" s="25">
        <v>704</v>
      </c>
      <c r="B707" s="26">
        <f t="shared" si="99"/>
        <v>343.41</v>
      </c>
      <c r="C707" s="26">
        <f t="shared" si="102"/>
        <v>560.79999999999995</v>
      </c>
      <c r="D707" s="26">
        <f t="shared" si="103"/>
        <v>120.2</v>
      </c>
      <c r="E707" s="26">
        <f t="shared" si="100"/>
        <v>23</v>
      </c>
      <c r="F707" s="26">
        <f t="shared" si="104"/>
        <v>704</v>
      </c>
      <c r="G707" s="26">
        <f t="shared" si="105"/>
        <v>0</v>
      </c>
      <c r="H707" s="26">
        <f t="shared" si="107"/>
        <v>560.79999999999995</v>
      </c>
      <c r="I707" s="26">
        <f t="shared" si="101"/>
        <v>120.2</v>
      </c>
      <c r="J707" s="25">
        <f t="shared" si="106"/>
        <v>704</v>
      </c>
      <c r="K707" s="25"/>
      <c r="L707" s="25"/>
    </row>
    <row r="708" spans="1:12" ht="12.75" customHeight="1" x14ac:dyDescent="0.25">
      <c r="A708">
        <v>705</v>
      </c>
      <c r="B708" s="2">
        <f t="shared" si="99"/>
        <v>343.9</v>
      </c>
      <c r="C708" s="2">
        <f t="shared" si="102"/>
        <v>561.63</v>
      </c>
      <c r="D708" s="2">
        <f t="shared" si="103"/>
        <v>120.37</v>
      </c>
      <c r="E708" s="2">
        <f t="shared" si="100"/>
        <v>23</v>
      </c>
      <c r="F708" s="1">
        <f t="shared" si="104"/>
        <v>705</v>
      </c>
      <c r="G708" s="6">
        <f t="shared" si="105"/>
        <v>0</v>
      </c>
      <c r="H708" s="6">
        <f t="shared" si="107"/>
        <v>561.63</v>
      </c>
      <c r="I708" s="2">
        <f t="shared" si="101"/>
        <v>120.37</v>
      </c>
      <c r="J708">
        <f t="shared" si="106"/>
        <v>705</v>
      </c>
    </row>
    <row r="709" spans="1:12" ht="12.75" customHeight="1" x14ac:dyDescent="0.25">
      <c r="A709" s="25">
        <v>706</v>
      </c>
      <c r="B709" s="26">
        <f t="shared" si="99"/>
        <v>344.39</v>
      </c>
      <c r="C709" s="26">
        <f t="shared" si="102"/>
        <v>562.47</v>
      </c>
      <c r="D709" s="26">
        <f t="shared" si="103"/>
        <v>120.54</v>
      </c>
      <c r="E709" s="26">
        <f t="shared" si="100"/>
        <v>23</v>
      </c>
      <c r="F709" s="26">
        <f t="shared" si="104"/>
        <v>706.01</v>
      </c>
      <c r="G709" s="26">
        <f t="shared" si="105"/>
        <v>-9.9999999999909051E-3</v>
      </c>
      <c r="H709" s="26">
        <f t="shared" si="107"/>
        <v>562.46</v>
      </c>
      <c r="I709" s="26">
        <f t="shared" si="101"/>
        <v>120.54</v>
      </c>
      <c r="J709" s="25">
        <f t="shared" si="106"/>
        <v>706</v>
      </c>
      <c r="K709" s="25"/>
      <c r="L709" s="25"/>
    </row>
    <row r="710" spans="1:12" ht="12.75" customHeight="1" x14ac:dyDescent="0.25">
      <c r="A710">
        <v>707</v>
      </c>
      <c r="B710" s="2">
        <f t="shared" si="99"/>
        <v>344.87</v>
      </c>
      <c r="C710" s="2">
        <f t="shared" si="102"/>
        <v>563.28</v>
      </c>
      <c r="D710" s="2">
        <f t="shared" si="103"/>
        <v>120.71000000000001</v>
      </c>
      <c r="E710" s="2">
        <f t="shared" si="100"/>
        <v>23</v>
      </c>
      <c r="F710" s="2">
        <f t="shared" si="104"/>
        <v>706.99</v>
      </c>
      <c r="G710" s="2">
        <f t="shared" si="105"/>
        <v>9.9999999999909051E-3</v>
      </c>
      <c r="H710" s="2">
        <f t="shared" si="107"/>
        <v>563.29</v>
      </c>
      <c r="I710" s="2">
        <f t="shared" si="101"/>
        <v>120.71000000000001</v>
      </c>
      <c r="J710">
        <f t="shared" si="106"/>
        <v>707</v>
      </c>
    </row>
    <row r="711" spans="1:12" ht="12.75" customHeight="1" x14ac:dyDescent="0.25">
      <c r="A711" s="25">
        <v>708</v>
      </c>
      <c r="B711" s="26">
        <f t="shared" si="99"/>
        <v>345.36</v>
      </c>
      <c r="C711" s="26">
        <f t="shared" si="102"/>
        <v>564.12</v>
      </c>
      <c r="D711" s="26">
        <f t="shared" si="103"/>
        <v>120.88000000000001</v>
      </c>
      <c r="E711" s="26">
        <f t="shared" si="100"/>
        <v>23</v>
      </c>
      <c r="F711" s="26">
        <f t="shared" si="104"/>
        <v>708</v>
      </c>
      <c r="G711" s="26">
        <f t="shared" si="105"/>
        <v>0</v>
      </c>
      <c r="H711" s="26">
        <f t="shared" si="107"/>
        <v>564.12</v>
      </c>
      <c r="I711" s="26">
        <f t="shared" si="101"/>
        <v>120.88000000000001</v>
      </c>
      <c r="J711" s="25">
        <f t="shared" si="106"/>
        <v>708</v>
      </c>
      <c r="K711" s="25"/>
      <c r="L711" s="25"/>
    </row>
    <row r="712" spans="1:12" ht="12.75" customHeight="1" x14ac:dyDescent="0.25">
      <c r="A712">
        <v>709</v>
      </c>
      <c r="B712" s="2">
        <f t="shared" si="99"/>
        <v>345.85</v>
      </c>
      <c r="C712" s="2">
        <f t="shared" si="102"/>
        <v>564.95000000000005</v>
      </c>
      <c r="D712" s="2">
        <f t="shared" si="103"/>
        <v>121.05000000000001</v>
      </c>
      <c r="E712" s="2">
        <f t="shared" si="100"/>
        <v>23</v>
      </c>
      <c r="F712" s="2">
        <f t="shared" si="104"/>
        <v>709</v>
      </c>
      <c r="G712" s="2">
        <f t="shared" si="105"/>
        <v>0</v>
      </c>
      <c r="H712" s="2">
        <f t="shared" si="107"/>
        <v>564.95000000000005</v>
      </c>
      <c r="I712" s="2">
        <f t="shared" si="101"/>
        <v>121.05000000000001</v>
      </c>
      <c r="J712">
        <f t="shared" si="106"/>
        <v>709</v>
      </c>
    </row>
    <row r="713" spans="1:12" ht="12.75" customHeight="1" x14ac:dyDescent="0.25">
      <c r="A713" s="25">
        <v>710</v>
      </c>
      <c r="B713" s="26">
        <f t="shared" si="99"/>
        <v>346.34</v>
      </c>
      <c r="C713" s="26">
        <f t="shared" si="102"/>
        <v>565.78</v>
      </c>
      <c r="D713" s="26">
        <f t="shared" si="103"/>
        <v>121.22</v>
      </c>
      <c r="E713" s="26">
        <f t="shared" si="100"/>
        <v>23</v>
      </c>
      <c r="F713" s="26">
        <f t="shared" si="104"/>
        <v>710</v>
      </c>
      <c r="G713" s="26">
        <f t="shared" si="105"/>
        <v>0</v>
      </c>
      <c r="H713" s="26">
        <f t="shared" si="107"/>
        <v>565.78</v>
      </c>
      <c r="I713" s="26">
        <f t="shared" si="101"/>
        <v>121.22</v>
      </c>
      <c r="J713" s="25">
        <f t="shared" si="106"/>
        <v>710</v>
      </c>
      <c r="K713" s="25"/>
      <c r="L713" s="25"/>
    </row>
    <row r="714" spans="1:12" ht="12.75" customHeight="1" x14ac:dyDescent="0.25">
      <c r="A714">
        <v>711</v>
      </c>
      <c r="B714" s="2">
        <f t="shared" si="99"/>
        <v>346.82</v>
      </c>
      <c r="C714" s="2">
        <f t="shared" si="102"/>
        <v>566.6</v>
      </c>
      <c r="D714" s="2">
        <f t="shared" si="103"/>
        <v>121.39</v>
      </c>
      <c r="E714" s="2">
        <f t="shared" si="100"/>
        <v>23</v>
      </c>
      <c r="F714" s="2">
        <f t="shared" si="104"/>
        <v>710.99</v>
      </c>
      <c r="G714" s="2">
        <f t="shared" si="105"/>
        <v>9.9999999999909051E-3</v>
      </c>
      <c r="H714" s="2">
        <f t="shared" si="107"/>
        <v>566.61</v>
      </c>
      <c r="I714" s="2">
        <f t="shared" si="101"/>
        <v>121.39</v>
      </c>
      <c r="J714">
        <f t="shared" si="106"/>
        <v>711</v>
      </c>
    </row>
    <row r="715" spans="1:12" ht="12.75" customHeight="1" x14ac:dyDescent="0.25">
      <c r="A715" s="25">
        <v>712</v>
      </c>
      <c r="B715" s="26">
        <f t="shared" si="99"/>
        <v>347.31</v>
      </c>
      <c r="C715" s="26">
        <f t="shared" si="102"/>
        <v>567.42999999999995</v>
      </c>
      <c r="D715" s="26">
        <f t="shared" si="103"/>
        <v>121.56</v>
      </c>
      <c r="E715" s="26">
        <f t="shared" si="100"/>
        <v>23</v>
      </c>
      <c r="F715" s="26">
        <f t="shared" si="104"/>
        <v>711.99</v>
      </c>
      <c r="G715" s="26">
        <f t="shared" si="105"/>
        <v>9.9999999999909051E-3</v>
      </c>
      <c r="H715" s="26">
        <f t="shared" si="107"/>
        <v>567.43999999999994</v>
      </c>
      <c r="I715" s="26">
        <f t="shared" si="101"/>
        <v>121.56</v>
      </c>
      <c r="J715" s="25">
        <f t="shared" si="106"/>
        <v>712</v>
      </c>
      <c r="K715" s="25"/>
      <c r="L715" s="25"/>
    </row>
    <row r="716" spans="1:12" ht="12.75" customHeight="1" x14ac:dyDescent="0.25">
      <c r="A716">
        <v>713</v>
      </c>
      <c r="B716" s="2">
        <f t="shared" si="99"/>
        <v>347.8</v>
      </c>
      <c r="C716" s="2">
        <f t="shared" si="102"/>
        <v>568.26</v>
      </c>
      <c r="D716" s="2">
        <f t="shared" si="103"/>
        <v>121.73</v>
      </c>
      <c r="E716" s="2">
        <f t="shared" si="100"/>
        <v>23</v>
      </c>
      <c r="F716" s="1">
        <f t="shared" si="104"/>
        <v>712.99</v>
      </c>
      <c r="G716" s="6">
        <f t="shared" si="105"/>
        <v>9.9999999999909051E-3</v>
      </c>
      <c r="H716" s="6">
        <f t="shared" si="107"/>
        <v>568.27</v>
      </c>
      <c r="I716" s="2">
        <f t="shared" si="101"/>
        <v>121.73</v>
      </c>
      <c r="J716">
        <f t="shared" si="106"/>
        <v>713</v>
      </c>
    </row>
    <row r="717" spans="1:12" ht="12.75" customHeight="1" x14ac:dyDescent="0.25">
      <c r="A717" s="25">
        <v>714</v>
      </c>
      <c r="B717" s="26">
        <f t="shared" si="99"/>
        <v>348.29</v>
      </c>
      <c r="C717" s="26">
        <f t="shared" si="102"/>
        <v>569.1</v>
      </c>
      <c r="D717" s="26">
        <f t="shared" si="103"/>
        <v>121.91000000000001</v>
      </c>
      <c r="E717" s="26">
        <f t="shared" si="100"/>
        <v>23</v>
      </c>
      <c r="F717" s="26">
        <f t="shared" si="104"/>
        <v>714.01</v>
      </c>
      <c r="G717" s="26">
        <f t="shared" si="105"/>
        <v>-9.9999999999909051E-3</v>
      </c>
      <c r="H717" s="26">
        <f t="shared" si="107"/>
        <v>569.09</v>
      </c>
      <c r="I717" s="26">
        <f t="shared" si="101"/>
        <v>121.91000000000001</v>
      </c>
      <c r="J717" s="25">
        <f t="shared" si="106"/>
        <v>714</v>
      </c>
      <c r="K717" s="25"/>
      <c r="L717" s="25"/>
    </row>
    <row r="718" spans="1:12" ht="12.75" customHeight="1" x14ac:dyDescent="0.25">
      <c r="A718">
        <v>715</v>
      </c>
      <c r="B718" s="2">
        <f t="shared" si="99"/>
        <v>348.78</v>
      </c>
      <c r="C718" s="2">
        <f t="shared" si="102"/>
        <v>569.92999999999995</v>
      </c>
      <c r="D718" s="2">
        <f t="shared" si="103"/>
        <v>122.08</v>
      </c>
      <c r="E718" s="2">
        <f t="shared" si="100"/>
        <v>23</v>
      </c>
      <c r="F718" s="2">
        <f t="shared" si="104"/>
        <v>715.01</v>
      </c>
      <c r="G718" s="2">
        <f t="shared" si="105"/>
        <v>-9.9999999999909051E-3</v>
      </c>
      <c r="H718" s="2">
        <f t="shared" si="107"/>
        <v>569.91999999999996</v>
      </c>
      <c r="I718" s="2">
        <f t="shared" si="101"/>
        <v>122.08</v>
      </c>
      <c r="J718">
        <f t="shared" si="106"/>
        <v>715</v>
      </c>
    </row>
    <row r="719" spans="1:12" ht="12.75" customHeight="1" x14ac:dyDescent="0.25">
      <c r="A719" s="25">
        <v>716</v>
      </c>
      <c r="B719" s="26">
        <f t="shared" si="99"/>
        <v>349.26</v>
      </c>
      <c r="C719" s="26">
        <f t="shared" si="102"/>
        <v>570.75</v>
      </c>
      <c r="D719" s="26">
        <f t="shared" si="103"/>
        <v>122.25</v>
      </c>
      <c r="E719" s="26">
        <f t="shared" si="100"/>
        <v>23</v>
      </c>
      <c r="F719" s="26">
        <f t="shared" si="104"/>
        <v>716</v>
      </c>
      <c r="G719" s="26">
        <f t="shared" si="105"/>
        <v>0</v>
      </c>
      <c r="H719" s="26">
        <f t="shared" si="107"/>
        <v>570.75</v>
      </c>
      <c r="I719" s="26">
        <f t="shared" si="101"/>
        <v>122.25</v>
      </c>
      <c r="J719" s="25">
        <f t="shared" si="106"/>
        <v>716</v>
      </c>
      <c r="K719" s="25"/>
      <c r="L719" s="25"/>
    </row>
    <row r="720" spans="1:12" ht="12.75" customHeight="1" x14ac:dyDescent="0.25">
      <c r="A720">
        <v>717</v>
      </c>
      <c r="B720" s="2">
        <f t="shared" si="99"/>
        <v>349.75</v>
      </c>
      <c r="C720" s="2">
        <f t="shared" si="102"/>
        <v>571.58000000000004</v>
      </c>
      <c r="D720" s="2">
        <f t="shared" si="103"/>
        <v>122.42</v>
      </c>
      <c r="E720" s="2">
        <f t="shared" si="100"/>
        <v>23</v>
      </c>
      <c r="F720" s="2">
        <f t="shared" si="104"/>
        <v>717</v>
      </c>
      <c r="G720" s="2">
        <f t="shared" si="105"/>
        <v>0</v>
      </c>
      <c r="H720" s="2">
        <f t="shared" si="107"/>
        <v>571.58000000000004</v>
      </c>
      <c r="I720" s="2">
        <f t="shared" si="101"/>
        <v>122.42</v>
      </c>
      <c r="J720">
        <f t="shared" si="106"/>
        <v>717</v>
      </c>
    </row>
    <row r="721" spans="1:12" ht="12.75" customHeight="1" x14ac:dyDescent="0.25">
      <c r="A721" s="25">
        <v>718</v>
      </c>
      <c r="B721" s="26">
        <f t="shared" si="99"/>
        <v>350.24</v>
      </c>
      <c r="C721" s="26">
        <f t="shared" si="102"/>
        <v>572.41</v>
      </c>
      <c r="D721" s="26">
        <f t="shared" si="103"/>
        <v>122.59</v>
      </c>
      <c r="E721" s="26">
        <f t="shared" si="100"/>
        <v>23</v>
      </c>
      <c r="F721" s="26">
        <f t="shared" si="104"/>
        <v>718</v>
      </c>
      <c r="G721" s="26">
        <f t="shared" si="105"/>
        <v>0</v>
      </c>
      <c r="H721" s="26">
        <f t="shared" si="107"/>
        <v>572.41</v>
      </c>
      <c r="I721" s="26">
        <f t="shared" si="101"/>
        <v>122.59</v>
      </c>
      <c r="J721" s="25">
        <f t="shared" si="106"/>
        <v>718</v>
      </c>
      <c r="K721" s="25"/>
      <c r="L721" s="25"/>
    </row>
    <row r="722" spans="1:12" ht="12.75" customHeight="1" x14ac:dyDescent="0.25">
      <c r="A722">
        <v>719</v>
      </c>
      <c r="B722" s="2">
        <f t="shared" si="99"/>
        <v>350.73</v>
      </c>
      <c r="C722" s="2">
        <f t="shared" si="102"/>
        <v>573.25</v>
      </c>
      <c r="D722" s="2">
        <f t="shared" si="103"/>
        <v>122.76</v>
      </c>
      <c r="E722" s="2">
        <f t="shared" si="100"/>
        <v>23</v>
      </c>
      <c r="F722" s="2">
        <f t="shared" si="104"/>
        <v>719.01</v>
      </c>
      <c r="G722" s="2">
        <f t="shared" si="105"/>
        <v>-9.9999999999909051E-3</v>
      </c>
      <c r="H722" s="2">
        <f t="shared" si="107"/>
        <v>573.24</v>
      </c>
      <c r="I722" s="2">
        <f t="shared" si="101"/>
        <v>122.76</v>
      </c>
      <c r="J722">
        <f t="shared" si="106"/>
        <v>719</v>
      </c>
    </row>
    <row r="723" spans="1:12" ht="12.75" customHeight="1" x14ac:dyDescent="0.25">
      <c r="A723" s="25">
        <v>720</v>
      </c>
      <c r="B723" s="26">
        <f t="shared" si="99"/>
        <v>351.21</v>
      </c>
      <c r="C723" s="26">
        <f t="shared" si="102"/>
        <v>574.05999999999995</v>
      </c>
      <c r="D723" s="26">
        <f t="shared" si="103"/>
        <v>122.93</v>
      </c>
      <c r="E723" s="26">
        <f t="shared" si="100"/>
        <v>23</v>
      </c>
      <c r="F723" s="26">
        <f t="shared" si="104"/>
        <v>719.99</v>
      </c>
      <c r="G723" s="26">
        <f t="shared" si="105"/>
        <v>9.9999999999909051E-3</v>
      </c>
      <c r="H723" s="26">
        <f t="shared" si="107"/>
        <v>574.06999999999994</v>
      </c>
      <c r="I723" s="26">
        <f t="shared" si="101"/>
        <v>122.93</v>
      </c>
      <c r="J723" s="25">
        <f t="shared" si="106"/>
        <v>720</v>
      </c>
      <c r="K723" s="25"/>
      <c r="L723" s="25"/>
    </row>
    <row r="724" spans="1:12" ht="12.75" customHeight="1" x14ac:dyDescent="0.25">
      <c r="A724">
        <v>721</v>
      </c>
      <c r="B724" s="2">
        <f t="shared" si="99"/>
        <v>351.7</v>
      </c>
      <c r="C724" s="2">
        <f t="shared" si="102"/>
        <v>574.89</v>
      </c>
      <c r="D724" s="2">
        <f t="shared" si="103"/>
        <v>123.10000000000001</v>
      </c>
      <c r="E724" s="2">
        <f t="shared" si="100"/>
        <v>23</v>
      </c>
      <c r="F724" s="1">
        <f t="shared" si="104"/>
        <v>720.99</v>
      </c>
      <c r="G724" s="6">
        <f t="shared" si="105"/>
        <v>9.9999999999909051E-3</v>
      </c>
      <c r="H724" s="6">
        <f t="shared" si="107"/>
        <v>574.9</v>
      </c>
      <c r="I724" s="2">
        <f t="shared" si="101"/>
        <v>123.10000000000001</v>
      </c>
      <c r="J724">
        <f t="shared" si="106"/>
        <v>721</v>
      </c>
    </row>
    <row r="725" spans="1:12" ht="12.75" customHeight="1" x14ac:dyDescent="0.25">
      <c r="A725" s="25">
        <v>722</v>
      </c>
      <c r="B725" s="26">
        <f t="shared" ref="B725:B788" si="108">ROUNDDOWN(A725/2.05,2)</f>
        <v>352.19</v>
      </c>
      <c r="C725" s="26">
        <f t="shared" si="102"/>
        <v>575.73</v>
      </c>
      <c r="D725" s="26">
        <f t="shared" si="103"/>
        <v>123.27000000000001</v>
      </c>
      <c r="E725" s="26">
        <f t="shared" si="100"/>
        <v>23</v>
      </c>
      <c r="F725" s="26">
        <f t="shared" si="104"/>
        <v>722</v>
      </c>
      <c r="G725" s="26">
        <f t="shared" si="105"/>
        <v>0</v>
      </c>
      <c r="H725" s="26">
        <f t="shared" si="107"/>
        <v>575.73</v>
      </c>
      <c r="I725" s="26">
        <f t="shared" si="101"/>
        <v>123.27000000000001</v>
      </c>
      <c r="J725" s="25">
        <f t="shared" si="106"/>
        <v>722</v>
      </c>
      <c r="K725" s="25"/>
      <c r="L725" s="25"/>
    </row>
    <row r="726" spans="1:12" ht="12.75" customHeight="1" x14ac:dyDescent="0.25">
      <c r="A726">
        <v>723</v>
      </c>
      <c r="B726" s="2">
        <f t="shared" si="108"/>
        <v>352.68</v>
      </c>
      <c r="C726" s="2">
        <f t="shared" si="102"/>
        <v>576.55999999999995</v>
      </c>
      <c r="D726" s="2">
        <f t="shared" si="103"/>
        <v>123.44000000000001</v>
      </c>
      <c r="E726" s="2">
        <f t="shared" ref="E726:E789" si="109">E725</f>
        <v>23</v>
      </c>
      <c r="F726" s="2">
        <f t="shared" si="104"/>
        <v>723</v>
      </c>
      <c r="G726" s="2">
        <f t="shared" si="105"/>
        <v>0</v>
      </c>
      <c r="H726" s="2">
        <f t="shared" si="107"/>
        <v>576.55999999999995</v>
      </c>
      <c r="I726" s="2">
        <f t="shared" si="101"/>
        <v>123.44000000000001</v>
      </c>
      <c r="J726">
        <f t="shared" si="106"/>
        <v>723</v>
      </c>
    </row>
    <row r="727" spans="1:12" ht="12.75" customHeight="1" x14ac:dyDescent="0.25">
      <c r="A727" s="25">
        <v>724</v>
      </c>
      <c r="B727" s="26">
        <f t="shared" si="108"/>
        <v>353.17</v>
      </c>
      <c r="C727" s="26">
        <f t="shared" si="102"/>
        <v>577.39</v>
      </c>
      <c r="D727" s="26">
        <f t="shared" si="103"/>
        <v>123.61</v>
      </c>
      <c r="E727" s="26">
        <f t="shared" si="109"/>
        <v>23</v>
      </c>
      <c r="F727" s="26">
        <f t="shared" si="104"/>
        <v>724</v>
      </c>
      <c r="G727" s="26">
        <f t="shared" si="105"/>
        <v>0</v>
      </c>
      <c r="H727" s="26">
        <f t="shared" si="107"/>
        <v>577.39</v>
      </c>
      <c r="I727" s="26">
        <f t="shared" si="101"/>
        <v>123.61</v>
      </c>
      <c r="J727" s="25">
        <f t="shared" si="106"/>
        <v>724</v>
      </c>
      <c r="K727" s="25"/>
      <c r="L727" s="25"/>
    </row>
    <row r="728" spans="1:12" ht="12.75" customHeight="1" x14ac:dyDescent="0.25">
      <c r="A728">
        <v>725</v>
      </c>
      <c r="B728" s="2">
        <f t="shared" si="108"/>
        <v>353.65</v>
      </c>
      <c r="C728" s="2">
        <f t="shared" si="102"/>
        <v>578.21</v>
      </c>
      <c r="D728" s="2">
        <f t="shared" si="103"/>
        <v>123.78</v>
      </c>
      <c r="E728" s="2">
        <f t="shared" si="109"/>
        <v>23</v>
      </c>
      <c r="F728" s="2">
        <f t="shared" si="104"/>
        <v>724.99</v>
      </c>
      <c r="G728" s="2">
        <f t="shared" si="105"/>
        <v>9.9999999999909051E-3</v>
      </c>
      <c r="H728" s="2">
        <f t="shared" si="107"/>
        <v>578.22</v>
      </c>
      <c r="I728" s="2">
        <f t="shared" si="101"/>
        <v>123.78</v>
      </c>
      <c r="J728">
        <f t="shared" si="106"/>
        <v>725</v>
      </c>
    </row>
    <row r="729" spans="1:12" ht="12.75" customHeight="1" x14ac:dyDescent="0.25">
      <c r="A729" s="25">
        <v>726</v>
      </c>
      <c r="B729" s="26">
        <f t="shared" si="108"/>
        <v>354.14</v>
      </c>
      <c r="C729" s="26">
        <f t="shared" si="102"/>
        <v>579.04</v>
      </c>
      <c r="D729" s="26">
        <f t="shared" si="103"/>
        <v>123.95</v>
      </c>
      <c r="E729" s="26">
        <f t="shared" si="109"/>
        <v>23</v>
      </c>
      <c r="F729" s="26">
        <f t="shared" si="104"/>
        <v>725.99</v>
      </c>
      <c r="G729" s="26">
        <f t="shared" si="105"/>
        <v>9.9999999999909051E-3</v>
      </c>
      <c r="H729" s="26">
        <f t="shared" si="107"/>
        <v>579.04999999999995</v>
      </c>
      <c r="I729" s="26">
        <f t="shared" ref="I729:I792" si="110">D729</f>
        <v>123.95</v>
      </c>
      <c r="J729" s="25">
        <f t="shared" si="106"/>
        <v>726</v>
      </c>
      <c r="K729" s="25"/>
      <c r="L729" s="25"/>
    </row>
    <row r="730" spans="1:12" ht="12.75" customHeight="1" x14ac:dyDescent="0.25">
      <c r="A730">
        <v>727</v>
      </c>
      <c r="B730" s="2">
        <f t="shared" si="108"/>
        <v>354.63</v>
      </c>
      <c r="C730" s="2">
        <f t="shared" si="102"/>
        <v>579.88</v>
      </c>
      <c r="D730" s="2">
        <f t="shared" si="103"/>
        <v>124.13000000000001</v>
      </c>
      <c r="E730" s="2">
        <f t="shared" si="109"/>
        <v>23</v>
      </c>
      <c r="F730" s="2">
        <f t="shared" si="104"/>
        <v>727.01</v>
      </c>
      <c r="G730" s="2">
        <f t="shared" si="105"/>
        <v>-9.9999999999909051E-3</v>
      </c>
      <c r="H730" s="2">
        <f t="shared" si="107"/>
        <v>579.87</v>
      </c>
      <c r="I730" s="2">
        <f t="shared" si="110"/>
        <v>124.13000000000001</v>
      </c>
      <c r="J730">
        <f t="shared" si="106"/>
        <v>727</v>
      </c>
    </row>
    <row r="731" spans="1:12" ht="12.75" customHeight="1" x14ac:dyDescent="0.25">
      <c r="A731" s="25">
        <v>728</v>
      </c>
      <c r="B731" s="26">
        <f t="shared" si="108"/>
        <v>355.12</v>
      </c>
      <c r="C731" s="26">
        <f t="shared" si="102"/>
        <v>580.71</v>
      </c>
      <c r="D731" s="26">
        <f t="shared" si="103"/>
        <v>124.30000000000001</v>
      </c>
      <c r="E731" s="26">
        <f t="shared" si="109"/>
        <v>23</v>
      </c>
      <c r="F731" s="26">
        <f t="shared" si="104"/>
        <v>728.01</v>
      </c>
      <c r="G731" s="26">
        <f t="shared" si="105"/>
        <v>-9.9999999999909051E-3</v>
      </c>
      <c r="H731" s="26">
        <f t="shared" si="107"/>
        <v>580.70000000000005</v>
      </c>
      <c r="I731" s="26">
        <f t="shared" si="110"/>
        <v>124.30000000000001</v>
      </c>
      <c r="J731" s="25">
        <f t="shared" si="106"/>
        <v>728</v>
      </c>
      <c r="K731" s="25"/>
      <c r="L731" s="25"/>
    </row>
    <row r="732" spans="1:12" ht="12.75" customHeight="1" x14ac:dyDescent="0.25">
      <c r="A732">
        <v>729</v>
      </c>
      <c r="B732" s="2">
        <f t="shared" si="108"/>
        <v>355.6</v>
      </c>
      <c r="C732" s="2">
        <f t="shared" si="102"/>
        <v>581.52</v>
      </c>
      <c r="D732" s="2">
        <f t="shared" si="103"/>
        <v>124.46</v>
      </c>
      <c r="E732" s="2">
        <f t="shared" si="109"/>
        <v>23</v>
      </c>
      <c r="F732" s="1">
        <f t="shared" si="104"/>
        <v>728.98</v>
      </c>
      <c r="G732" s="6">
        <f t="shared" si="105"/>
        <v>1.999999999998181E-2</v>
      </c>
      <c r="H732" s="6">
        <f t="shared" si="107"/>
        <v>581.54</v>
      </c>
      <c r="I732" s="2">
        <f t="shared" si="110"/>
        <v>124.46</v>
      </c>
      <c r="J732">
        <f t="shared" si="106"/>
        <v>729</v>
      </c>
    </row>
    <row r="733" spans="1:12" ht="12.75" customHeight="1" x14ac:dyDescent="0.25">
      <c r="A733" s="25">
        <v>730</v>
      </c>
      <c r="B733" s="26">
        <f t="shared" si="108"/>
        <v>356.09</v>
      </c>
      <c r="C733" s="26">
        <f t="shared" si="102"/>
        <v>582.36</v>
      </c>
      <c r="D733" s="26">
        <f t="shared" si="103"/>
        <v>124.64</v>
      </c>
      <c r="E733" s="26">
        <f t="shared" si="109"/>
        <v>23</v>
      </c>
      <c r="F733" s="26">
        <f t="shared" si="104"/>
        <v>730</v>
      </c>
      <c r="G733" s="26">
        <f t="shared" si="105"/>
        <v>0</v>
      </c>
      <c r="H733" s="26">
        <f t="shared" si="107"/>
        <v>582.36</v>
      </c>
      <c r="I733" s="26">
        <f t="shared" si="110"/>
        <v>124.64</v>
      </c>
      <c r="J733" s="25">
        <f t="shared" si="106"/>
        <v>730</v>
      </c>
      <c r="K733" s="25"/>
      <c r="L733" s="25"/>
    </row>
    <row r="734" spans="1:12" ht="12.75" customHeight="1" x14ac:dyDescent="0.25">
      <c r="A734">
        <v>731</v>
      </c>
      <c r="B734" s="2">
        <f t="shared" si="108"/>
        <v>356.58</v>
      </c>
      <c r="C734" s="2">
        <f t="shared" si="102"/>
        <v>583.18999999999994</v>
      </c>
      <c r="D734" s="2">
        <f t="shared" si="103"/>
        <v>124.81</v>
      </c>
      <c r="E734" s="2">
        <f t="shared" si="109"/>
        <v>23</v>
      </c>
      <c r="F734" s="2">
        <f t="shared" si="104"/>
        <v>731</v>
      </c>
      <c r="G734" s="2">
        <f t="shared" si="105"/>
        <v>0</v>
      </c>
      <c r="H734" s="2">
        <f t="shared" si="107"/>
        <v>583.18999999999994</v>
      </c>
      <c r="I734" s="2">
        <f t="shared" si="110"/>
        <v>124.81</v>
      </c>
      <c r="J734">
        <f t="shared" si="106"/>
        <v>731</v>
      </c>
    </row>
    <row r="735" spans="1:12" ht="12.75" customHeight="1" x14ac:dyDescent="0.25">
      <c r="A735" s="25">
        <v>732</v>
      </c>
      <c r="B735" s="26">
        <f t="shared" si="108"/>
        <v>357.07</v>
      </c>
      <c r="C735" s="26">
        <f t="shared" si="102"/>
        <v>584.02</v>
      </c>
      <c r="D735" s="26">
        <f t="shared" si="103"/>
        <v>124.98</v>
      </c>
      <c r="E735" s="26">
        <f t="shared" si="109"/>
        <v>23</v>
      </c>
      <c r="F735" s="26">
        <f t="shared" si="104"/>
        <v>732</v>
      </c>
      <c r="G735" s="26">
        <f t="shared" si="105"/>
        <v>0</v>
      </c>
      <c r="H735" s="26">
        <f t="shared" si="107"/>
        <v>584.02</v>
      </c>
      <c r="I735" s="26">
        <f t="shared" si="110"/>
        <v>124.98</v>
      </c>
      <c r="J735" s="25">
        <f t="shared" si="106"/>
        <v>732</v>
      </c>
      <c r="K735" s="25"/>
      <c r="L735" s="25"/>
    </row>
    <row r="736" spans="1:12" ht="12.75" customHeight="1" x14ac:dyDescent="0.25">
      <c r="A736">
        <v>733</v>
      </c>
      <c r="B736" s="2">
        <f t="shared" si="108"/>
        <v>357.56</v>
      </c>
      <c r="C736" s="2">
        <f t="shared" si="102"/>
        <v>584.86</v>
      </c>
      <c r="D736" s="2">
        <f t="shared" si="103"/>
        <v>125.15</v>
      </c>
      <c r="E736" s="2">
        <f t="shared" si="109"/>
        <v>23</v>
      </c>
      <c r="F736" s="2">
        <f t="shared" si="104"/>
        <v>733.01</v>
      </c>
      <c r="G736" s="2">
        <f t="shared" si="105"/>
        <v>-9.9999999999909051E-3</v>
      </c>
      <c r="H736" s="2">
        <f t="shared" si="107"/>
        <v>584.85</v>
      </c>
      <c r="I736" s="2">
        <f t="shared" si="110"/>
        <v>125.15</v>
      </c>
      <c r="J736">
        <f t="shared" si="106"/>
        <v>733</v>
      </c>
    </row>
    <row r="737" spans="1:12" ht="12.75" customHeight="1" x14ac:dyDescent="0.25">
      <c r="A737" s="25">
        <v>734</v>
      </c>
      <c r="B737" s="26">
        <f t="shared" si="108"/>
        <v>358.04</v>
      </c>
      <c r="C737" s="26">
        <f t="shared" si="102"/>
        <v>585.66999999999996</v>
      </c>
      <c r="D737" s="26">
        <f t="shared" si="103"/>
        <v>125.32000000000001</v>
      </c>
      <c r="E737" s="26">
        <f t="shared" si="109"/>
        <v>23</v>
      </c>
      <c r="F737" s="26">
        <f t="shared" si="104"/>
        <v>733.99</v>
      </c>
      <c r="G737" s="26">
        <f t="shared" si="105"/>
        <v>9.9999999999909051E-3</v>
      </c>
      <c r="H737" s="26">
        <f t="shared" si="107"/>
        <v>585.67999999999995</v>
      </c>
      <c r="I737" s="26">
        <f t="shared" si="110"/>
        <v>125.32000000000001</v>
      </c>
      <c r="J737" s="25">
        <f t="shared" si="106"/>
        <v>734</v>
      </c>
      <c r="K737" s="25"/>
      <c r="L737" s="25"/>
    </row>
    <row r="738" spans="1:12" ht="12.75" customHeight="1" x14ac:dyDescent="0.25">
      <c r="A738">
        <v>735</v>
      </c>
      <c r="B738" s="2">
        <f t="shared" si="108"/>
        <v>358.53</v>
      </c>
      <c r="C738" s="2">
        <f t="shared" si="102"/>
        <v>586.51</v>
      </c>
      <c r="D738" s="2">
        <f t="shared" si="103"/>
        <v>125.49000000000001</v>
      </c>
      <c r="E738" s="2">
        <f t="shared" si="109"/>
        <v>23</v>
      </c>
      <c r="F738" s="2">
        <f t="shared" si="104"/>
        <v>735</v>
      </c>
      <c r="G738" s="2">
        <f t="shared" si="105"/>
        <v>0</v>
      </c>
      <c r="H738" s="2">
        <f t="shared" si="107"/>
        <v>586.51</v>
      </c>
      <c r="I738" s="2">
        <f t="shared" si="110"/>
        <v>125.49000000000001</v>
      </c>
      <c r="J738">
        <f t="shared" si="106"/>
        <v>735</v>
      </c>
    </row>
    <row r="739" spans="1:12" ht="12.75" customHeight="1" x14ac:dyDescent="0.25">
      <c r="A739" s="25">
        <v>736</v>
      </c>
      <c r="B739" s="26">
        <f t="shared" si="108"/>
        <v>359.02</v>
      </c>
      <c r="C739" s="26">
        <f t="shared" si="102"/>
        <v>587.34</v>
      </c>
      <c r="D739" s="26">
        <f t="shared" si="103"/>
        <v>125.66000000000001</v>
      </c>
      <c r="E739" s="26">
        <f t="shared" si="109"/>
        <v>23</v>
      </c>
      <c r="F739" s="26">
        <f t="shared" si="104"/>
        <v>736</v>
      </c>
      <c r="G739" s="26">
        <f t="shared" si="105"/>
        <v>0</v>
      </c>
      <c r="H739" s="26">
        <f t="shared" si="107"/>
        <v>587.34</v>
      </c>
      <c r="I739" s="26">
        <f t="shared" si="110"/>
        <v>125.66000000000001</v>
      </c>
      <c r="J739" s="25">
        <f t="shared" si="106"/>
        <v>736</v>
      </c>
      <c r="K739" s="25"/>
      <c r="L739" s="25"/>
    </row>
    <row r="740" spans="1:12" ht="12.75" customHeight="1" x14ac:dyDescent="0.25">
      <c r="A740">
        <v>737</v>
      </c>
      <c r="B740" s="2">
        <f t="shared" si="108"/>
        <v>359.51</v>
      </c>
      <c r="C740" s="2">
        <f t="shared" si="102"/>
        <v>588.16999999999996</v>
      </c>
      <c r="D740" s="2">
        <f t="shared" si="103"/>
        <v>125.83</v>
      </c>
      <c r="E740" s="2">
        <f t="shared" si="109"/>
        <v>23</v>
      </c>
      <c r="F740" s="1">
        <f t="shared" si="104"/>
        <v>737</v>
      </c>
      <c r="G740" s="6">
        <f t="shared" si="105"/>
        <v>0</v>
      </c>
      <c r="H740" s="6">
        <f t="shared" si="107"/>
        <v>588.16999999999996</v>
      </c>
      <c r="I740" s="2">
        <f t="shared" si="110"/>
        <v>125.83</v>
      </c>
      <c r="J740">
        <f t="shared" si="106"/>
        <v>737</v>
      </c>
    </row>
    <row r="741" spans="1:12" ht="12.75" customHeight="1" x14ac:dyDescent="0.25">
      <c r="A741" s="25">
        <v>738</v>
      </c>
      <c r="B741" s="26">
        <f t="shared" si="108"/>
        <v>360</v>
      </c>
      <c r="C741" s="26">
        <f t="shared" si="102"/>
        <v>589</v>
      </c>
      <c r="D741" s="26">
        <f t="shared" si="103"/>
        <v>126</v>
      </c>
      <c r="E741" s="26">
        <f t="shared" si="109"/>
        <v>23</v>
      </c>
      <c r="F741" s="26">
        <f t="shared" si="104"/>
        <v>738</v>
      </c>
      <c r="G741" s="26">
        <f t="shared" si="105"/>
        <v>0</v>
      </c>
      <c r="H741" s="26">
        <f t="shared" si="107"/>
        <v>589</v>
      </c>
      <c r="I741" s="26">
        <f t="shared" si="110"/>
        <v>126</v>
      </c>
      <c r="J741" s="25">
        <f t="shared" si="106"/>
        <v>738</v>
      </c>
      <c r="K741" s="25"/>
      <c r="L741" s="25"/>
    </row>
    <row r="742" spans="1:12" ht="12.75" customHeight="1" x14ac:dyDescent="0.25">
      <c r="A742">
        <v>739</v>
      </c>
      <c r="B742" s="2">
        <f t="shared" si="108"/>
        <v>360.48</v>
      </c>
      <c r="C742" s="2">
        <f t="shared" si="102"/>
        <v>589.81999999999994</v>
      </c>
      <c r="D742" s="2">
        <f t="shared" si="103"/>
        <v>126.17</v>
      </c>
      <c r="E742" s="2">
        <f t="shared" si="109"/>
        <v>23</v>
      </c>
      <c r="F742" s="2">
        <f t="shared" si="104"/>
        <v>738.9899999999999</v>
      </c>
      <c r="G742" s="2">
        <f t="shared" si="105"/>
        <v>1.0000000000104592E-2</v>
      </c>
      <c r="H742" s="2">
        <f t="shared" si="107"/>
        <v>589.83000000000004</v>
      </c>
      <c r="I742" s="2">
        <f t="shared" si="110"/>
        <v>126.17</v>
      </c>
      <c r="J742">
        <f t="shared" si="106"/>
        <v>739</v>
      </c>
    </row>
    <row r="743" spans="1:12" ht="12.75" customHeight="1" x14ac:dyDescent="0.25">
      <c r="A743" s="25">
        <v>740</v>
      </c>
      <c r="B743" s="26">
        <f t="shared" si="108"/>
        <v>360.97</v>
      </c>
      <c r="C743" s="26">
        <f t="shared" si="102"/>
        <v>590.65</v>
      </c>
      <c r="D743" s="26">
        <f t="shared" si="103"/>
        <v>126.34</v>
      </c>
      <c r="E743" s="26">
        <f t="shared" si="109"/>
        <v>23</v>
      </c>
      <c r="F743" s="26">
        <f t="shared" si="104"/>
        <v>739.99</v>
      </c>
      <c r="G743" s="26">
        <f t="shared" si="105"/>
        <v>9.9999999999909051E-3</v>
      </c>
      <c r="H743" s="26">
        <f t="shared" si="107"/>
        <v>590.66</v>
      </c>
      <c r="I743" s="26">
        <f t="shared" si="110"/>
        <v>126.34</v>
      </c>
      <c r="J743" s="25">
        <f t="shared" si="106"/>
        <v>740</v>
      </c>
      <c r="K743" s="25"/>
      <c r="L743" s="25"/>
    </row>
    <row r="744" spans="1:12" ht="12.75" customHeight="1" x14ac:dyDescent="0.25">
      <c r="A744">
        <v>741</v>
      </c>
      <c r="B744" s="2">
        <f t="shared" si="108"/>
        <v>361.46</v>
      </c>
      <c r="C744" s="2">
        <f t="shared" si="102"/>
        <v>591.49</v>
      </c>
      <c r="D744" s="2">
        <f t="shared" si="103"/>
        <v>126.52000000000001</v>
      </c>
      <c r="E744" s="2">
        <f t="shared" si="109"/>
        <v>23</v>
      </c>
      <c r="F744" s="2">
        <f t="shared" si="104"/>
        <v>741.01</v>
      </c>
      <c r="G744" s="2">
        <f t="shared" si="105"/>
        <v>-9.9999999999909051E-3</v>
      </c>
      <c r="H744" s="2">
        <f t="shared" si="107"/>
        <v>591.48</v>
      </c>
      <c r="I744" s="2">
        <f t="shared" si="110"/>
        <v>126.52000000000001</v>
      </c>
      <c r="J744">
        <f t="shared" si="106"/>
        <v>741</v>
      </c>
    </row>
    <row r="745" spans="1:12" ht="12.75" customHeight="1" x14ac:dyDescent="0.25">
      <c r="A745" s="25">
        <v>742</v>
      </c>
      <c r="B745" s="26">
        <f t="shared" si="108"/>
        <v>361.95</v>
      </c>
      <c r="C745" s="26">
        <f t="shared" si="102"/>
        <v>592.31999999999994</v>
      </c>
      <c r="D745" s="26">
        <f t="shared" si="103"/>
        <v>126.69000000000001</v>
      </c>
      <c r="E745" s="26">
        <f t="shared" si="109"/>
        <v>23</v>
      </c>
      <c r="F745" s="26">
        <f t="shared" si="104"/>
        <v>742.01</v>
      </c>
      <c r="G745" s="26">
        <f t="shared" si="105"/>
        <v>-9.9999999999909051E-3</v>
      </c>
      <c r="H745" s="26">
        <f t="shared" si="107"/>
        <v>592.30999999999995</v>
      </c>
      <c r="I745" s="26">
        <f t="shared" si="110"/>
        <v>126.69000000000001</v>
      </c>
      <c r="J745" s="25">
        <f t="shared" si="106"/>
        <v>742</v>
      </c>
      <c r="K745" s="25"/>
      <c r="L745" s="25"/>
    </row>
    <row r="746" spans="1:12" ht="12.75" customHeight="1" x14ac:dyDescent="0.25">
      <c r="A746">
        <v>743</v>
      </c>
      <c r="B746" s="2">
        <f t="shared" si="108"/>
        <v>362.43</v>
      </c>
      <c r="C746" s="2">
        <f t="shared" si="102"/>
        <v>593.14</v>
      </c>
      <c r="D746" s="2">
        <f t="shared" si="103"/>
        <v>126.86</v>
      </c>
      <c r="E746" s="2">
        <f t="shared" si="109"/>
        <v>23</v>
      </c>
      <c r="F746" s="2">
        <f t="shared" si="104"/>
        <v>743</v>
      </c>
      <c r="G746" s="2">
        <f t="shared" si="105"/>
        <v>0</v>
      </c>
      <c r="H746" s="2">
        <f t="shared" si="107"/>
        <v>593.14</v>
      </c>
      <c r="I746" s="2">
        <f t="shared" si="110"/>
        <v>126.86</v>
      </c>
      <c r="J746">
        <f t="shared" si="106"/>
        <v>743</v>
      </c>
    </row>
    <row r="747" spans="1:12" ht="12.75" customHeight="1" x14ac:dyDescent="0.25">
      <c r="A747" s="25">
        <v>744</v>
      </c>
      <c r="B747" s="26">
        <f t="shared" si="108"/>
        <v>362.92</v>
      </c>
      <c r="C747" s="26">
        <f t="shared" si="102"/>
        <v>593.97</v>
      </c>
      <c r="D747" s="26">
        <f t="shared" si="103"/>
        <v>127.03</v>
      </c>
      <c r="E747" s="26">
        <f t="shared" si="109"/>
        <v>23</v>
      </c>
      <c r="F747" s="26">
        <f t="shared" si="104"/>
        <v>744</v>
      </c>
      <c r="G747" s="26">
        <f t="shared" si="105"/>
        <v>0</v>
      </c>
      <c r="H747" s="26">
        <f t="shared" si="107"/>
        <v>593.97</v>
      </c>
      <c r="I747" s="26">
        <f t="shared" si="110"/>
        <v>127.03</v>
      </c>
      <c r="J747" s="25">
        <f t="shared" si="106"/>
        <v>744</v>
      </c>
      <c r="K747" s="25"/>
      <c r="L747" s="25"/>
    </row>
    <row r="748" spans="1:12" ht="12.75" customHeight="1" x14ac:dyDescent="0.25">
      <c r="A748">
        <v>745</v>
      </c>
      <c r="B748" s="2">
        <f t="shared" si="108"/>
        <v>363.41</v>
      </c>
      <c r="C748" s="2">
        <f t="shared" si="102"/>
        <v>594.79999999999995</v>
      </c>
      <c r="D748" s="2">
        <f t="shared" si="103"/>
        <v>127.2</v>
      </c>
      <c r="E748" s="2">
        <f t="shared" si="109"/>
        <v>23</v>
      </c>
      <c r="F748" s="1">
        <f t="shared" si="104"/>
        <v>745</v>
      </c>
      <c r="G748" s="6">
        <f t="shared" si="105"/>
        <v>0</v>
      </c>
      <c r="H748" s="6">
        <f t="shared" si="107"/>
        <v>594.79999999999995</v>
      </c>
      <c r="I748" s="2">
        <f t="shared" si="110"/>
        <v>127.2</v>
      </c>
      <c r="J748">
        <f t="shared" si="106"/>
        <v>745</v>
      </c>
    </row>
    <row r="749" spans="1:12" ht="12.75" customHeight="1" x14ac:dyDescent="0.25">
      <c r="A749" s="25">
        <v>746</v>
      </c>
      <c r="B749" s="26">
        <f t="shared" si="108"/>
        <v>363.9</v>
      </c>
      <c r="C749" s="26">
        <f t="shared" si="102"/>
        <v>595.63</v>
      </c>
      <c r="D749" s="26">
        <f t="shared" si="103"/>
        <v>127.37</v>
      </c>
      <c r="E749" s="26">
        <f t="shared" si="109"/>
        <v>23</v>
      </c>
      <c r="F749" s="26">
        <f t="shared" si="104"/>
        <v>746</v>
      </c>
      <c r="G749" s="26">
        <f t="shared" si="105"/>
        <v>0</v>
      </c>
      <c r="H749" s="26">
        <f t="shared" si="107"/>
        <v>595.63</v>
      </c>
      <c r="I749" s="26">
        <f t="shared" si="110"/>
        <v>127.37</v>
      </c>
      <c r="J749" s="25">
        <f t="shared" si="106"/>
        <v>746</v>
      </c>
      <c r="K749" s="25"/>
      <c r="L749" s="25"/>
    </row>
    <row r="750" spans="1:12" ht="12.75" customHeight="1" x14ac:dyDescent="0.25">
      <c r="A750">
        <v>747</v>
      </c>
      <c r="B750" s="2">
        <f t="shared" si="108"/>
        <v>364.39</v>
      </c>
      <c r="C750" s="2">
        <f t="shared" ref="C750:C813" si="111">ROUNDUP(B750*1.7,2)-E750</f>
        <v>596.47</v>
      </c>
      <c r="D750" s="2">
        <f t="shared" ref="D750:D813" si="112">ROUNDUP(B750*0.35,2)</f>
        <v>127.54</v>
      </c>
      <c r="E750" s="2">
        <f t="shared" si="109"/>
        <v>23</v>
      </c>
      <c r="F750" s="2">
        <f t="shared" ref="F750:F813" si="113">SUM(C750:E750)</f>
        <v>747.01</v>
      </c>
      <c r="G750" s="2">
        <f t="shared" ref="G750:G813" si="114">A750-F750</f>
        <v>-9.9999999999909051E-3</v>
      </c>
      <c r="H750" s="2">
        <f t="shared" si="107"/>
        <v>596.46</v>
      </c>
      <c r="I750" s="2">
        <f t="shared" si="110"/>
        <v>127.54</v>
      </c>
      <c r="J750">
        <f t="shared" ref="J750:J813" si="115">SUM(E750:E750, H750:I750)</f>
        <v>747</v>
      </c>
    </row>
    <row r="751" spans="1:12" ht="12.75" customHeight="1" x14ac:dyDescent="0.25">
      <c r="A751" s="25">
        <v>748</v>
      </c>
      <c r="B751" s="26">
        <f t="shared" si="108"/>
        <v>364.87</v>
      </c>
      <c r="C751" s="26">
        <f t="shared" si="111"/>
        <v>597.28</v>
      </c>
      <c r="D751" s="26">
        <f t="shared" si="112"/>
        <v>127.71000000000001</v>
      </c>
      <c r="E751" s="26">
        <f t="shared" si="109"/>
        <v>23</v>
      </c>
      <c r="F751" s="26">
        <f t="shared" si="113"/>
        <v>747.99</v>
      </c>
      <c r="G751" s="26">
        <f t="shared" si="114"/>
        <v>9.9999999999909051E-3</v>
      </c>
      <c r="H751" s="26">
        <f t="shared" si="107"/>
        <v>597.29</v>
      </c>
      <c r="I751" s="26">
        <f t="shared" si="110"/>
        <v>127.71000000000001</v>
      </c>
      <c r="J751" s="25">
        <f t="shared" si="115"/>
        <v>748</v>
      </c>
      <c r="K751" s="25"/>
      <c r="L751" s="25"/>
    </row>
    <row r="752" spans="1:12" ht="12.75" customHeight="1" x14ac:dyDescent="0.25">
      <c r="A752">
        <v>749</v>
      </c>
      <c r="B752" s="2">
        <f t="shared" si="108"/>
        <v>365.36</v>
      </c>
      <c r="C752" s="2">
        <f t="shared" si="111"/>
        <v>598.12</v>
      </c>
      <c r="D752" s="2">
        <f t="shared" si="112"/>
        <v>127.88000000000001</v>
      </c>
      <c r="E752" s="2">
        <f t="shared" si="109"/>
        <v>23</v>
      </c>
      <c r="F752" s="2">
        <f t="shared" si="113"/>
        <v>749</v>
      </c>
      <c r="G752" s="2">
        <f t="shared" si="114"/>
        <v>0</v>
      </c>
      <c r="H752" s="2">
        <f t="shared" si="107"/>
        <v>598.12</v>
      </c>
      <c r="I752" s="2">
        <f t="shared" si="110"/>
        <v>127.88000000000001</v>
      </c>
      <c r="J752">
        <f t="shared" si="115"/>
        <v>749</v>
      </c>
    </row>
    <row r="753" spans="1:12" ht="12.75" customHeight="1" x14ac:dyDescent="0.25">
      <c r="A753" s="25">
        <v>750</v>
      </c>
      <c r="B753" s="26">
        <f t="shared" si="108"/>
        <v>365.85</v>
      </c>
      <c r="C753" s="26">
        <f t="shared" si="111"/>
        <v>598.95000000000005</v>
      </c>
      <c r="D753" s="26">
        <f t="shared" si="112"/>
        <v>128.04999999999998</v>
      </c>
      <c r="E753" s="26">
        <f t="shared" si="109"/>
        <v>23</v>
      </c>
      <c r="F753" s="26">
        <f t="shared" si="113"/>
        <v>750</v>
      </c>
      <c r="G753" s="26">
        <f t="shared" si="114"/>
        <v>0</v>
      </c>
      <c r="H753" s="26">
        <f t="shared" ref="H753:H816" si="116">C753+G753</f>
        <v>598.95000000000005</v>
      </c>
      <c r="I753" s="26">
        <f t="shared" si="110"/>
        <v>128.04999999999998</v>
      </c>
      <c r="J753" s="25">
        <f t="shared" si="115"/>
        <v>750</v>
      </c>
      <c r="K753" s="25"/>
      <c r="L753" s="25"/>
    </row>
    <row r="754" spans="1:12" ht="12.75" customHeight="1" x14ac:dyDescent="0.25">
      <c r="A754">
        <v>751</v>
      </c>
      <c r="B754" s="2">
        <f t="shared" si="108"/>
        <v>366.34</v>
      </c>
      <c r="C754" s="2">
        <f t="shared" si="111"/>
        <v>599.78</v>
      </c>
      <c r="D754" s="2">
        <f t="shared" si="112"/>
        <v>128.22</v>
      </c>
      <c r="E754" s="2">
        <f t="shared" si="109"/>
        <v>23</v>
      </c>
      <c r="F754" s="2">
        <f t="shared" si="113"/>
        <v>751</v>
      </c>
      <c r="G754" s="2">
        <f t="shared" si="114"/>
        <v>0</v>
      </c>
      <c r="H754" s="2">
        <f t="shared" si="116"/>
        <v>599.78</v>
      </c>
      <c r="I754" s="2">
        <f t="shared" si="110"/>
        <v>128.22</v>
      </c>
      <c r="J754">
        <f t="shared" si="115"/>
        <v>751</v>
      </c>
    </row>
    <row r="755" spans="1:12" ht="12.75" customHeight="1" x14ac:dyDescent="0.25">
      <c r="A755" s="25">
        <v>752</v>
      </c>
      <c r="B755" s="26">
        <f t="shared" si="108"/>
        <v>366.82</v>
      </c>
      <c r="C755" s="26">
        <f t="shared" si="111"/>
        <v>600.6</v>
      </c>
      <c r="D755" s="26">
        <f t="shared" si="112"/>
        <v>128.38999999999999</v>
      </c>
      <c r="E755" s="26">
        <f t="shared" si="109"/>
        <v>23</v>
      </c>
      <c r="F755" s="26">
        <f t="shared" si="113"/>
        <v>751.99</v>
      </c>
      <c r="G755" s="26">
        <f t="shared" si="114"/>
        <v>9.9999999999909051E-3</v>
      </c>
      <c r="H755" s="26">
        <f t="shared" si="116"/>
        <v>600.61</v>
      </c>
      <c r="I755" s="26">
        <f t="shared" si="110"/>
        <v>128.38999999999999</v>
      </c>
      <c r="J755" s="25">
        <f t="shared" si="115"/>
        <v>752</v>
      </c>
      <c r="K755" s="25"/>
      <c r="L755" s="25"/>
    </row>
    <row r="756" spans="1:12" ht="12.75" customHeight="1" x14ac:dyDescent="0.25">
      <c r="A756">
        <v>753</v>
      </c>
      <c r="B756" s="2">
        <f t="shared" si="108"/>
        <v>367.31</v>
      </c>
      <c r="C756" s="2">
        <f t="shared" si="111"/>
        <v>601.42999999999995</v>
      </c>
      <c r="D756" s="2">
        <f t="shared" si="112"/>
        <v>128.56</v>
      </c>
      <c r="E756" s="2">
        <f t="shared" si="109"/>
        <v>23</v>
      </c>
      <c r="F756" s="1">
        <f t="shared" si="113"/>
        <v>752.99</v>
      </c>
      <c r="G756" s="6">
        <f t="shared" si="114"/>
        <v>9.9999999999909051E-3</v>
      </c>
      <c r="H756" s="6">
        <f t="shared" si="116"/>
        <v>601.43999999999994</v>
      </c>
      <c r="I756" s="2">
        <f t="shared" si="110"/>
        <v>128.56</v>
      </c>
      <c r="J756">
        <f t="shared" si="115"/>
        <v>753</v>
      </c>
    </row>
    <row r="757" spans="1:12" ht="12.75" customHeight="1" x14ac:dyDescent="0.25">
      <c r="A757" s="25">
        <v>754</v>
      </c>
      <c r="B757" s="26">
        <f t="shared" si="108"/>
        <v>367.8</v>
      </c>
      <c r="C757" s="26">
        <f t="shared" si="111"/>
        <v>602.26</v>
      </c>
      <c r="D757" s="26">
        <f t="shared" si="112"/>
        <v>128.72999999999999</v>
      </c>
      <c r="E757" s="26">
        <f t="shared" si="109"/>
        <v>23</v>
      </c>
      <c r="F757" s="26">
        <f t="shared" si="113"/>
        <v>753.99</v>
      </c>
      <c r="G757" s="26">
        <f t="shared" si="114"/>
        <v>9.9999999999909051E-3</v>
      </c>
      <c r="H757" s="26">
        <f t="shared" si="116"/>
        <v>602.27</v>
      </c>
      <c r="I757" s="26">
        <f t="shared" si="110"/>
        <v>128.72999999999999</v>
      </c>
      <c r="J757" s="25">
        <f t="shared" si="115"/>
        <v>754</v>
      </c>
      <c r="K757" s="25"/>
      <c r="L757" s="25"/>
    </row>
    <row r="758" spans="1:12" ht="12.75" customHeight="1" x14ac:dyDescent="0.25">
      <c r="A758">
        <v>755</v>
      </c>
      <c r="B758" s="2">
        <f t="shared" si="108"/>
        <v>368.29</v>
      </c>
      <c r="C758" s="2">
        <f t="shared" si="111"/>
        <v>603.1</v>
      </c>
      <c r="D758" s="2">
        <f t="shared" si="112"/>
        <v>128.91</v>
      </c>
      <c r="E758" s="2">
        <f t="shared" si="109"/>
        <v>23</v>
      </c>
      <c r="F758" s="2">
        <f t="shared" si="113"/>
        <v>755.01</v>
      </c>
      <c r="G758" s="2">
        <f t="shared" si="114"/>
        <v>-9.9999999999909051E-3</v>
      </c>
      <c r="H758" s="2">
        <f t="shared" si="116"/>
        <v>603.09</v>
      </c>
      <c r="I758" s="2">
        <f t="shared" si="110"/>
        <v>128.91</v>
      </c>
      <c r="J758">
        <f t="shared" si="115"/>
        <v>755</v>
      </c>
    </row>
    <row r="759" spans="1:12" ht="12.75" customHeight="1" x14ac:dyDescent="0.25">
      <c r="A759" s="25">
        <v>756</v>
      </c>
      <c r="B759" s="26">
        <f t="shared" si="108"/>
        <v>368.78</v>
      </c>
      <c r="C759" s="26">
        <f t="shared" si="111"/>
        <v>603.92999999999995</v>
      </c>
      <c r="D759" s="26">
        <f t="shared" si="112"/>
        <v>129.07999999999998</v>
      </c>
      <c r="E759" s="26">
        <f t="shared" si="109"/>
        <v>23</v>
      </c>
      <c r="F759" s="26">
        <f t="shared" si="113"/>
        <v>756.01</v>
      </c>
      <c r="G759" s="26">
        <f t="shared" si="114"/>
        <v>-9.9999999999909051E-3</v>
      </c>
      <c r="H759" s="26">
        <f t="shared" si="116"/>
        <v>603.91999999999996</v>
      </c>
      <c r="I759" s="26">
        <f t="shared" si="110"/>
        <v>129.07999999999998</v>
      </c>
      <c r="J759" s="25">
        <f t="shared" si="115"/>
        <v>756</v>
      </c>
      <c r="K759" s="25"/>
      <c r="L759" s="25"/>
    </row>
    <row r="760" spans="1:12" ht="12.75" customHeight="1" x14ac:dyDescent="0.25">
      <c r="A760">
        <v>757</v>
      </c>
      <c r="B760" s="2">
        <f t="shared" si="108"/>
        <v>369.26</v>
      </c>
      <c r="C760" s="2">
        <f t="shared" si="111"/>
        <v>604.75</v>
      </c>
      <c r="D760" s="2">
        <f t="shared" si="112"/>
        <v>129.25</v>
      </c>
      <c r="E760" s="2">
        <f t="shared" si="109"/>
        <v>23</v>
      </c>
      <c r="F760" s="2">
        <f t="shared" si="113"/>
        <v>757</v>
      </c>
      <c r="G760" s="2">
        <f t="shared" si="114"/>
        <v>0</v>
      </c>
      <c r="H760" s="2">
        <f t="shared" si="116"/>
        <v>604.75</v>
      </c>
      <c r="I760" s="2">
        <f t="shared" si="110"/>
        <v>129.25</v>
      </c>
      <c r="J760">
        <f t="shared" si="115"/>
        <v>757</v>
      </c>
    </row>
    <row r="761" spans="1:12" ht="12.75" customHeight="1" x14ac:dyDescent="0.25">
      <c r="A761" s="25">
        <v>758</v>
      </c>
      <c r="B761" s="26">
        <f t="shared" si="108"/>
        <v>369.75</v>
      </c>
      <c r="C761" s="26">
        <f t="shared" si="111"/>
        <v>605.58000000000004</v>
      </c>
      <c r="D761" s="26">
        <f t="shared" si="112"/>
        <v>129.41999999999999</v>
      </c>
      <c r="E761" s="26">
        <f t="shared" si="109"/>
        <v>23</v>
      </c>
      <c r="F761" s="26">
        <f t="shared" si="113"/>
        <v>758</v>
      </c>
      <c r="G761" s="26">
        <f t="shared" si="114"/>
        <v>0</v>
      </c>
      <c r="H761" s="26">
        <f t="shared" si="116"/>
        <v>605.58000000000004</v>
      </c>
      <c r="I761" s="26">
        <f t="shared" si="110"/>
        <v>129.41999999999999</v>
      </c>
      <c r="J761" s="25">
        <f t="shared" si="115"/>
        <v>758</v>
      </c>
      <c r="K761" s="25"/>
      <c r="L761" s="25"/>
    </row>
    <row r="762" spans="1:12" ht="12.75" customHeight="1" x14ac:dyDescent="0.25">
      <c r="A762">
        <v>759</v>
      </c>
      <c r="B762" s="2">
        <f t="shared" si="108"/>
        <v>370.24</v>
      </c>
      <c r="C762" s="2">
        <f t="shared" si="111"/>
        <v>606.41</v>
      </c>
      <c r="D762" s="2">
        <f t="shared" si="112"/>
        <v>129.59</v>
      </c>
      <c r="E762" s="2">
        <f t="shared" si="109"/>
        <v>23</v>
      </c>
      <c r="F762" s="2">
        <f t="shared" si="113"/>
        <v>759</v>
      </c>
      <c r="G762" s="2">
        <f t="shared" si="114"/>
        <v>0</v>
      </c>
      <c r="H762" s="2">
        <f t="shared" si="116"/>
        <v>606.41</v>
      </c>
      <c r="I762" s="2">
        <f t="shared" si="110"/>
        <v>129.59</v>
      </c>
      <c r="J762">
        <f t="shared" si="115"/>
        <v>759</v>
      </c>
    </row>
    <row r="763" spans="1:12" ht="12.75" customHeight="1" x14ac:dyDescent="0.25">
      <c r="A763" s="25">
        <v>760</v>
      </c>
      <c r="B763" s="26">
        <f t="shared" si="108"/>
        <v>370.73</v>
      </c>
      <c r="C763" s="26">
        <f t="shared" si="111"/>
        <v>607.25</v>
      </c>
      <c r="D763" s="26">
        <f t="shared" si="112"/>
        <v>129.76</v>
      </c>
      <c r="E763" s="26">
        <f t="shared" si="109"/>
        <v>23</v>
      </c>
      <c r="F763" s="26">
        <f t="shared" si="113"/>
        <v>760.01</v>
      </c>
      <c r="G763" s="26">
        <f t="shared" si="114"/>
        <v>-9.9999999999909051E-3</v>
      </c>
      <c r="H763" s="26">
        <f t="shared" si="116"/>
        <v>607.24</v>
      </c>
      <c r="I763" s="26">
        <f t="shared" si="110"/>
        <v>129.76</v>
      </c>
      <c r="J763" s="25">
        <f t="shared" si="115"/>
        <v>760</v>
      </c>
      <c r="K763" s="25"/>
      <c r="L763" s="25"/>
    </row>
    <row r="764" spans="1:12" ht="12.75" customHeight="1" x14ac:dyDescent="0.25">
      <c r="A764">
        <v>761</v>
      </c>
      <c r="B764" s="2">
        <f t="shared" si="108"/>
        <v>371.21</v>
      </c>
      <c r="C764" s="2">
        <f t="shared" si="111"/>
        <v>608.05999999999995</v>
      </c>
      <c r="D764" s="2">
        <f t="shared" si="112"/>
        <v>129.92999999999998</v>
      </c>
      <c r="E764" s="2">
        <f t="shared" si="109"/>
        <v>23</v>
      </c>
      <c r="F764" s="1">
        <f t="shared" si="113"/>
        <v>760.9899999999999</v>
      </c>
      <c r="G764" s="6">
        <f t="shared" si="114"/>
        <v>1.0000000000104592E-2</v>
      </c>
      <c r="H764" s="6">
        <f t="shared" si="116"/>
        <v>608.07000000000005</v>
      </c>
      <c r="I764" s="2">
        <f t="shared" si="110"/>
        <v>129.92999999999998</v>
      </c>
      <c r="J764">
        <f t="shared" si="115"/>
        <v>761</v>
      </c>
    </row>
    <row r="765" spans="1:12" ht="12.75" customHeight="1" x14ac:dyDescent="0.25">
      <c r="A765" s="25">
        <v>762</v>
      </c>
      <c r="B765" s="26">
        <f t="shared" si="108"/>
        <v>371.7</v>
      </c>
      <c r="C765" s="26">
        <f t="shared" si="111"/>
        <v>608.89</v>
      </c>
      <c r="D765" s="26">
        <f t="shared" si="112"/>
        <v>130.1</v>
      </c>
      <c r="E765" s="26">
        <f t="shared" si="109"/>
        <v>23</v>
      </c>
      <c r="F765" s="26">
        <f t="shared" si="113"/>
        <v>761.99</v>
      </c>
      <c r="G765" s="26">
        <f t="shared" si="114"/>
        <v>9.9999999999909051E-3</v>
      </c>
      <c r="H765" s="26">
        <f t="shared" si="116"/>
        <v>608.9</v>
      </c>
      <c r="I765" s="26">
        <f t="shared" si="110"/>
        <v>130.1</v>
      </c>
      <c r="J765" s="25">
        <f t="shared" si="115"/>
        <v>762</v>
      </c>
      <c r="K765" s="25"/>
      <c r="L765" s="25"/>
    </row>
    <row r="766" spans="1:12" ht="12.75" customHeight="1" x14ac:dyDescent="0.25">
      <c r="A766">
        <v>763</v>
      </c>
      <c r="B766" s="2">
        <f t="shared" si="108"/>
        <v>372.19</v>
      </c>
      <c r="C766" s="2">
        <f t="shared" si="111"/>
        <v>609.73</v>
      </c>
      <c r="D766" s="2">
        <f t="shared" si="112"/>
        <v>130.26999999999998</v>
      </c>
      <c r="E766" s="2">
        <f t="shared" si="109"/>
        <v>23</v>
      </c>
      <c r="F766" s="2">
        <f t="shared" si="113"/>
        <v>763</v>
      </c>
      <c r="G766" s="2">
        <f t="shared" si="114"/>
        <v>0</v>
      </c>
      <c r="H766" s="2">
        <f t="shared" si="116"/>
        <v>609.73</v>
      </c>
      <c r="I766" s="2">
        <f t="shared" si="110"/>
        <v>130.26999999999998</v>
      </c>
      <c r="J766">
        <f t="shared" si="115"/>
        <v>763</v>
      </c>
    </row>
    <row r="767" spans="1:12" ht="12.75" customHeight="1" x14ac:dyDescent="0.25">
      <c r="A767" s="25">
        <v>764</v>
      </c>
      <c r="B767" s="26">
        <f t="shared" si="108"/>
        <v>372.68</v>
      </c>
      <c r="C767" s="26">
        <f t="shared" si="111"/>
        <v>610.55999999999995</v>
      </c>
      <c r="D767" s="26">
        <f t="shared" si="112"/>
        <v>130.44</v>
      </c>
      <c r="E767" s="26">
        <f t="shared" si="109"/>
        <v>23</v>
      </c>
      <c r="F767" s="26">
        <f t="shared" si="113"/>
        <v>764</v>
      </c>
      <c r="G767" s="26">
        <f t="shared" si="114"/>
        <v>0</v>
      </c>
      <c r="H767" s="26">
        <f t="shared" si="116"/>
        <v>610.55999999999995</v>
      </c>
      <c r="I767" s="26">
        <f t="shared" si="110"/>
        <v>130.44</v>
      </c>
      <c r="J767" s="25">
        <f t="shared" si="115"/>
        <v>764</v>
      </c>
      <c r="K767" s="25"/>
      <c r="L767" s="25"/>
    </row>
    <row r="768" spans="1:12" ht="12.75" customHeight="1" x14ac:dyDescent="0.25">
      <c r="A768">
        <v>765</v>
      </c>
      <c r="B768" s="2">
        <f t="shared" si="108"/>
        <v>373.17</v>
      </c>
      <c r="C768" s="2">
        <f t="shared" si="111"/>
        <v>611.39</v>
      </c>
      <c r="D768" s="2">
        <f t="shared" si="112"/>
        <v>130.60999999999999</v>
      </c>
      <c r="E768" s="2">
        <f t="shared" si="109"/>
        <v>23</v>
      </c>
      <c r="F768" s="2">
        <f t="shared" si="113"/>
        <v>765</v>
      </c>
      <c r="G768" s="2">
        <f t="shared" si="114"/>
        <v>0</v>
      </c>
      <c r="H768" s="2">
        <f t="shared" si="116"/>
        <v>611.39</v>
      </c>
      <c r="I768" s="2">
        <f t="shared" si="110"/>
        <v>130.60999999999999</v>
      </c>
      <c r="J768">
        <f t="shared" si="115"/>
        <v>765</v>
      </c>
    </row>
    <row r="769" spans="1:12" ht="12.75" customHeight="1" x14ac:dyDescent="0.25">
      <c r="A769" s="25">
        <v>766</v>
      </c>
      <c r="B769" s="26">
        <f t="shared" si="108"/>
        <v>373.65</v>
      </c>
      <c r="C769" s="26">
        <f t="shared" si="111"/>
        <v>612.21</v>
      </c>
      <c r="D769" s="26">
        <f t="shared" si="112"/>
        <v>130.78</v>
      </c>
      <c r="E769" s="26">
        <f t="shared" si="109"/>
        <v>23</v>
      </c>
      <c r="F769" s="26">
        <f t="shared" si="113"/>
        <v>765.99</v>
      </c>
      <c r="G769" s="26">
        <f t="shared" si="114"/>
        <v>9.9999999999909051E-3</v>
      </c>
      <c r="H769" s="26">
        <f t="shared" si="116"/>
        <v>612.22</v>
      </c>
      <c r="I769" s="26">
        <f t="shared" si="110"/>
        <v>130.78</v>
      </c>
      <c r="J769" s="25">
        <f t="shared" si="115"/>
        <v>766</v>
      </c>
      <c r="K769" s="25"/>
      <c r="L769" s="25"/>
    </row>
    <row r="770" spans="1:12" ht="12.75" customHeight="1" x14ac:dyDescent="0.25">
      <c r="A770">
        <v>767</v>
      </c>
      <c r="B770" s="2">
        <f t="shared" si="108"/>
        <v>374.14</v>
      </c>
      <c r="C770" s="2">
        <f t="shared" si="111"/>
        <v>613.04</v>
      </c>
      <c r="D770" s="2">
        <f t="shared" si="112"/>
        <v>130.94999999999999</v>
      </c>
      <c r="E770" s="2">
        <f t="shared" si="109"/>
        <v>23</v>
      </c>
      <c r="F770" s="2">
        <f t="shared" si="113"/>
        <v>766.99</v>
      </c>
      <c r="G770" s="2">
        <f t="shared" si="114"/>
        <v>9.9999999999909051E-3</v>
      </c>
      <c r="H770" s="2">
        <f t="shared" si="116"/>
        <v>613.04999999999995</v>
      </c>
      <c r="I770" s="2">
        <f t="shared" si="110"/>
        <v>130.94999999999999</v>
      </c>
      <c r="J770">
        <f t="shared" si="115"/>
        <v>767</v>
      </c>
    </row>
    <row r="771" spans="1:12" ht="12.75" customHeight="1" x14ac:dyDescent="0.25">
      <c r="A771" s="25">
        <v>768</v>
      </c>
      <c r="B771" s="26">
        <f t="shared" si="108"/>
        <v>374.63</v>
      </c>
      <c r="C771" s="26">
        <f t="shared" si="111"/>
        <v>613.88</v>
      </c>
      <c r="D771" s="26">
        <f t="shared" si="112"/>
        <v>131.13</v>
      </c>
      <c r="E771" s="26">
        <f t="shared" si="109"/>
        <v>23</v>
      </c>
      <c r="F771" s="26">
        <f t="shared" si="113"/>
        <v>768.01</v>
      </c>
      <c r="G771" s="26">
        <f t="shared" si="114"/>
        <v>-9.9999999999909051E-3</v>
      </c>
      <c r="H771" s="26">
        <f t="shared" si="116"/>
        <v>613.87</v>
      </c>
      <c r="I771" s="26">
        <f t="shared" si="110"/>
        <v>131.13</v>
      </c>
      <c r="J771" s="25">
        <f t="shared" si="115"/>
        <v>768</v>
      </c>
      <c r="K771" s="25"/>
      <c r="L771" s="25"/>
    </row>
    <row r="772" spans="1:12" ht="12.75" customHeight="1" x14ac:dyDescent="0.25">
      <c r="A772">
        <v>769</v>
      </c>
      <c r="B772" s="2">
        <f t="shared" si="108"/>
        <v>375.12</v>
      </c>
      <c r="C772" s="2">
        <f t="shared" si="111"/>
        <v>614.71</v>
      </c>
      <c r="D772" s="2">
        <f t="shared" si="112"/>
        <v>131.29999999999998</v>
      </c>
      <c r="E772" s="2">
        <f t="shared" si="109"/>
        <v>23</v>
      </c>
      <c r="F772" s="1">
        <f t="shared" si="113"/>
        <v>769.01</v>
      </c>
      <c r="G772" s="6">
        <f t="shared" si="114"/>
        <v>-9.9999999999909051E-3</v>
      </c>
      <c r="H772" s="6">
        <f t="shared" si="116"/>
        <v>614.70000000000005</v>
      </c>
      <c r="I772" s="2">
        <f t="shared" si="110"/>
        <v>131.29999999999998</v>
      </c>
      <c r="J772">
        <f t="shared" si="115"/>
        <v>769</v>
      </c>
    </row>
    <row r="773" spans="1:12" ht="12.75" customHeight="1" x14ac:dyDescent="0.25">
      <c r="A773" s="25">
        <v>770</v>
      </c>
      <c r="B773" s="26">
        <f t="shared" si="108"/>
        <v>375.6</v>
      </c>
      <c r="C773" s="26">
        <f t="shared" si="111"/>
        <v>615.52</v>
      </c>
      <c r="D773" s="26">
        <f t="shared" si="112"/>
        <v>131.46</v>
      </c>
      <c r="E773" s="26">
        <f t="shared" si="109"/>
        <v>23</v>
      </c>
      <c r="F773" s="26">
        <f t="shared" si="113"/>
        <v>769.98</v>
      </c>
      <c r="G773" s="26">
        <f t="shared" si="114"/>
        <v>1.999999999998181E-2</v>
      </c>
      <c r="H773" s="26">
        <f t="shared" si="116"/>
        <v>615.54</v>
      </c>
      <c r="I773" s="26">
        <f t="shared" si="110"/>
        <v>131.46</v>
      </c>
      <c r="J773" s="25">
        <f t="shared" si="115"/>
        <v>770</v>
      </c>
      <c r="K773" s="25"/>
      <c r="L773" s="25"/>
    </row>
    <row r="774" spans="1:12" ht="12.75" customHeight="1" x14ac:dyDescent="0.25">
      <c r="A774">
        <v>771</v>
      </c>
      <c r="B774" s="2">
        <f t="shared" si="108"/>
        <v>376.09</v>
      </c>
      <c r="C774" s="2">
        <f t="shared" si="111"/>
        <v>616.36</v>
      </c>
      <c r="D774" s="2">
        <f t="shared" si="112"/>
        <v>131.63999999999999</v>
      </c>
      <c r="E774" s="2">
        <f t="shared" si="109"/>
        <v>23</v>
      </c>
      <c r="F774" s="2">
        <f t="shared" si="113"/>
        <v>771</v>
      </c>
      <c r="G774" s="2">
        <f t="shared" si="114"/>
        <v>0</v>
      </c>
      <c r="H774" s="2">
        <f t="shared" si="116"/>
        <v>616.36</v>
      </c>
      <c r="I774" s="2">
        <f t="shared" si="110"/>
        <v>131.63999999999999</v>
      </c>
      <c r="J774">
        <f t="shared" si="115"/>
        <v>771</v>
      </c>
    </row>
    <row r="775" spans="1:12" ht="12.75" customHeight="1" x14ac:dyDescent="0.25">
      <c r="A775" s="25">
        <v>772</v>
      </c>
      <c r="B775" s="26">
        <f t="shared" si="108"/>
        <v>376.58</v>
      </c>
      <c r="C775" s="26">
        <f t="shared" si="111"/>
        <v>617.18999999999994</v>
      </c>
      <c r="D775" s="26">
        <f t="shared" si="112"/>
        <v>131.81</v>
      </c>
      <c r="E775" s="26">
        <f t="shared" si="109"/>
        <v>23</v>
      </c>
      <c r="F775" s="26">
        <f t="shared" si="113"/>
        <v>772</v>
      </c>
      <c r="G775" s="26">
        <f t="shared" si="114"/>
        <v>0</v>
      </c>
      <c r="H775" s="26">
        <f t="shared" si="116"/>
        <v>617.18999999999994</v>
      </c>
      <c r="I775" s="26">
        <f t="shared" si="110"/>
        <v>131.81</v>
      </c>
      <c r="J775" s="25">
        <f t="shared" si="115"/>
        <v>772</v>
      </c>
      <c r="K775" s="25"/>
      <c r="L775" s="25"/>
    </row>
    <row r="776" spans="1:12" ht="12.75" customHeight="1" x14ac:dyDescent="0.25">
      <c r="A776">
        <v>773</v>
      </c>
      <c r="B776" s="2">
        <f t="shared" si="108"/>
        <v>377.07</v>
      </c>
      <c r="C776" s="2">
        <f t="shared" si="111"/>
        <v>618.02</v>
      </c>
      <c r="D776" s="2">
        <f t="shared" si="112"/>
        <v>131.97999999999999</v>
      </c>
      <c r="E776" s="2">
        <f t="shared" si="109"/>
        <v>23</v>
      </c>
      <c r="F776" s="2">
        <f t="shared" si="113"/>
        <v>773</v>
      </c>
      <c r="G776" s="2">
        <f t="shared" si="114"/>
        <v>0</v>
      </c>
      <c r="H776" s="2">
        <f t="shared" si="116"/>
        <v>618.02</v>
      </c>
      <c r="I776" s="2">
        <f t="shared" si="110"/>
        <v>131.97999999999999</v>
      </c>
      <c r="J776">
        <f t="shared" si="115"/>
        <v>773</v>
      </c>
    </row>
    <row r="777" spans="1:12" ht="12.75" customHeight="1" x14ac:dyDescent="0.25">
      <c r="A777" s="25">
        <v>774</v>
      </c>
      <c r="B777" s="26">
        <f t="shared" si="108"/>
        <v>377.56</v>
      </c>
      <c r="C777" s="26">
        <f t="shared" si="111"/>
        <v>618.86</v>
      </c>
      <c r="D777" s="26">
        <f t="shared" si="112"/>
        <v>132.14999999999998</v>
      </c>
      <c r="E777" s="26">
        <f t="shared" si="109"/>
        <v>23</v>
      </c>
      <c r="F777" s="26">
        <f t="shared" si="113"/>
        <v>774.01</v>
      </c>
      <c r="G777" s="26">
        <f t="shared" si="114"/>
        <v>-9.9999999999909051E-3</v>
      </c>
      <c r="H777" s="26">
        <f t="shared" si="116"/>
        <v>618.85</v>
      </c>
      <c r="I777" s="26">
        <f t="shared" si="110"/>
        <v>132.14999999999998</v>
      </c>
      <c r="J777" s="25">
        <f t="shared" si="115"/>
        <v>774</v>
      </c>
      <c r="K777" s="25"/>
      <c r="L777" s="25"/>
    </row>
    <row r="778" spans="1:12" ht="12.75" customHeight="1" x14ac:dyDescent="0.25">
      <c r="A778">
        <v>775</v>
      </c>
      <c r="B778" s="2">
        <f t="shared" si="108"/>
        <v>378.04</v>
      </c>
      <c r="C778" s="2">
        <f t="shared" si="111"/>
        <v>619.66999999999996</v>
      </c>
      <c r="D778" s="2">
        <f t="shared" si="112"/>
        <v>132.32</v>
      </c>
      <c r="E778" s="2">
        <f t="shared" si="109"/>
        <v>23</v>
      </c>
      <c r="F778" s="2">
        <f t="shared" si="113"/>
        <v>774.99</v>
      </c>
      <c r="G778" s="2">
        <f t="shared" si="114"/>
        <v>9.9999999999909051E-3</v>
      </c>
      <c r="H778" s="2">
        <f t="shared" si="116"/>
        <v>619.67999999999995</v>
      </c>
      <c r="I778" s="2">
        <f t="shared" si="110"/>
        <v>132.32</v>
      </c>
      <c r="J778">
        <f t="shared" si="115"/>
        <v>775</v>
      </c>
    </row>
    <row r="779" spans="1:12" ht="12.75" customHeight="1" x14ac:dyDescent="0.25">
      <c r="A779" s="25">
        <v>776</v>
      </c>
      <c r="B779" s="26">
        <f t="shared" si="108"/>
        <v>378.53</v>
      </c>
      <c r="C779" s="26">
        <f t="shared" si="111"/>
        <v>620.51</v>
      </c>
      <c r="D779" s="26">
        <f t="shared" si="112"/>
        <v>132.48999999999998</v>
      </c>
      <c r="E779" s="26">
        <f t="shared" si="109"/>
        <v>23</v>
      </c>
      <c r="F779" s="26">
        <f t="shared" si="113"/>
        <v>776</v>
      </c>
      <c r="G779" s="26">
        <f t="shared" si="114"/>
        <v>0</v>
      </c>
      <c r="H779" s="26">
        <f t="shared" si="116"/>
        <v>620.51</v>
      </c>
      <c r="I779" s="26">
        <f t="shared" si="110"/>
        <v>132.48999999999998</v>
      </c>
      <c r="J779" s="25">
        <f t="shared" si="115"/>
        <v>776</v>
      </c>
      <c r="K779" s="25"/>
      <c r="L779" s="25"/>
    </row>
    <row r="780" spans="1:12" ht="12.75" customHeight="1" x14ac:dyDescent="0.25">
      <c r="A780">
        <v>777</v>
      </c>
      <c r="B780" s="2">
        <f t="shared" si="108"/>
        <v>379.02</v>
      </c>
      <c r="C780" s="2">
        <f t="shared" si="111"/>
        <v>621.34</v>
      </c>
      <c r="D780" s="2">
        <f t="shared" si="112"/>
        <v>132.66</v>
      </c>
      <c r="E780" s="2">
        <f t="shared" si="109"/>
        <v>23</v>
      </c>
      <c r="F780" s="1">
        <f t="shared" si="113"/>
        <v>777</v>
      </c>
      <c r="G780" s="6">
        <f t="shared" si="114"/>
        <v>0</v>
      </c>
      <c r="H780" s="6">
        <f t="shared" si="116"/>
        <v>621.34</v>
      </c>
      <c r="I780" s="2">
        <f t="shared" si="110"/>
        <v>132.66</v>
      </c>
      <c r="J780">
        <f t="shared" si="115"/>
        <v>777</v>
      </c>
    </row>
    <row r="781" spans="1:12" ht="12.75" customHeight="1" x14ac:dyDescent="0.25">
      <c r="A781" s="25">
        <v>778</v>
      </c>
      <c r="B781" s="26">
        <f t="shared" si="108"/>
        <v>379.51</v>
      </c>
      <c r="C781" s="26">
        <f t="shared" si="111"/>
        <v>622.16999999999996</v>
      </c>
      <c r="D781" s="26">
        <f t="shared" si="112"/>
        <v>132.82999999999998</v>
      </c>
      <c r="E781" s="26">
        <f t="shared" si="109"/>
        <v>23</v>
      </c>
      <c r="F781" s="26">
        <f t="shared" si="113"/>
        <v>778</v>
      </c>
      <c r="G781" s="26">
        <f t="shared" si="114"/>
        <v>0</v>
      </c>
      <c r="H781" s="26">
        <f t="shared" si="116"/>
        <v>622.16999999999996</v>
      </c>
      <c r="I781" s="26">
        <f t="shared" si="110"/>
        <v>132.82999999999998</v>
      </c>
      <c r="J781" s="25">
        <f t="shared" si="115"/>
        <v>778</v>
      </c>
      <c r="K781" s="25"/>
      <c r="L781" s="25"/>
    </row>
    <row r="782" spans="1:12" ht="12.75" customHeight="1" x14ac:dyDescent="0.25">
      <c r="A782">
        <v>779</v>
      </c>
      <c r="B782" s="2">
        <f t="shared" si="108"/>
        <v>380</v>
      </c>
      <c r="C782" s="2">
        <f t="shared" si="111"/>
        <v>623</v>
      </c>
      <c r="D782" s="2">
        <f t="shared" si="112"/>
        <v>133</v>
      </c>
      <c r="E782" s="2">
        <f t="shared" si="109"/>
        <v>23</v>
      </c>
      <c r="F782" s="2">
        <f t="shared" si="113"/>
        <v>779</v>
      </c>
      <c r="G782" s="2">
        <f t="shared" si="114"/>
        <v>0</v>
      </c>
      <c r="H782" s="2">
        <f t="shared" si="116"/>
        <v>623</v>
      </c>
      <c r="I782" s="2">
        <f t="shared" si="110"/>
        <v>133</v>
      </c>
      <c r="J782">
        <f t="shared" si="115"/>
        <v>779</v>
      </c>
    </row>
    <row r="783" spans="1:12" ht="12.75" customHeight="1" x14ac:dyDescent="0.25">
      <c r="A783" s="25">
        <v>780</v>
      </c>
      <c r="B783" s="26">
        <f t="shared" si="108"/>
        <v>380.48</v>
      </c>
      <c r="C783" s="26">
        <f t="shared" si="111"/>
        <v>623.81999999999994</v>
      </c>
      <c r="D783" s="26">
        <f t="shared" si="112"/>
        <v>133.16999999999999</v>
      </c>
      <c r="E783" s="26">
        <f t="shared" si="109"/>
        <v>23</v>
      </c>
      <c r="F783" s="26">
        <f t="shared" si="113"/>
        <v>779.9899999999999</v>
      </c>
      <c r="G783" s="26">
        <f t="shared" si="114"/>
        <v>1.0000000000104592E-2</v>
      </c>
      <c r="H783" s="26">
        <f t="shared" si="116"/>
        <v>623.83000000000004</v>
      </c>
      <c r="I783" s="26">
        <f t="shared" si="110"/>
        <v>133.16999999999999</v>
      </c>
      <c r="J783" s="25">
        <f t="shared" si="115"/>
        <v>780</v>
      </c>
      <c r="K783" s="25"/>
      <c r="L783" s="25"/>
    </row>
    <row r="784" spans="1:12" ht="12.75" customHeight="1" x14ac:dyDescent="0.25">
      <c r="A784">
        <v>781</v>
      </c>
      <c r="B784" s="2">
        <f t="shared" si="108"/>
        <v>380.97</v>
      </c>
      <c r="C784" s="2">
        <f t="shared" si="111"/>
        <v>624.65</v>
      </c>
      <c r="D784" s="2">
        <f t="shared" si="112"/>
        <v>133.34</v>
      </c>
      <c r="E784" s="2">
        <f t="shared" si="109"/>
        <v>23</v>
      </c>
      <c r="F784" s="2">
        <f t="shared" si="113"/>
        <v>780.99</v>
      </c>
      <c r="G784" s="2">
        <f t="shared" si="114"/>
        <v>9.9999999999909051E-3</v>
      </c>
      <c r="H784" s="2">
        <f t="shared" si="116"/>
        <v>624.66</v>
      </c>
      <c r="I784" s="2">
        <f t="shared" si="110"/>
        <v>133.34</v>
      </c>
      <c r="J784">
        <f t="shared" si="115"/>
        <v>781</v>
      </c>
    </row>
    <row r="785" spans="1:12" ht="12.75" customHeight="1" x14ac:dyDescent="0.25">
      <c r="A785" s="25">
        <v>782</v>
      </c>
      <c r="B785" s="26">
        <f t="shared" si="108"/>
        <v>381.46</v>
      </c>
      <c r="C785" s="26">
        <f t="shared" si="111"/>
        <v>625.49</v>
      </c>
      <c r="D785" s="26">
        <f t="shared" si="112"/>
        <v>133.51999999999998</v>
      </c>
      <c r="E785" s="26">
        <f t="shared" si="109"/>
        <v>23</v>
      </c>
      <c r="F785" s="26">
        <f t="shared" si="113"/>
        <v>782.01</v>
      </c>
      <c r="G785" s="26">
        <f t="shared" si="114"/>
        <v>-9.9999999999909051E-3</v>
      </c>
      <c r="H785" s="26">
        <f t="shared" si="116"/>
        <v>625.48</v>
      </c>
      <c r="I785" s="26">
        <f t="shared" si="110"/>
        <v>133.51999999999998</v>
      </c>
      <c r="J785" s="25">
        <f t="shared" si="115"/>
        <v>782</v>
      </c>
      <c r="K785" s="25"/>
      <c r="L785" s="25"/>
    </row>
    <row r="786" spans="1:12" ht="12.75" customHeight="1" x14ac:dyDescent="0.25">
      <c r="A786">
        <v>783</v>
      </c>
      <c r="B786" s="2">
        <f t="shared" si="108"/>
        <v>381.95</v>
      </c>
      <c r="C786" s="2">
        <f t="shared" si="111"/>
        <v>626.31999999999994</v>
      </c>
      <c r="D786" s="2">
        <f t="shared" si="112"/>
        <v>133.69</v>
      </c>
      <c r="E786" s="2">
        <f t="shared" si="109"/>
        <v>23</v>
      </c>
      <c r="F786" s="2">
        <f t="shared" si="113"/>
        <v>783.01</v>
      </c>
      <c r="G786" s="2">
        <f t="shared" si="114"/>
        <v>-9.9999999999909051E-3</v>
      </c>
      <c r="H786" s="2">
        <f t="shared" si="116"/>
        <v>626.30999999999995</v>
      </c>
      <c r="I786" s="2">
        <f t="shared" si="110"/>
        <v>133.69</v>
      </c>
      <c r="J786">
        <f t="shared" si="115"/>
        <v>783</v>
      </c>
    </row>
    <row r="787" spans="1:12" ht="12.75" customHeight="1" x14ac:dyDescent="0.25">
      <c r="A787" s="25">
        <v>784</v>
      </c>
      <c r="B787" s="26">
        <f t="shared" si="108"/>
        <v>382.43</v>
      </c>
      <c r="C787" s="26">
        <f t="shared" si="111"/>
        <v>627.14</v>
      </c>
      <c r="D787" s="26">
        <f t="shared" si="112"/>
        <v>133.85999999999999</v>
      </c>
      <c r="E787" s="26">
        <f t="shared" si="109"/>
        <v>23</v>
      </c>
      <c r="F787" s="26">
        <f t="shared" si="113"/>
        <v>784</v>
      </c>
      <c r="G787" s="26">
        <f t="shared" si="114"/>
        <v>0</v>
      </c>
      <c r="H787" s="26">
        <f t="shared" si="116"/>
        <v>627.14</v>
      </c>
      <c r="I787" s="26">
        <f t="shared" si="110"/>
        <v>133.85999999999999</v>
      </c>
      <c r="J787" s="25">
        <f t="shared" si="115"/>
        <v>784</v>
      </c>
      <c r="K787" s="25"/>
      <c r="L787" s="25"/>
    </row>
    <row r="788" spans="1:12" ht="12.75" customHeight="1" x14ac:dyDescent="0.25">
      <c r="A788">
        <v>785</v>
      </c>
      <c r="B788" s="2">
        <f t="shared" si="108"/>
        <v>382.92</v>
      </c>
      <c r="C788" s="2">
        <f t="shared" si="111"/>
        <v>627.97</v>
      </c>
      <c r="D788" s="2">
        <f t="shared" si="112"/>
        <v>134.03</v>
      </c>
      <c r="E788" s="2">
        <f t="shared" si="109"/>
        <v>23</v>
      </c>
      <c r="F788" s="1">
        <f t="shared" si="113"/>
        <v>785</v>
      </c>
      <c r="G788" s="6">
        <f t="shared" si="114"/>
        <v>0</v>
      </c>
      <c r="H788" s="6">
        <f t="shared" si="116"/>
        <v>627.97</v>
      </c>
      <c r="I788" s="2">
        <f t="shared" si="110"/>
        <v>134.03</v>
      </c>
      <c r="J788">
        <f t="shared" si="115"/>
        <v>785</v>
      </c>
    </row>
    <row r="789" spans="1:12" ht="12.75" customHeight="1" x14ac:dyDescent="0.25">
      <c r="A789" s="25">
        <v>786</v>
      </c>
      <c r="B789" s="26">
        <f t="shared" ref="B789:B852" si="117">ROUNDDOWN(A789/2.05,2)</f>
        <v>383.41</v>
      </c>
      <c r="C789" s="26">
        <f t="shared" si="111"/>
        <v>628.79999999999995</v>
      </c>
      <c r="D789" s="26">
        <f t="shared" si="112"/>
        <v>134.19999999999999</v>
      </c>
      <c r="E789" s="26">
        <f t="shared" si="109"/>
        <v>23</v>
      </c>
      <c r="F789" s="26">
        <f t="shared" si="113"/>
        <v>786</v>
      </c>
      <c r="G789" s="26">
        <f t="shared" si="114"/>
        <v>0</v>
      </c>
      <c r="H789" s="26">
        <f t="shared" si="116"/>
        <v>628.79999999999995</v>
      </c>
      <c r="I789" s="26">
        <f t="shared" si="110"/>
        <v>134.19999999999999</v>
      </c>
      <c r="J789" s="25">
        <f t="shared" si="115"/>
        <v>786</v>
      </c>
      <c r="K789" s="25"/>
      <c r="L789" s="25"/>
    </row>
    <row r="790" spans="1:12" ht="12.75" customHeight="1" x14ac:dyDescent="0.25">
      <c r="A790">
        <v>787</v>
      </c>
      <c r="B790" s="2">
        <f t="shared" si="117"/>
        <v>383.9</v>
      </c>
      <c r="C790" s="2">
        <f t="shared" si="111"/>
        <v>629.63</v>
      </c>
      <c r="D790" s="2">
        <f t="shared" si="112"/>
        <v>134.37</v>
      </c>
      <c r="E790" s="2">
        <f t="shared" ref="E790:E853" si="118">E789</f>
        <v>23</v>
      </c>
      <c r="F790" s="2">
        <f t="shared" si="113"/>
        <v>787</v>
      </c>
      <c r="G790" s="2">
        <f t="shared" si="114"/>
        <v>0</v>
      </c>
      <c r="H790" s="2">
        <f t="shared" si="116"/>
        <v>629.63</v>
      </c>
      <c r="I790" s="2">
        <f t="shared" si="110"/>
        <v>134.37</v>
      </c>
      <c r="J790">
        <f t="shared" si="115"/>
        <v>787</v>
      </c>
    </row>
    <row r="791" spans="1:12" ht="12.75" customHeight="1" x14ac:dyDescent="0.25">
      <c r="A791" s="25">
        <v>788</v>
      </c>
      <c r="B791" s="26">
        <f t="shared" si="117"/>
        <v>384.39</v>
      </c>
      <c r="C791" s="26">
        <f t="shared" si="111"/>
        <v>630.47</v>
      </c>
      <c r="D791" s="26">
        <f t="shared" si="112"/>
        <v>134.54</v>
      </c>
      <c r="E791" s="26">
        <f t="shared" si="118"/>
        <v>23</v>
      </c>
      <c r="F791" s="26">
        <f t="shared" si="113"/>
        <v>788.01</v>
      </c>
      <c r="G791" s="26">
        <f t="shared" si="114"/>
        <v>-9.9999999999909051E-3</v>
      </c>
      <c r="H791" s="26">
        <f t="shared" si="116"/>
        <v>630.46</v>
      </c>
      <c r="I791" s="26">
        <f t="shared" si="110"/>
        <v>134.54</v>
      </c>
      <c r="J791" s="25">
        <f t="shared" si="115"/>
        <v>788</v>
      </c>
      <c r="K791" s="25"/>
      <c r="L791" s="25"/>
    </row>
    <row r="792" spans="1:12" ht="12.75" customHeight="1" x14ac:dyDescent="0.25">
      <c r="A792">
        <v>789</v>
      </c>
      <c r="B792" s="2">
        <f t="shared" si="117"/>
        <v>384.87</v>
      </c>
      <c r="C792" s="2">
        <f t="shared" si="111"/>
        <v>631.28</v>
      </c>
      <c r="D792" s="2">
        <f t="shared" si="112"/>
        <v>134.70999999999998</v>
      </c>
      <c r="E792" s="2">
        <f t="shared" si="118"/>
        <v>23</v>
      </c>
      <c r="F792" s="2">
        <f t="shared" si="113"/>
        <v>788.99</v>
      </c>
      <c r="G792" s="2">
        <f t="shared" si="114"/>
        <v>9.9999999999909051E-3</v>
      </c>
      <c r="H792" s="2">
        <f t="shared" si="116"/>
        <v>631.29</v>
      </c>
      <c r="I792" s="2">
        <f t="shared" si="110"/>
        <v>134.70999999999998</v>
      </c>
      <c r="J792">
        <f t="shared" si="115"/>
        <v>789</v>
      </c>
    </row>
    <row r="793" spans="1:12" ht="12.75" customHeight="1" x14ac:dyDescent="0.25">
      <c r="A793" s="25">
        <v>790</v>
      </c>
      <c r="B793" s="26">
        <f t="shared" si="117"/>
        <v>385.36</v>
      </c>
      <c r="C793" s="26">
        <f t="shared" si="111"/>
        <v>632.12</v>
      </c>
      <c r="D793" s="26">
        <f t="shared" si="112"/>
        <v>134.88</v>
      </c>
      <c r="E793" s="26">
        <f t="shared" si="118"/>
        <v>23</v>
      </c>
      <c r="F793" s="26">
        <f t="shared" si="113"/>
        <v>790</v>
      </c>
      <c r="G793" s="26">
        <f t="shared" si="114"/>
        <v>0</v>
      </c>
      <c r="H793" s="26">
        <f t="shared" si="116"/>
        <v>632.12</v>
      </c>
      <c r="I793" s="26">
        <f t="shared" ref="I793:I856" si="119">D793</f>
        <v>134.88</v>
      </c>
      <c r="J793" s="25">
        <f t="shared" si="115"/>
        <v>790</v>
      </c>
      <c r="K793" s="25"/>
      <c r="L793" s="25"/>
    </row>
    <row r="794" spans="1:12" ht="12.75" customHeight="1" x14ac:dyDescent="0.25">
      <c r="A794">
        <v>791</v>
      </c>
      <c r="B794" s="2">
        <f t="shared" si="117"/>
        <v>385.85</v>
      </c>
      <c r="C794" s="2">
        <f t="shared" si="111"/>
        <v>632.95000000000005</v>
      </c>
      <c r="D794" s="2">
        <f t="shared" si="112"/>
        <v>135.04999999999998</v>
      </c>
      <c r="E794" s="2">
        <f t="shared" si="118"/>
        <v>23</v>
      </c>
      <c r="F794" s="2">
        <f t="shared" si="113"/>
        <v>791</v>
      </c>
      <c r="G794" s="2">
        <f t="shared" si="114"/>
        <v>0</v>
      </c>
      <c r="H794" s="2">
        <f t="shared" si="116"/>
        <v>632.95000000000005</v>
      </c>
      <c r="I794" s="2">
        <f t="shared" si="119"/>
        <v>135.04999999999998</v>
      </c>
      <c r="J794">
        <f t="shared" si="115"/>
        <v>791</v>
      </c>
    </row>
    <row r="795" spans="1:12" ht="12.75" customHeight="1" x14ac:dyDescent="0.25">
      <c r="A795" s="25">
        <v>792</v>
      </c>
      <c r="B795" s="26">
        <f t="shared" si="117"/>
        <v>386.34</v>
      </c>
      <c r="C795" s="26">
        <f t="shared" si="111"/>
        <v>633.78</v>
      </c>
      <c r="D795" s="26">
        <f t="shared" si="112"/>
        <v>135.22</v>
      </c>
      <c r="E795" s="26">
        <f t="shared" si="118"/>
        <v>23</v>
      </c>
      <c r="F795" s="26">
        <f t="shared" si="113"/>
        <v>792</v>
      </c>
      <c r="G795" s="26">
        <f t="shared" si="114"/>
        <v>0</v>
      </c>
      <c r="H795" s="26">
        <f t="shared" si="116"/>
        <v>633.78</v>
      </c>
      <c r="I795" s="26">
        <f t="shared" si="119"/>
        <v>135.22</v>
      </c>
      <c r="J795" s="25">
        <f t="shared" si="115"/>
        <v>792</v>
      </c>
      <c r="K795" s="25"/>
      <c r="L795" s="25"/>
    </row>
    <row r="796" spans="1:12" ht="12.75" customHeight="1" x14ac:dyDescent="0.25">
      <c r="A796">
        <v>793</v>
      </c>
      <c r="B796" s="2">
        <f t="shared" si="117"/>
        <v>386.82</v>
      </c>
      <c r="C796" s="2">
        <f t="shared" si="111"/>
        <v>634.6</v>
      </c>
      <c r="D796" s="2">
        <f t="shared" si="112"/>
        <v>135.38999999999999</v>
      </c>
      <c r="E796" s="2">
        <f t="shared" si="118"/>
        <v>23</v>
      </c>
      <c r="F796" s="1">
        <f t="shared" si="113"/>
        <v>792.99</v>
      </c>
      <c r="G796" s="6">
        <f t="shared" si="114"/>
        <v>9.9999999999909051E-3</v>
      </c>
      <c r="H796" s="6">
        <f t="shared" si="116"/>
        <v>634.61</v>
      </c>
      <c r="I796" s="2">
        <f t="shared" si="119"/>
        <v>135.38999999999999</v>
      </c>
      <c r="J796">
        <f t="shared" si="115"/>
        <v>793</v>
      </c>
    </row>
    <row r="797" spans="1:12" ht="12.75" customHeight="1" x14ac:dyDescent="0.25">
      <c r="A797" s="25">
        <v>794</v>
      </c>
      <c r="B797" s="26">
        <f t="shared" si="117"/>
        <v>387.31</v>
      </c>
      <c r="C797" s="26">
        <f t="shared" si="111"/>
        <v>635.42999999999995</v>
      </c>
      <c r="D797" s="26">
        <f t="shared" si="112"/>
        <v>135.56</v>
      </c>
      <c r="E797" s="26">
        <f t="shared" si="118"/>
        <v>23</v>
      </c>
      <c r="F797" s="26">
        <f t="shared" si="113"/>
        <v>793.99</v>
      </c>
      <c r="G797" s="26">
        <f t="shared" si="114"/>
        <v>9.9999999999909051E-3</v>
      </c>
      <c r="H797" s="26">
        <f t="shared" si="116"/>
        <v>635.43999999999994</v>
      </c>
      <c r="I797" s="26">
        <f t="shared" si="119"/>
        <v>135.56</v>
      </c>
      <c r="J797" s="25">
        <f t="shared" si="115"/>
        <v>794</v>
      </c>
      <c r="K797" s="25"/>
      <c r="L797" s="25"/>
    </row>
    <row r="798" spans="1:12" ht="12.75" customHeight="1" x14ac:dyDescent="0.25">
      <c r="A798">
        <v>795</v>
      </c>
      <c r="B798" s="2">
        <f t="shared" si="117"/>
        <v>387.8</v>
      </c>
      <c r="C798" s="2">
        <f t="shared" si="111"/>
        <v>636.26</v>
      </c>
      <c r="D798" s="2">
        <f t="shared" si="112"/>
        <v>135.72999999999999</v>
      </c>
      <c r="E798" s="2">
        <f t="shared" si="118"/>
        <v>23</v>
      </c>
      <c r="F798" s="2">
        <f t="shared" si="113"/>
        <v>794.99</v>
      </c>
      <c r="G798" s="2">
        <f t="shared" si="114"/>
        <v>9.9999999999909051E-3</v>
      </c>
      <c r="H798" s="2">
        <f t="shared" si="116"/>
        <v>636.27</v>
      </c>
      <c r="I798" s="2">
        <f t="shared" si="119"/>
        <v>135.72999999999999</v>
      </c>
      <c r="J798">
        <f t="shared" si="115"/>
        <v>795</v>
      </c>
    </row>
    <row r="799" spans="1:12" ht="12.75" customHeight="1" x14ac:dyDescent="0.25">
      <c r="A799" s="25">
        <v>796</v>
      </c>
      <c r="B799" s="26">
        <f t="shared" si="117"/>
        <v>388.29</v>
      </c>
      <c r="C799" s="26">
        <f t="shared" si="111"/>
        <v>637.1</v>
      </c>
      <c r="D799" s="26">
        <f t="shared" si="112"/>
        <v>135.91</v>
      </c>
      <c r="E799" s="26">
        <f t="shared" si="118"/>
        <v>23</v>
      </c>
      <c r="F799" s="26">
        <f t="shared" si="113"/>
        <v>796.01</v>
      </c>
      <c r="G799" s="26">
        <f t="shared" si="114"/>
        <v>-9.9999999999909051E-3</v>
      </c>
      <c r="H799" s="26">
        <f t="shared" si="116"/>
        <v>637.09</v>
      </c>
      <c r="I799" s="26">
        <f t="shared" si="119"/>
        <v>135.91</v>
      </c>
      <c r="J799" s="25">
        <f t="shared" si="115"/>
        <v>796</v>
      </c>
      <c r="K799" s="25"/>
      <c r="L799" s="25"/>
    </row>
    <row r="800" spans="1:12" ht="12.75" customHeight="1" x14ac:dyDescent="0.25">
      <c r="A800">
        <v>797</v>
      </c>
      <c r="B800" s="2">
        <f t="shared" si="117"/>
        <v>388.78</v>
      </c>
      <c r="C800" s="2">
        <f t="shared" si="111"/>
        <v>637.92999999999995</v>
      </c>
      <c r="D800" s="2">
        <f t="shared" si="112"/>
        <v>136.07999999999998</v>
      </c>
      <c r="E800" s="2">
        <f t="shared" si="118"/>
        <v>23</v>
      </c>
      <c r="F800" s="2">
        <f t="shared" si="113"/>
        <v>797.01</v>
      </c>
      <c r="G800" s="2">
        <f t="shared" si="114"/>
        <v>-9.9999999999909051E-3</v>
      </c>
      <c r="H800" s="2">
        <f t="shared" si="116"/>
        <v>637.91999999999996</v>
      </c>
      <c r="I800" s="2">
        <f t="shared" si="119"/>
        <v>136.07999999999998</v>
      </c>
      <c r="J800">
        <f t="shared" si="115"/>
        <v>797</v>
      </c>
    </row>
    <row r="801" spans="1:12" ht="12.75" customHeight="1" x14ac:dyDescent="0.25">
      <c r="A801" s="25">
        <v>798</v>
      </c>
      <c r="B801" s="26">
        <f t="shared" si="117"/>
        <v>389.26</v>
      </c>
      <c r="C801" s="26">
        <f t="shared" si="111"/>
        <v>638.75</v>
      </c>
      <c r="D801" s="26">
        <f t="shared" si="112"/>
        <v>136.25</v>
      </c>
      <c r="E801" s="26">
        <f t="shared" si="118"/>
        <v>23</v>
      </c>
      <c r="F801" s="26">
        <f t="shared" si="113"/>
        <v>798</v>
      </c>
      <c r="G801" s="26">
        <f t="shared" si="114"/>
        <v>0</v>
      </c>
      <c r="H801" s="26">
        <f t="shared" si="116"/>
        <v>638.75</v>
      </c>
      <c r="I801" s="26">
        <f t="shared" si="119"/>
        <v>136.25</v>
      </c>
      <c r="J801" s="25">
        <f t="shared" si="115"/>
        <v>798</v>
      </c>
      <c r="K801" s="25"/>
      <c r="L801" s="25"/>
    </row>
    <row r="802" spans="1:12" ht="12.75" customHeight="1" x14ac:dyDescent="0.25">
      <c r="A802">
        <v>799</v>
      </c>
      <c r="B802" s="2">
        <f t="shared" si="117"/>
        <v>389.75</v>
      </c>
      <c r="C802" s="2">
        <f t="shared" si="111"/>
        <v>639.58000000000004</v>
      </c>
      <c r="D802" s="2">
        <f t="shared" si="112"/>
        <v>136.41999999999999</v>
      </c>
      <c r="E802" s="2">
        <f t="shared" si="118"/>
        <v>23</v>
      </c>
      <c r="F802" s="2">
        <f t="shared" si="113"/>
        <v>799</v>
      </c>
      <c r="G802" s="2">
        <f t="shared" si="114"/>
        <v>0</v>
      </c>
      <c r="H802" s="2">
        <f t="shared" si="116"/>
        <v>639.58000000000004</v>
      </c>
      <c r="I802" s="2">
        <f t="shared" si="119"/>
        <v>136.41999999999999</v>
      </c>
      <c r="J802">
        <f t="shared" si="115"/>
        <v>799</v>
      </c>
    </row>
    <row r="803" spans="1:12" ht="12.75" customHeight="1" x14ac:dyDescent="0.25">
      <c r="A803" s="25">
        <v>800</v>
      </c>
      <c r="B803" s="26">
        <f t="shared" si="117"/>
        <v>390.24</v>
      </c>
      <c r="C803" s="26">
        <f t="shared" si="111"/>
        <v>640.41</v>
      </c>
      <c r="D803" s="26">
        <f t="shared" si="112"/>
        <v>136.59</v>
      </c>
      <c r="E803" s="26">
        <f t="shared" si="118"/>
        <v>23</v>
      </c>
      <c r="F803" s="26">
        <f t="shared" si="113"/>
        <v>800</v>
      </c>
      <c r="G803" s="26">
        <f t="shared" si="114"/>
        <v>0</v>
      </c>
      <c r="H803" s="26">
        <f t="shared" si="116"/>
        <v>640.41</v>
      </c>
      <c r="I803" s="26">
        <f t="shared" si="119"/>
        <v>136.59</v>
      </c>
      <c r="J803" s="25">
        <f t="shared" si="115"/>
        <v>800</v>
      </c>
      <c r="K803" s="25"/>
      <c r="L803" s="25"/>
    </row>
    <row r="804" spans="1:12" ht="12.75" customHeight="1" x14ac:dyDescent="0.25">
      <c r="A804">
        <v>801</v>
      </c>
      <c r="B804" s="2">
        <f t="shared" si="117"/>
        <v>390.73</v>
      </c>
      <c r="C804" s="2">
        <f t="shared" si="111"/>
        <v>641.25</v>
      </c>
      <c r="D804" s="2">
        <f t="shared" si="112"/>
        <v>136.76</v>
      </c>
      <c r="E804" s="2">
        <f t="shared" si="118"/>
        <v>23</v>
      </c>
      <c r="F804" s="1">
        <f t="shared" si="113"/>
        <v>801.01</v>
      </c>
      <c r="G804" s="6">
        <f t="shared" si="114"/>
        <v>-9.9999999999909051E-3</v>
      </c>
      <c r="H804" s="6">
        <f t="shared" si="116"/>
        <v>641.24</v>
      </c>
      <c r="I804" s="2">
        <f t="shared" si="119"/>
        <v>136.76</v>
      </c>
      <c r="J804">
        <f t="shared" si="115"/>
        <v>801</v>
      </c>
    </row>
    <row r="805" spans="1:12" ht="12.75" customHeight="1" x14ac:dyDescent="0.25">
      <c r="A805" s="25">
        <v>802</v>
      </c>
      <c r="B805" s="26">
        <f t="shared" si="117"/>
        <v>391.21</v>
      </c>
      <c r="C805" s="26">
        <f t="shared" si="111"/>
        <v>642.05999999999995</v>
      </c>
      <c r="D805" s="26">
        <f t="shared" si="112"/>
        <v>136.92999999999998</v>
      </c>
      <c r="E805" s="26">
        <f t="shared" si="118"/>
        <v>23</v>
      </c>
      <c r="F805" s="26">
        <f t="shared" si="113"/>
        <v>801.9899999999999</v>
      </c>
      <c r="G805" s="26">
        <f t="shared" si="114"/>
        <v>1.0000000000104592E-2</v>
      </c>
      <c r="H805" s="26">
        <f t="shared" si="116"/>
        <v>642.07000000000005</v>
      </c>
      <c r="I805" s="26">
        <f t="shared" si="119"/>
        <v>136.92999999999998</v>
      </c>
      <c r="J805" s="25">
        <f t="shared" si="115"/>
        <v>802</v>
      </c>
      <c r="K805" s="25"/>
      <c r="L805" s="25"/>
    </row>
    <row r="806" spans="1:12" ht="12.75" customHeight="1" x14ac:dyDescent="0.25">
      <c r="A806">
        <v>803</v>
      </c>
      <c r="B806" s="2">
        <f t="shared" si="117"/>
        <v>391.7</v>
      </c>
      <c r="C806" s="2">
        <f t="shared" si="111"/>
        <v>642.89</v>
      </c>
      <c r="D806" s="2">
        <f t="shared" si="112"/>
        <v>137.1</v>
      </c>
      <c r="E806" s="2">
        <f t="shared" si="118"/>
        <v>23</v>
      </c>
      <c r="F806" s="2">
        <f t="shared" si="113"/>
        <v>802.99</v>
      </c>
      <c r="G806" s="2">
        <f t="shared" si="114"/>
        <v>9.9999999999909051E-3</v>
      </c>
      <c r="H806" s="2">
        <f t="shared" si="116"/>
        <v>642.9</v>
      </c>
      <c r="I806" s="2">
        <f t="shared" si="119"/>
        <v>137.1</v>
      </c>
      <c r="J806">
        <f t="shared" si="115"/>
        <v>803</v>
      </c>
    </row>
    <row r="807" spans="1:12" ht="12.75" customHeight="1" x14ac:dyDescent="0.25">
      <c r="A807" s="25">
        <v>804</v>
      </c>
      <c r="B807" s="26">
        <f t="shared" si="117"/>
        <v>392.19</v>
      </c>
      <c r="C807" s="26">
        <f t="shared" si="111"/>
        <v>643.73</v>
      </c>
      <c r="D807" s="26">
        <f t="shared" si="112"/>
        <v>137.26999999999998</v>
      </c>
      <c r="E807" s="26">
        <f t="shared" si="118"/>
        <v>23</v>
      </c>
      <c r="F807" s="26">
        <f t="shared" si="113"/>
        <v>804</v>
      </c>
      <c r="G807" s="26">
        <f t="shared" si="114"/>
        <v>0</v>
      </c>
      <c r="H807" s="26">
        <f t="shared" si="116"/>
        <v>643.73</v>
      </c>
      <c r="I807" s="26">
        <f t="shared" si="119"/>
        <v>137.26999999999998</v>
      </c>
      <c r="J807" s="25">
        <f t="shared" si="115"/>
        <v>804</v>
      </c>
      <c r="K807" s="25"/>
      <c r="L807" s="25"/>
    </row>
    <row r="808" spans="1:12" ht="12.75" customHeight="1" x14ac:dyDescent="0.25">
      <c r="A808">
        <v>805</v>
      </c>
      <c r="B808" s="2">
        <f t="shared" si="117"/>
        <v>392.68</v>
      </c>
      <c r="C808" s="2">
        <f t="shared" si="111"/>
        <v>644.55999999999995</v>
      </c>
      <c r="D808" s="2">
        <f t="shared" si="112"/>
        <v>137.44</v>
      </c>
      <c r="E808" s="2">
        <f t="shared" si="118"/>
        <v>23</v>
      </c>
      <c r="F808" s="2">
        <f t="shared" si="113"/>
        <v>805</v>
      </c>
      <c r="G808" s="2">
        <f t="shared" si="114"/>
        <v>0</v>
      </c>
      <c r="H808" s="2">
        <f t="shared" si="116"/>
        <v>644.55999999999995</v>
      </c>
      <c r="I808" s="2">
        <f t="shared" si="119"/>
        <v>137.44</v>
      </c>
      <c r="J808">
        <f t="shared" si="115"/>
        <v>805</v>
      </c>
    </row>
    <row r="809" spans="1:12" ht="12.75" customHeight="1" x14ac:dyDescent="0.25">
      <c r="A809" s="25">
        <v>806</v>
      </c>
      <c r="B809" s="26">
        <f t="shared" si="117"/>
        <v>393.17</v>
      </c>
      <c r="C809" s="26">
        <f t="shared" si="111"/>
        <v>645.39</v>
      </c>
      <c r="D809" s="26">
        <f t="shared" si="112"/>
        <v>137.60999999999999</v>
      </c>
      <c r="E809" s="26">
        <f t="shared" si="118"/>
        <v>23</v>
      </c>
      <c r="F809" s="26">
        <f t="shared" si="113"/>
        <v>806</v>
      </c>
      <c r="G809" s="26">
        <f t="shared" si="114"/>
        <v>0</v>
      </c>
      <c r="H809" s="26">
        <f t="shared" si="116"/>
        <v>645.39</v>
      </c>
      <c r="I809" s="26">
        <f t="shared" si="119"/>
        <v>137.60999999999999</v>
      </c>
      <c r="J809" s="25">
        <f t="shared" si="115"/>
        <v>806</v>
      </c>
      <c r="K809" s="25"/>
      <c r="L809" s="25"/>
    </row>
    <row r="810" spans="1:12" ht="12.75" customHeight="1" x14ac:dyDescent="0.25">
      <c r="A810">
        <v>807</v>
      </c>
      <c r="B810" s="2">
        <f t="shared" si="117"/>
        <v>393.65</v>
      </c>
      <c r="C810" s="2">
        <f t="shared" si="111"/>
        <v>646.21</v>
      </c>
      <c r="D810" s="2">
        <f t="shared" si="112"/>
        <v>137.78</v>
      </c>
      <c r="E810" s="2">
        <f t="shared" si="118"/>
        <v>23</v>
      </c>
      <c r="F810" s="2">
        <f t="shared" si="113"/>
        <v>806.99</v>
      </c>
      <c r="G810" s="2">
        <f t="shared" si="114"/>
        <v>9.9999999999909051E-3</v>
      </c>
      <c r="H810" s="2">
        <f t="shared" si="116"/>
        <v>646.22</v>
      </c>
      <c r="I810" s="2">
        <f t="shared" si="119"/>
        <v>137.78</v>
      </c>
      <c r="J810">
        <f t="shared" si="115"/>
        <v>807</v>
      </c>
    </row>
    <row r="811" spans="1:12" ht="12.75" customHeight="1" x14ac:dyDescent="0.25">
      <c r="A811" s="25">
        <v>808</v>
      </c>
      <c r="B811" s="26">
        <f t="shared" si="117"/>
        <v>394.14</v>
      </c>
      <c r="C811" s="26">
        <f t="shared" si="111"/>
        <v>647.04</v>
      </c>
      <c r="D811" s="26">
        <f t="shared" si="112"/>
        <v>137.94999999999999</v>
      </c>
      <c r="E811" s="26">
        <f t="shared" si="118"/>
        <v>23</v>
      </c>
      <c r="F811" s="26">
        <f t="shared" si="113"/>
        <v>807.99</v>
      </c>
      <c r="G811" s="26">
        <f t="shared" si="114"/>
        <v>9.9999999999909051E-3</v>
      </c>
      <c r="H811" s="26">
        <f t="shared" si="116"/>
        <v>647.04999999999995</v>
      </c>
      <c r="I811" s="26">
        <f t="shared" si="119"/>
        <v>137.94999999999999</v>
      </c>
      <c r="J811" s="25">
        <f t="shared" si="115"/>
        <v>808</v>
      </c>
      <c r="K811" s="25"/>
      <c r="L811" s="25"/>
    </row>
    <row r="812" spans="1:12" ht="12.75" customHeight="1" x14ac:dyDescent="0.25">
      <c r="A812">
        <v>809</v>
      </c>
      <c r="B812" s="2">
        <f t="shared" si="117"/>
        <v>394.63</v>
      </c>
      <c r="C812" s="2">
        <f t="shared" si="111"/>
        <v>647.88</v>
      </c>
      <c r="D812" s="2">
        <f t="shared" si="112"/>
        <v>138.13</v>
      </c>
      <c r="E812" s="2">
        <f t="shared" si="118"/>
        <v>23</v>
      </c>
      <c r="F812" s="1">
        <f t="shared" si="113"/>
        <v>809.01</v>
      </c>
      <c r="G812" s="6">
        <f t="shared" si="114"/>
        <v>-9.9999999999909051E-3</v>
      </c>
      <c r="H812" s="6">
        <f t="shared" si="116"/>
        <v>647.87</v>
      </c>
      <c r="I812" s="2">
        <f t="shared" si="119"/>
        <v>138.13</v>
      </c>
      <c r="J812">
        <f t="shared" si="115"/>
        <v>809</v>
      </c>
    </row>
    <row r="813" spans="1:12" ht="12.75" customHeight="1" x14ac:dyDescent="0.25">
      <c r="A813" s="25">
        <v>810</v>
      </c>
      <c r="B813" s="26">
        <f t="shared" si="117"/>
        <v>395.12</v>
      </c>
      <c r="C813" s="26">
        <f t="shared" si="111"/>
        <v>648.71</v>
      </c>
      <c r="D813" s="26">
        <f t="shared" si="112"/>
        <v>138.29999999999998</v>
      </c>
      <c r="E813" s="26">
        <f t="shared" si="118"/>
        <v>23</v>
      </c>
      <c r="F813" s="26">
        <f t="shared" si="113"/>
        <v>810.01</v>
      </c>
      <c r="G813" s="26">
        <f t="shared" si="114"/>
        <v>-9.9999999999909051E-3</v>
      </c>
      <c r="H813" s="26">
        <f t="shared" si="116"/>
        <v>648.70000000000005</v>
      </c>
      <c r="I813" s="26">
        <f t="shared" si="119"/>
        <v>138.29999999999998</v>
      </c>
      <c r="J813" s="25">
        <f t="shared" si="115"/>
        <v>810</v>
      </c>
      <c r="K813" s="25"/>
      <c r="L813" s="25"/>
    </row>
    <row r="814" spans="1:12" ht="12.75" customHeight="1" x14ac:dyDescent="0.25">
      <c r="A814">
        <v>811</v>
      </c>
      <c r="B814" s="2">
        <f t="shared" si="117"/>
        <v>395.6</v>
      </c>
      <c r="C814" s="2">
        <f t="shared" ref="C814:C877" si="120">ROUNDUP(B814*1.7,2)-E814</f>
        <v>649.52</v>
      </c>
      <c r="D814" s="2">
        <f t="shared" ref="D814:D877" si="121">ROUNDUP(B814*0.35,2)</f>
        <v>138.46</v>
      </c>
      <c r="E814" s="2">
        <f t="shared" si="118"/>
        <v>23</v>
      </c>
      <c r="F814" s="2">
        <f t="shared" ref="F814:F877" si="122">SUM(C814:E814)</f>
        <v>810.98</v>
      </c>
      <c r="G814" s="2">
        <f t="shared" ref="G814:G877" si="123">A814-F814</f>
        <v>1.999999999998181E-2</v>
      </c>
      <c r="H814" s="2">
        <f t="shared" si="116"/>
        <v>649.54</v>
      </c>
      <c r="I814" s="2">
        <f t="shared" si="119"/>
        <v>138.46</v>
      </c>
      <c r="J814">
        <f t="shared" ref="J814:J877" si="124">SUM(E814:E814, H814:I814)</f>
        <v>811</v>
      </c>
    </row>
    <row r="815" spans="1:12" ht="12.75" customHeight="1" x14ac:dyDescent="0.25">
      <c r="A815" s="25">
        <v>812</v>
      </c>
      <c r="B815" s="26">
        <f t="shared" si="117"/>
        <v>396.09</v>
      </c>
      <c r="C815" s="26">
        <f t="shared" si="120"/>
        <v>650.36</v>
      </c>
      <c r="D815" s="26">
        <f t="shared" si="121"/>
        <v>138.63999999999999</v>
      </c>
      <c r="E815" s="26">
        <f t="shared" si="118"/>
        <v>23</v>
      </c>
      <c r="F815" s="26">
        <f t="shared" si="122"/>
        <v>812</v>
      </c>
      <c r="G815" s="26">
        <f t="shared" si="123"/>
        <v>0</v>
      </c>
      <c r="H815" s="26">
        <f t="shared" si="116"/>
        <v>650.36</v>
      </c>
      <c r="I815" s="26">
        <f t="shared" si="119"/>
        <v>138.63999999999999</v>
      </c>
      <c r="J815" s="25">
        <f t="shared" si="124"/>
        <v>812</v>
      </c>
      <c r="K815" s="25"/>
      <c r="L815" s="25"/>
    </row>
    <row r="816" spans="1:12" ht="12.75" customHeight="1" x14ac:dyDescent="0.25">
      <c r="A816">
        <v>813</v>
      </c>
      <c r="B816" s="2">
        <f t="shared" si="117"/>
        <v>396.58</v>
      </c>
      <c r="C816" s="2">
        <f t="shared" si="120"/>
        <v>651.18999999999994</v>
      </c>
      <c r="D816" s="2">
        <f t="shared" si="121"/>
        <v>138.81</v>
      </c>
      <c r="E816" s="2">
        <f t="shared" si="118"/>
        <v>23</v>
      </c>
      <c r="F816" s="2">
        <f t="shared" si="122"/>
        <v>813</v>
      </c>
      <c r="G816" s="2">
        <f t="shared" si="123"/>
        <v>0</v>
      </c>
      <c r="H816" s="2">
        <f t="shared" si="116"/>
        <v>651.18999999999994</v>
      </c>
      <c r="I816" s="2">
        <f t="shared" si="119"/>
        <v>138.81</v>
      </c>
      <c r="J816">
        <f t="shared" si="124"/>
        <v>813</v>
      </c>
    </row>
    <row r="817" spans="1:12" ht="12.75" customHeight="1" x14ac:dyDescent="0.25">
      <c r="A817" s="25">
        <v>814</v>
      </c>
      <c r="B817" s="26">
        <f t="shared" si="117"/>
        <v>397.07</v>
      </c>
      <c r="C817" s="26">
        <f t="shared" si="120"/>
        <v>652.02</v>
      </c>
      <c r="D817" s="26">
        <f t="shared" si="121"/>
        <v>138.97999999999999</v>
      </c>
      <c r="E817" s="26">
        <f t="shared" si="118"/>
        <v>23</v>
      </c>
      <c r="F817" s="26">
        <f t="shared" si="122"/>
        <v>814</v>
      </c>
      <c r="G817" s="26">
        <f t="shared" si="123"/>
        <v>0</v>
      </c>
      <c r="H817" s="26">
        <f t="shared" ref="H817:H880" si="125">C817+G817</f>
        <v>652.02</v>
      </c>
      <c r="I817" s="26">
        <f t="shared" si="119"/>
        <v>138.97999999999999</v>
      </c>
      <c r="J817" s="25">
        <f t="shared" si="124"/>
        <v>814</v>
      </c>
      <c r="K817" s="25"/>
      <c r="L817" s="25"/>
    </row>
    <row r="818" spans="1:12" ht="12.75" customHeight="1" x14ac:dyDescent="0.25">
      <c r="A818">
        <v>815</v>
      </c>
      <c r="B818" s="2">
        <f t="shared" si="117"/>
        <v>397.56</v>
      </c>
      <c r="C818" s="2">
        <f t="shared" si="120"/>
        <v>652.86</v>
      </c>
      <c r="D818" s="2">
        <f t="shared" si="121"/>
        <v>139.14999999999998</v>
      </c>
      <c r="E818" s="2">
        <f t="shared" si="118"/>
        <v>23</v>
      </c>
      <c r="F818" s="2">
        <f t="shared" si="122"/>
        <v>815.01</v>
      </c>
      <c r="G818" s="2">
        <f t="shared" si="123"/>
        <v>-9.9999999999909051E-3</v>
      </c>
      <c r="H818" s="2">
        <f t="shared" si="125"/>
        <v>652.85</v>
      </c>
      <c r="I818" s="2">
        <f t="shared" si="119"/>
        <v>139.14999999999998</v>
      </c>
      <c r="J818">
        <f t="shared" si="124"/>
        <v>815</v>
      </c>
    </row>
    <row r="819" spans="1:12" ht="12.75" customHeight="1" x14ac:dyDescent="0.25">
      <c r="A819" s="25">
        <v>816</v>
      </c>
      <c r="B819" s="26">
        <f t="shared" si="117"/>
        <v>398.04</v>
      </c>
      <c r="C819" s="26">
        <f t="shared" si="120"/>
        <v>653.66999999999996</v>
      </c>
      <c r="D819" s="26">
        <f t="shared" si="121"/>
        <v>139.32</v>
      </c>
      <c r="E819" s="26">
        <f t="shared" si="118"/>
        <v>23</v>
      </c>
      <c r="F819" s="26">
        <f t="shared" si="122"/>
        <v>815.99</v>
      </c>
      <c r="G819" s="26">
        <f t="shared" si="123"/>
        <v>9.9999999999909051E-3</v>
      </c>
      <c r="H819" s="26">
        <f t="shared" si="125"/>
        <v>653.67999999999995</v>
      </c>
      <c r="I819" s="26">
        <f t="shared" si="119"/>
        <v>139.32</v>
      </c>
      <c r="J819" s="25">
        <f t="shared" si="124"/>
        <v>816</v>
      </c>
      <c r="K819" s="25"/>
      <c r="L819" s="25"/>
    </row>
    <row r="820" spans="1:12" ht="12.75" customHeight="1" x14ac:dyDescent="0.25">
      <c r="A820">
        <v>817</v>
      </c>
      <c r="B820" s="2">
        <f t="shared" si="117"/>
        <v>398.53</v>
      </c>
      <c r="C820" s="2">
        <f t="shared" si="120"/>
        <v>654.51</v>
      </c>
      <c r="D820" s="2">
        <f t="shared" si="121"/>
        <v>139.48999999999998</v>
      </c>
      <c r="E820" s="2">
        <f t="shared" si="118"/>
        <v>23</v>
      </c>
      <c r="F820" s="1">
        <f t="shared" si="122"/>
        <v>817</v>
      </c>
      <c r="G820" s="6">
        <f t="shared" si="123"/>
        <v>0</v>
      </c>
      <c r="H820" s="6">
        <f t="shared" si="125"/>
        <v>654.51</v>
      </c>
      <c r="I820" s="2">
        <f t="shared" si="119"/>
        <v>139.48999999999998</v>
      </c>
      <c r="J820">
        <f t="shared" si="124"/>
        <v>817</v>
      </c>
    </row>
    <row r="821" spans="1:12" ht="12.75" customHeight="1" x14ac:dyDescent="0.25">
      <c r="A821" s="25">
        <v>818</v>
      </c>
      <c r="B821" s="26">
        <f t="shared" si="117"/>
        <v>399.02</v>
      </c>
      <c r="C821" s="26">
        <f t="shared" si="120"/>
        <v>655.34</v>
      </c>
      <c r="D821" s="26">
        <f t="shared" si="121"/>
        <v>139.66</v>
      </c>
      <c r="E821" s="26">
        <f t="shared" si="118"/>
        <v>23</v>
      </c>
      <c r="F821" s="26">
        <f t="shared" si="122"/>
        <v>818</v>
      </c>
      <c r="G821" s="26">
        <f t="shared" si="123"/>
        <v>0</v>
      </c>
      <c r="H821" s="26">
        <f t="shared" si="125"/>
        <v>655.34</v>
      </c>
      <c r="I821" s="26">
        <f t="shared" si="119"/>
        <v>139.66</v>
      </c>
      <c r="J821" s="25">
        <f t="shared" si="124"/>
        <v>818</v>
      </c>
      <c r="K821" s="25"/>
      <c r="L821" s="25"/>
    </row>
    <row r="822" spans="1:12" ht="12.75" customHeight="1" x14ac:dyDescent="0.25">
      <c r="A822">
        <v>819</v>
      </c>
      <c r="B822" s="2">
        <f t="shared" si="117"/>
        <v>399.51</v>
      </c>
      <c r="C822" s="2">
        <f t="shared" si="120"/>
        <v>656.17</v>
      </c>
      <c r="D822" s="2">
        <f t="shared" si="121"/>
        <v>139.82999999999998</v>
      </c>
      <c r="E822" s="2">
        <f t="shared" si="118"/>
        <v>23</v>
      </c>
      <c r="F822" s="2">
        <f t="shared" si="122"/>
        <v>819</v>
      </c>
      <c r="G822" s="2">
        <f t="shared" si="123"/>
        <v>0</v>
      </c>
      <c r="H822" s="2">
        <f t="shared" si="125"/>
        <v>656.17</v>
      </c>
      <c r="I822" s="2">
        <f t="shared" si="119"/>
        <v>139.82999999999998</v>
      </c>
      <c r="J822">
        <f t="shared" si="124"/>
        <v>819</v>
      </c>
    </row>
    <row r="823" spans="1:12" ht="12.75" customHeight="1" x14ac:dyDescent="0.25">
      <c r="A823" s="25">
        <v>820</v>
      </c>
      <c r="B823" s="26">
        <f t="shared" si="117"/>
        <v>400</v>
      </c>
      <c r="C823" s="26">
        <f t="shared" si="120"/>
        <v>657</v>
      </c>
      <c r="D823" s="26">
        <f t="shared" si="121"/>
        <v>140</v>
      </c>
      <c r="E823" s="26">
        <f t="shared" si="118"/>
        <v>23</v>
      </c>
      <c r="F823" s="26">
        <f t="shared" si="122"/>
        <v>820</v>
      </c>
      <c r="G823" s="26">
        <f t="shared" si="123"/>
        <v>0</v>
      </c>
      <c r="H823" s="26">
        <f t="shared" si="125"/>
        <v>657</v>
      </c>
      <c r="I823" s="26">
        <f t="shared" si="119"/>
        <v>140</v>
      </c>
      <c r="J823" s="25">
        <f t="shared" si="124"/>
        <v>820</v>
      </c>
      <c r="K823" s="25"/>
      <c r="L823" s="25"/>
    </row>
    <row r="824" spans="1:12" ht="12.75" customHeight="1" x14ac:dyDescent="0.25">
      <c r="A824">
        <v>821</v>
      </c>
      <c r="B824" s="2">
        <f t="shared" si="117"/>
        <v>400.48</v>
      </c>
      <c r="C824" s="2">
        <f t="shared" si="120"/>
        <v>657.81999999999994</v>
      </c>
      <c r="D824" s="2">
        <f t="shared" si="121"/>
        <v>140.16999999999999</v>
      </c>
      <c r="E824" s="2">
        <f t="shared" si="118"/>
        <v>23</v>
      </c>
      <c r="F824" s="2">
        <f t="shared" si="122"/>
        <v>820.9899999999999</v>
      </c>
      <c r="G824" s="2">
        <f t="shared" si="123"/>
        <v>1.0000000000104592E-2</v>
      </c>
      <c r="H824" s="2">
        <f t="shared" si="125"/>
        <v>657.83</v>
      </c>
      <c r="I824" s="2">
        <f t="shared" si="119"/>
        <v>140.16999999999999</v>
      </c>
      <c r="J824">
        <f t="shared" si="124"/>
        <v>821</v>
      </c>
    </row>
    <row r="825" spans="1:12" ht="12.75" customHeight="1" x14ac:dyDescent="0.25">
      <c r="A825" s="25">
        <v>822</v>
      </c>
      <c r="B825" s="26">
        <f t="shared" si="117"/>
        <v>400.97</v>
      </c>
      <c r="C825" s="26">
        <f t="shared" si="120"/>
        <v>658.65</v>
      </c>
      <c r="D825" s="26">
        <f t="shared" si="121"/>
        <v>140.34</v>
      </c>
      <c r="E825" s="26">
        <f t="shared" si="118"/>
        <v>23</v>
      </c>
      <c r="F825" s="26">
        <f t="shared" si="122"/>
        <v>821.99</v>
      </c>
      <c r="G825" s="26">
        <f t="shared" si="123"/>
        <v>9.9999999999909051E-3</v>
      </c>
      <c r="H825" s="26">
        <f t="shared" si="125"/>
        <v>658.66</v>
      </c>
      <c r="I825" s="26">
        <f t="shared" si="119"/>
        <v>140.34</v>
      </c>
      <c r="J825" s="25">
        <f t="shared" si="124"/>
        <v>822</v>
      </c>
      <c r="K825" s="25"/>
      <c r="L825" s="25"/>
    </row>
    <row r="826" spans="1:12" ht="12.75" customHeight="1" x14ac:dyDescent="0.25">
      <c r="A826">
        <v>823</v>
      </c>
      <c r="B826" s="2">
        <f t="shared" si="117"/>
        <v>401.46</v>
      </c>
      <c r="C826" s="2">
        <f t="shared" si="120"/>
        <v>659.49</v>
      </c>
      <c r="D826" s="2">
        <f t="shared" si="121"/>
        <v>140.51999999999998</v>
      </c>
      <c r="E826" s="2">
        <f t="shared" si="118"/>
        <v>23</v>
      </c>
      <c r="F826" s="2">
        <f t="shared" si="122"/>
        <v>823.01</v>
      </c>
      <c r="G826" s="2">
        <f t="shared" si="123"/>
        <v>-9.9999999999909051E-3</v>
      </c>
      <c r="H826" s="2">
        <f t="shared" si="125"/>
        <v>659.48</v>
      </c>
      <c r="I826" s="2">
        <f t="shared" si="119"/>
        <v>140.51999999999998</v>
      </c>
      <c r="J826">
        <f t="shared" si="124"/>
        <v>823</v>
      </c>
    </row>
    <row r="827" spans="1:12" ht="12.75" customHeight="1" x14ac:dyDescent="0.25">
      <c r="A827" s="25">
        <v>824</v>
      </c>
      <c r="B827" s="26">
        <f t="shared" si="117"/>
        <v>401.95</v>
      </c>
      <c r="C827" s="26">
        <f t="shared" si="120"/>
        <v>660.31999999999994</v>
      </c>
      <c r="D827" s="26">
        <f t="shared" si="121"/>
        <v>140.69</v>
      </c>
      <c r="E827" s="26">
        <f t="shared" si="118"/>
        <v>23</v>
      </c>
      <c r="F827" s="26">
        <f t="shared" si="122"/>
        <v>824.01</v>
      </c>
      <c r="G827" s="26">
        <f t="shared" si="123"/>
        <v>-9.9999999999909051E-3</v>
      </c>
      <c r="H827" s="26">
        <f t="shared" si="125"/>
        <v>660.31</v>
      </c>
      <c r="I827" s="26">
        <f t="shared" si="119"/>
        <v>140.69</v>
      </c>
      <c r="J827" s="25">
        <f t="shared" si="124"/>
        <v>824</v>
      </c>
      <c r="K827" s="25"/>
      <c r="L827" s="25"/>
    </row>
    <row r="828" spans="1:12" ht="12.75" customHeight="1" x14ac:dyDescent="0.25">
      <c r="A828">
        <v>825</v>
      </c>
      <c r="B828" s="2">
        <f t="shared" si="117"/>
        <v>402.43</v>
      </c>
      <c r="C828" s="2">
        <f t="shared" si="120"/>
        <v>661.14</v>
      </c>
      <c r="D828" s="2">
        <f t="shared" si="121"/>
        <v>140.85999999999999</v>
      </c>
      <c r="E828" s="2">
        <f t="shared" si="118"/>
        <v>23</v>
      </c>
      <c r="F828" s="1">
        <f t="shared" si="122"/>
        <v>825</v>
      </c>
      <c r="G828" s="6">
        <f t="shared" si="123"/>
        <v>0</v>
      </c>
      <c r="H828" s="6">
        <f t="shared" si="125"/>
        <v>661.14</v>
      </c>
      <c r="I828" s="2">
        <f t="shared" si="119"/>
        <v>140.85999999999999</v>
      </c>
      <c r="J828">
        <f t="shared" si="124"/>
        <v>825</v>
      </c>
    </row>
    <row r="829" spans="1:12" ht="12.75" customHeight="1" x14ac:dyDescent="0.25">
      <c r="A829" s="25">
        <v>826</v>
      </c>
      <c r="B829" s="26">
        <f t="shared" si="117"/>
        <v>402.92</v>
      </c>
      <c r="C829" s="26">
        <f t="shared" si="120"/>
        <v>661.97</v>
      </c>
      <c r="D829" s="26">
        <f t="shared" si="121"/>
        <v>141.03</v>
      </c>
      <c r="E829" s="26">
        <f t="shared" si="118"/>
        <v>23</v>
      </c>
      <c r="F829" s="26">
        <f t="shared" si="122"/>
        <v>826</v>
      </c>
      <c r="G829" s="26">
        <f t="shared" si="123"/>
        <v>0</v>
      </c>
      <c r="H829" s="26">
        <f t="shared" si="125"/>
        <v>661.97</v>
      </c>
      <c r="I829" s="26">
        <f t="shared" si="119"/>
        <v>141.03</v>
      </c>
      <c r="J829" s="25">
        <f t="shared" si="124"/>
        <v>826</v>
      </c>
      <c r="K829" s="25"/>
      <c r="L829" s="25"/>
    </row>
    <row r="830" spans="1:12" ht="12.75" customHeight="1" x14ac:dyDescent="0.25">
      <c r="A830">
        <v>827</v>
      </c>
      <c r="B830" s="2">
        <f t="shared" si="117"/>
        <v>403.41</v>
      </c>
      <c r="C830" s="2">
        <f t="shared" si="120"/>
        <v>662.8</v>
      </c>
      <c r="D830" s="2">
        <f t="shared" si="121"/>
        <v>141.19999999999999</v>
      </c>
      <c r="E830" s="2">
        <f t="shared" si="118"/>
        <v>23</v>
      </c>
      <c r="F830" s="2">
        <f t="shared" si="122"/>
        <v>827</v>
      </c>
      <c r="G830" s="2">
        <f t="shared" si="123"/>
        <v>0</v>
      </c>
      <c r="H830" s="2">
        <f t="shared" si="125"/>
        <v>662.8</v>
      </c>
      <c r="I830" s="2">
        <f t="shared" si="119"/>
        <v>141.19999999999999</v>
      </c>
      <c r="J830">
        <f t="shared" si="124"/>
        <v>827</v>
      </c>
    </row>
    <row r="831" spans="1:12" ht="12.75" customHeight="1" x14ac:dyDescent="0.25">
      <c r="A831" s="25">
        <v>828</v>
      </c>
      <c r="B831" s="26">
        <f t="shared" si="117"/>
        <v>403.9</v>
      </c>
      <c r="C831" s="26">
        <f t="shared" si="120"/>
        <v>663.63</v>
      </c>
      <c r="D831" s="26">
        <f t="shared" si="121"/>
        <v>141.37</v>
      </c>
      <c r="E831" s="26">
        <f t="shared" si="118"/>
        <v>23</v>
      </c>
      <c r="F831" s="26">
        <f t="shared" si="122"/>
        <v>828</v>
      </c>
      <c r="G831" s="26">
        <f t="shared" si="123"/>
        <v>0</v>
      </c>
      <c r="H831" s="26">
        <f t="shared" si="125"/>
        <v>663.63</v>
      </c>
      <c r="I831" s="26">
        <f t="shared" si="119"/>
        <v>141.37</v>
      </c>
      <c r="J831" s="25">
        <f t="shared" si="124"/>
        <v>828</v>
      </c>
      <c r="K831" s="25"/>
      <c r="L831" s="25"/>
    </row>
    <row r="832" spans="1:12" ht="12.75" customHeight="1" x14ac:dyDescent="0.25">
      <c r="A832">
        <v>829</v>
      </c>
      <c r="B832" s="2">
        <f t="shared" si="117"/>
        <v>404.39</v>
      </c>
      <c r="C832" s="2">
        <f t="shared" si="120"/>
        <v>664.47</v>
      </c>
      <c r="D832" s="2">
        <f t="shared" si="121"/>
        <v>141.54</v>
      </c>
      <c r="E832" s="2">
        <f t="shared" si="118"/>
        <v>23</v>
      </c>
      <c r="F832" s="2">
        <f t="shared" si="122"/>
        <v>829.01</v>
      </c>
      <c r="G832" s="2">
        <f t="shared" si="123"/>
        <v>-9.9999999999909051E-3</v>
      </c>
      <c r="H832" s="2">
        <f t="shared" si="125"/>
        <v>664.46</v>
      </c>
      <c r="I832" s="2">
        <f t="shared" si="119"/>
        <v>141.54</v>
      </c>
      <c r="J832">
        <f t="shared" si="124"/>
        <v>829</v>
      </c>
    </row>
    <row r="833" spans="1:12" ht="12.75" customHeight="1" x14ac:dyDescent="0.25">
      <c r="A833" s="25">
        <v>830</v>
      </c>
      <c r="B833" s="26">
        <f t="shared" si="117"/>
        <v>404.87</v>
      </c>
      <c r="C833" s="26">
        <f t="shared" si="120"/>
        <v>665.28</v>
      </c>
      <c r="D833" s="26">
        <f t="shared" si="121"/>
        <v>141.70999999999998</v>
      </c>
      <c r="E833" s="26">
        <f t="shared" si="118"/>
        <v>23</v>
      </c>
      <c r="F833" s="26">
        <f t="shared" si="122"/>
        <v>829.99</v>
      </c>
      <c r="G833" s="26">
        <f t="shared" si="123"/>
        <v>9.9999999999909051E-3</v>
      </c>
      <c r="H833" s="26">
        <f t="shared" si="125"/>
        <v>665.29</v>
      </c>
      <c r="I833" s="26">
        <f t="shared" si="119"/>
        <v>141.70999999999998</v>
      </c>
      <c r="J833" s="25">
        <f t="shared" si="124"/>
        <v>830</v>
      </c>
      <c r="K833" s="25"/>
      <c r="L833" s="25"/>
    </row>
    <row r="834" spans="1:12" ht="12.75" customHeight="1" x14ac:dyDescent="0.25">
      <c r="A834">
        <v>831</v>
      </c>
      <c r="B834" s="2">
        <f t="shared" si="117"/>
        <v>405.36</v>
      </c>
      <c r="C834" s="2">
        <f t="shared" si="120"/>
        <v>666.12</v>
      </c>
      <c r="D834" s="2">
        <f t="shared" si="121"/>
        <v>141.88</v>
      </c>
      <c r="E834" s="2">
        <f t="shared" si="118"/>
        <v>23</v>
      </c>
      <c r="F834" s="2">
        <f t="shared" si="122"/>
        <v>831</v>
      </c>
      <c r="G834" s="2">
        <f t="shared" si="123"/>
        <v>0</v>
      </c>
      <c r="H834" s="2">
        <f t="shared" si="125"/>
        <v>666.12</v>
      </c>
      <c r="I834" s="2">
        <f t="shared" si="119"/>
        <v>141.88</v>
      </c>
      <c r="J834">
        <f t="shared" si="124"/>
        <v>831</v>
      </c>
    </row>
    <row r="835" spans="1:12" ht="12.75" customHeight="1" x14ac:dyDescent="0.25">
      <c r="A835" s="25">
        <v>832</v>
      </c>
      <c r="B835" s="26">
        <f t="shared" si="117"/>
        <v>405.85</v>
      </c>
      <c r="C835" s="26">
        <f t="shared" si="120"/>
        <v>666.95</v>
      </c>
      <c r="D835" s="26">
        <f t="shared" si="121"/>
        <v>142.04999999999998</v>
      </c>
      <c r="E835" s="26">
        <f t="shared" si="118"/>
        <v>23</v>
      </c>
      <c r="F835" s="26">
        <f t="shared" si="122"/>
        <v>832</v>
      </c>
      <c r="G835" s="26">
        <f t="shared" si="123"/>
        <v>0</v>
      </c>
      <c r="H835" s="26">
        <f t="shared" si="125"/>
        <v>666.95</v>
      </c>
      <c r="I835" s="26">
        <f t="shared" si="119"/>
        <v>142.04999999999998</v>
      </c>
      <c r="J835" s="25">
        <f t="shared" si="124"/>
        <v>832</v>
      </c>
      <c r="K835" s="25"/>
      <c r="L835" s="25"/>
    </row>
    <row r="836" spans="1:12" ht="12.75" customHeight="1" x14ac:dyDescent="0.25">
      <c r="A836">
        <v>833</v>
      </c>
      <c r="B836" s="2">
        <f t="shared" si="117"/>
        <v>406.34</v>
      </c>
      <c r="C836" s="2">
        <f t="shared" si="120"/>
        <v>667.78</v>
      </c>
      <c r="D836" s="2">
        <f t="shared" si="121"/>
        <v>142.22</v>
      </c>
      <c r="E836" s="2">
        <f t="shared" si="118"/>
        <v>23</v>
      </c>
      <c r="F836" s="1">
        <f t="shared" si="122"/>
        <v>833</v>
      </c>
      <c r="G836" s="6">
        <f t="shared" si="123"/>
        <v>0</v>
      </c>
      <c r="H836" s="6">
        <f t="shared" si="125"/>
        <v>667.78</v>
      </c>
      <c r="I836" s="2">
        <f t="shared" si="119"/>
        <v>142.22</v>
      </c>
      <c r="J836">
        <f t="shared" si="124"/>
        <v>833</v>
      </c>
    </row>
    <row r="837" spans="1:12" ht="12.75" customHeight="1" x14ac:dyDescent="0.25">
      <c r="A837" s="25">
        <v>834</v>
      </c>
      <c r="B837" s="26">
        <f t="shared" si="117"/>
        <v>406.82</v>
      </c>
      <c r="C837" s="26">
        <f t="shared" si="120"/>
        <v>668.6</v>
      </c>
      <c r="D837" s="26">
        <f t="shared" si="121"/>
        <v>142.38999999999999</v>
      </c>
      <c r="E837" s="26">
        <f t="shared" si="118"/>
        <v>23</v>
      </c>
      <c r="F837" s="26">
        <f t="shared" si="122"/>
        <v>833.99</v>
      </c>
      <c r="G837" s="26">
        <f t="shared" si="123"/>
        <v>9.9999999999909051E-3</v>
      </c>
      <c r="H837" s="26">
        <f t="shared" si="125"/>
        <v>668.61</v>
      </c>
      <c r="I837" s="26">
        <f t="shared" si="119"/>
        <v>142.38999999999999</v>
      </c>
      <c r="J837" s="25">
        <f t="shared" si="124"/>
        <v>834</v>
      </c>
      <c r="K837" s="25"/>
      <c r="L837" s="25"/>
    </row>
    <row r="838" spans="1:12" ht="12.75" customHeight="1" x14ac:dyDescent="0.25">
      <c r="A838">
        <v>835</v>
      </c>
      <c r="B838" s="2">
        <f t="shared" si="117"/>
        <v>407.31</v>
      </c>
      <c r="C838" s="2">
        <f t="shared" si="120"/>
        <v>669.43</v>
      </c>
      <c r="D838" s="2">
        <f t="shared" si="121"/>
        <v>142.56</v>
      </c>
      <c r="E838" s="2">
        <f t="shared" si="118"/>
        <v>23</v>
      </c>
      <c r="F838" s="2">
        <f t="shared" si="122"/>
        <v>834.99</v>
      </c>
      <c r="G838" s="2">
        <f t="shared" si="123"/>
        <v>9.9999999999909051E-3</v>
      </c>
      <c r="H838" s="2">
        <f t="shared" si="125"/>
        <v>669.43999999999994</v>
      </c>
      <c r="I838" s="2">
        <f t="shared" si="119"/>
        <v>142.56</v>
      </c>
      <c r="J838">
        <f t="shared" si="124"/>
        <v>835</v>
      </c>
    </row>
    <row r="839" spans="1:12" ht="12.75" customHeight="1" x14ac:dyDescent="0.25">
      <c r="A839" s="25">
        <v>836</v>
      </c>
      <c r="B839" s="26">
        <f t="shared" si="117"/>
        <v>407.8</v>
      </c>
      <c r="C839" s="26">
        <f t="shared" si="120"/>
        <v>670.26</v>
      </c>
      <c r="D839" s="26">
        <f t="shared" si="121"/>
        <v>142.72999999999999</v>
      </c>
      <c r="E839" s="26">
        <f t="shared" si="118"/>
        <v>23</v>
      </c>
      <c r="F839" s="26">
        <f t="shared" si="122"/>
        <v>835.99</v>
      </c>
      <c r="G839" s="26">
        <f t="shared" si="123"/>
        <v>9.9999999999909051E-3</v>
      </c>
      <c r="H839" s="26">
        <f t="shared" si="125"/>
        <v>670.27</v>
      </c>
      <c r="I839" s="26">
        <f t="shared" si="119"/>
        <v>142.72999999999999</v>
      </c>
      <c r="J839" s="25">
        <f t="shared" si="124"/>
        <v>836</v>
      </c>
      <c r="K839" s="25"/>
      <c r="L839" s="25"/>
    </row>
    <row r="840" spans="1:12" ht="12.75" customHeight="1" x14ac:dyDescent="0.25">
      <c r="A840">
        <v>837</v>
      </c>
      <c r="B840" s="2">
        <f t="shared" si="117"/>
        <v>408.29</v>
      </c>
      <c r="C840" s="2">
        <f t="shared" si="120"/>
        <v>671.1</v>
      </c>
      <c r="D840" s="2">
        <f t="shared" si="121"/>
        <v>142.91</v>
      </c>
      <c r="E840" s="2">
        <f t="shared" si="118"/>
        <v>23</v>
      </c>
      <c r="F840" s="2">
        <f t="shared" si="122"/>
        <v>837.01</v>
      </c>
      <c r="G840" s="2">
        <f t="shared" si="123"/>
        <v>-9.9999999999909051E-3</v>
      </c>
      <c r="H840" s="2">
        <f t="shared" si="125"/>
        <v>671.09</v>
      </c>
      <c r="I840" s="2">
        <f t="shared" si="119"/>
        <v>142.91</v>
      </c>
      <c r="J840">
        <f t="shared" si="124"/>
        <v>837</v>
      </c>
    </row>
    <row r="841" spans="1:12" ht="12.75" customHeight="1" x14ac:dyDescent="0.25">
      <c r="A841" s="25">
        <v>838</v>
      </c>
      <c r="B841" s="26">
        <f t="shared" si="117"/>
        <v>408.78</v>
      </c>
      <c r="C841" s="26">
        <f t="shared" si="120"/>
        <v>671.93</v>
      </c>
      <c r="D841" s="26">
        <f t="shared" si="121"/>
        <v>143.07999999999998</v>
      </c>
      <c r="E841" s="26">
        <f t="shared" si="118"/>
        <v>23</v>
      </c>
      <c r="F841" s="26">
        <f t="shared" si="122"/>
        <v>838.01</v>
      </c>
      <c r="G841" s="26">
        <f t="shared" si="123"/>
        <v>-9.9999999999909051E-3</v>
      </c>
      <c r="H841" s="26">
        <f t="shared" si="125"/>
        <v>671.92</v>
      </c>
      <c r="I841" s="26">
        <f t="shared" si="119"/>
        <v>143.07999999999998</v>
      </c>
      <c r="J841" s="25">
        <f t="shared" si="124"/>
        <v>838</v>
      </c>
      <c r="K841" s="25"/>
      <c r="L841" s="25"/>
    </row>
    <row r="842" spans="1:12" ht="12.75" customHeight="1" x14ac:dyDescent="0.25">
      <c r="A842">
        <v>839</v>
      </c>
      <c r="B842" s="2">
        <f t="shared" si="117"/>
        <v>409.26</v>
      </c>
      <c r="C842" s="2">
        <f t="shared" si="120"/>
        <v>672.75</v>
      </c>
      <c r="D842" s="2">
        <f t="shared" si="121"/>
        <v>143.25</v>
      </c>
      <c r="E842" s="2">
        <f t="shared" si="118"/>
        <v>23</v>
      </c>
      <c r="F842" s="2">
        <f t="shared" si="122"/>
        <v>839</v>
      </c>
      <c r="G842" s="2">
        <f t="shared" si="123"/>
        <v>0</v>
      </c>
      <c r="H842" s="2">
        <f t="shared" si="125"/>
        <v>672.75</v>
      </c>
      <c r="I842" s="2">
        <f t="shared" si="119"/>
        <v>143.25</v>
      </c>
      <c r="J842">
        <f t="shared" si="124"/>
        <v>839</v>
      </c>
    </row>
    <row r="843" spans="1:12" ht="12.75" customHeight="1" x14ac:dyDescent="0.25">
      <c r="A843" s="25">
        <v>840</v>
      </c>
      <c r="B843" s="26">
        <f t="shared" si="117"/>
        <v>409.75</v>
      </c>
      <c r="C843" s="26">
        <f t="shared" si="120"/>
        <v>673.58</v>
      </c>
      <c r="D843" s="26">
        <f t="shared" si="121"/>
        <v>143.41999999999999</v>
      </c>
      <c r="E843" s="26">
        <f t="shared" si="118"/>
        <v>23</v>
      </c>
      <c r="F843" s="26">
        <f t="shared" si="122"/>
        <v>840</v>
      </c>
      <c r="G843" s="26">
        <f t="shared" si="123"/>
        <v>0</v>
      </c>
      <c r="H843" s="26">
        <f t="shared" si="125"/>
        <v>673.58</v>
      </c>
      <c r="I843" s="26">
        <f t="shared" si="119"/>
        <v>143.41999999999999</v>
      </c>
      <c r="J843" s="25">
        <f t="shared" si="124"/>
        <v>840</v>
      </c>
      <c r="K843" s="25"/>
      <c r="L843" s="25"/>
    </row>
    <row r="844" spans="1:12" ht="12.75" customHeight="1" x14ac:dyDescent="0.25">
      <c r="A844">
        <v>841</v>
      </c>
      <c r="B844" s="2">
        <f t="shared" si="117"/>
        <v>410.24</v>
      </c>
      <c r="C844" s="2">
        <f t="shared" si="120"/>
        <v>674.41</v>
      </c>
      <c r="D844" s="2">
        <f t="shared" si="121"/>
        <v>143.59</v>
      </c>
      <c r="E844" s="2">
        <f t="shared" si="118"/>
        <v>23</v>
      </c>
      <c r="F844" s="1">
        <f t="shared" si="122"/>
        <v>841</v>
      </c>
      <c r="G844" s="6">
        <f t="shared" si="123"/>
        <v>0</v>
      </c>
      <c r="H844" s="6">
        <f t="shared" si="125"/>
        <v>674.41</v>
      </c>
      <c r="I844" s="2">
        <f t="shared" si="119"/>
        <v>143.59</v>
      </c>
      <c r="J844">
        <f t="shared" si="124"/>
        <v>841</v>
      </c>
    </row>
    <row r="845" spans="1:12" ht="12.75" customHeight="1" x14ac:dyDescent="0.25">
      <c r="A845" s="25">
        <v>842</v>
      </c>
      <c r="B845" s="26">
        <f t="shared" si="117"/>
        <v>410.73</v>
      </c>
      <c r="C845" s="26">
        <f t="shared" si="120"/>
        <v>675.25</v>
      </c>
      <c r="D845" s="26">
        <f t="shared" si="121"/>
        <v>143.76</v>
      </c>
      <c r="E845" s="26">
        <f t="shared" si="118"/>
        <v>23</v>
      </c>
      <c r="F845" s="26">
        <f t="shared" si="122"/>
        <v>842.01</v>
      </c>
      <c r="G845" s="26">
        <f t="shared" si="123"/>
        <v>-9.9999999999909051E-3</v>
      </c>
      <c r="H845" s="26">
        <f t="shared" si="125"/>
        <v>675.24</v>
      </c>
      <c r="I845" s="26">
        <f t="shared" si="119"/>
        <v>143.76</v>
      </c>
      <c r="J845" s="25">
        <f t="shared" si="124"/>
        <v>842</v>
      </c>
      <c r="K845" s="25"/>
      <c r="L845" s="25"/>
    </row>
    <row r="846" spans="1:12" ht="12.75" customHeight="1" x14ac:dyDescent="0.25">
      <c r="A846">
        <v>843</v>
      </c>
      <c r="B846" s="2">
        <f t="shared" si="117"/>
        <v>411.21</v>
      </c>
      <c r="C846" s="2">
        <f t="shared" si="120"/>
        <v>676.06</v>
      </c>
      <c r="D846" s="2">
        <f t="shared" si="121"/>
        <v>143.92999999999998</v>
      </c>
      <c r="E846" s="2">
        <f t="shared" si="118"/>
        <v>23</v>
      </c>
      <c r="F846" s="2">
        <f t="shared" si="122"/>
        <v>842.9899999999999</v>
      </c>
      <c r="G846" s="2">
        <f t="shared" si="123"/>
        <v>1.0000000000104592E-2</v>
      </c>
      <c r="H846" s="2">
        <f t="shared" si="125"/>
        <v>676.07</v>
      </c>
      <c r="I846" s="2">
        <f t="shared" si="119"/>
        <v>143.92999999999998</v>
      </c>
      <c r="J846">
        <f t="shared" si="124"/>
        <v>843</v>
      </c>
    </row>
    <row r="847" spans="1:12" ht="12.75" customHeight="1" x14ac:dyDescent="0.25">
      <c r="A847" s="25">
        <v>844</v>
      </c>
      <c r="B847" s="26">
        <f t="shared" si="117"/>
        <v>411.7</v>
      </c>
      <c r="C847" s="26">
        <f t="shared" si="120"/>
        <v>676.89</v>
      </c>
      <c r="D847" s="26">
        <f t="shared" si="121"/>
        <v>144.1</v>
      </c>
      <c r="E847" s="26">
        <f t="shared" si="118"/>
        <v>23</v>
      </c>
      <c r="F847" s="26">
        <f t="shared" si="122"/>
        <v>843.99</v>
      </c>
      <c r="G847" s="26">
        <f t="shared" si="123"/>
        <v>9.9999999999909051E-3</v>
      </c>
      <c r="H847" s="26">
        <f t="shared" si="125"/>
        <v>676.9</v>
      </c>
      <c r="I847" s="26">
        <f t="shared" si="119"/>
        <v>144.1</v>
      </c>
      <c r="J847" s="25">
        <f t="shared" si="124"/>
        <v>844</v>
      </c>
      <c r="K847" s="25"/>
      <c r="L847" s="25"/>
    </row>
    <row r="848" spans="1:12" ht="12.75" customHeight="1" x14ac:dyDescent="0.25">
      <c r="A848">
        <v>845</v>
      </c>
      <c r="B848" s="2">
        <f t="shared" si="117"/>
        <v>412.19</v>
      </c>
      <c r="C848" s="2">
        <f t="shared" si="120"/>
        <v>677.73</v>
      </c>
      <c r="D848" s="2">
        <f t="shared" si="121"/>
        <v>144.26999999999998</v>
      </c>
      <c r="E848" s="2">
        <f t="shared" si="118"/>
        <v>23</v>
      </c>
      <c r="F848" s="2">
        <f t="shared" si="122"/>
        <v>845</v>
      </c>
      <c r="G848" s="2">
        <f t="shared" si="123"/>
        <v>0</v>
      </c>
      <c r="H848" s="2">
        <f t="shared" si="125"/>
        <v>677.73</v>
      </c>
      <c r="I848" s="2">
        <f t="shared" si="119"/>
        <v>144.26999999999998</v>
      </c>
      <c r="J848">
        <f t="shared" si="124"/>
        <v>845</v>
      </c>
    </row>
    <row r="849" spans="1:12" ht="12.75" customHeight="1" x14ac:dyDescent="0.25">
      <c r="A849" s="25">
        <v>846</v>
      </c>
      <c r="B849" s="26">
        <f t="shared" si="117"/>
        <v>412.68</v>
      </c>
      <c r="C849" s="26">
        <f t="shared" si="120"/>
        <v>678.56</v>
      </c>
      <c r="D849" s="26">
        <f t="shared" si="121"/>
        <v>144.44</v>
      </c>
      <c r="E849" s="26">
        <f t="shared" si="118"/>
        <v>23</v>
      </c>
      <c r="F849" s="26">
        <f t="shared" si="122"/>
        <v>846</v>
      </c>
      <c r="G849" s="26">
        <f t="shared" si="123"/>
        <v>0</v>
      </c>
      <c r="H849" s="26">
        <f t="shared" si="125"/>
        <v>678.56</v>
      </c>
      <c r="I849" s="26">
        <f t="shared" si="119"/>
        <v>144.44</v>
      </c>
      <c r="J849" s="25">
        <f t="shared" si="124"/>
        <v>846</v>
      </c>
      <c r="K849" s="25"/>
      <c r="L849" s="25"/>
    </row>
    <row r="850" spans="1:12" ht="12.75" customHeight="1" x14ac:dyDescent="0.25">
      <c r="A850">
        <v>847</v>
      </c>
      <c r="B850" s="2">
        <f t="shared" si="117"/>
        <v>413.17</v>
      </c>
      <c r="C850" s="2">
        <f t="shared" si="120"/>
        <v>679.39</v>
      </c>
      <c r="D850" s="2">
        <f t="shared" si="121"/>
        <v>144.60999999999999</v>
      </c>
      <c r="E850" s="2">
        <f t="shared" si="118"/>
        <v>23</v>
      </c>
      <c r="F850" s="2">
        <f t="shared" si="122"/>
        <v>847</v>
      </c>
      <c r="G850" s="2">
        <f t="shared" si="123"/>
        <v>0</v>
      </c>
      <c r="H850" s="2">
        <f t="shared" si="125"/>
        <v>679.39</v>
      </c>
      <c r="I850" s="2">
        <f t="shared" si="119"/>
        <v>144.60999999999999</v>
      </c>
      <c r="J850">
        <f t="shared" si="124"/>
        <v>847</v>
      </c>
    </row>
    <row r="851" spans="1:12" ht="12.75" customHeight="1" x14ac:dyDescent="0.25">
      <c r="A851" s="25">
        <v>848</v>
      </c>
      <c r="B851" s="26">
        <f t="shared" si="117"/>
        <v>413.65</v>
      </c>
      <c r="C851" s="26">
        <f t="shared" si="120"/>
        <v>680.21</v>
      </c>
      <c r="D851" s="26">
        <f t="shared" si="121"/>
        <v>144.78</v>
      </c>
      <c r="E851" s="26">
        <f t="shared" si="118"/>
        <v>23</v>
      </c>
      <c r="F851" s="26">
        <f t="shared" si="122"/>
        <v>847.99</v>
      </c>
      <c r="G851" s="26">
        <f t="shared" si="123"/>
        <v>9.9999999999909051E-3</v>
      </c>
      <c r="H851" s="26">
        <f t="shared" si="125"/>
        <v>680.22</v>
      </c>
      <c r="I851" s="26">
        <f t="shared" si="119"/>
        <v>144.78</v>
      </c>
      <c r="J851" s="25">
        <f t="shared" si="124"/>
        <v>848</v>
      </c>
      <c r="K851" s="25"/>
      <c r="L851" s="25"/>
    </row>
    <row r="852" spans="1:12" ht="12.75" customHeight="1" x14ac:dyDescent="0.25">
      <c r="A852">
        <v>849</v>
      </c>
      <c r="B852" s="2">
        <f t="shared" si="117"/>
        <v>414.14</v>
      </c>
      <c r="C852" s="2">
        <f t="shared" si="120"/>
        <v>681.04</v>
      </c>
      <c r="D852" s="2">
        <f t="shared" si="121"/>
        <v>144.94999999999999</v>
      </c>
      <c r="E852" s="2">
        <f t="shared" si="118"/>
        <v>23</v>
      </c>
      <c r="F852" s="1">
        <f t="shared" si="122"/>
        <v>848.99</v>
      </c>
      <c r="G852" s="6">
        <f t="shared" si="123"/>
        <v>9.9999999999909051E-3</v>
      </c>
      <c r="H852" s="6">
        <f t="shared" si="125"/>
        <v>681.05</v>
      </c>
      <c r="I852" s="2">
        <f t="shared" si="119"/>
        <v>144.94999999999999</v>
      </c>
      <c r="J852">
        <f t="shared" si="124"/>
        <v>849</v>
      </c>
    </row>
    <row r="853" spans="1:12" ht="12.75" customHeight="1" x14ac:dyDescent="0.25">
      <c r="A853" s="25">
        <v>850</v>
      </c>
      <c r="B853" s="26">
        <f t="shared" ref="B853:B916" si="126">ROUNDDOWN(A853/2.05,2)</f>
        <v>414.63</v>
      </c>
      <c r="C853" s="26">
        <f t="shared" si="120"/>
        <v>681.88</v>
      </c>
      <c r="D853" s="26">
        <f t="shared" si="121"/>
        <v>145.13</v>
      </c>
      <c r="E853" s="26">
        <f t="shared" si="118"/>
        <v>23</v>
      </c>
      <c r="F853" s="26">
        <f t="shared" si="122"/>
        <v>850.01</v>
      </c>
      <c r="G853" s="26">
        <f t="shared" si="123"/>
        <v>-9.9999999999909051E-3</v>
      </c>
      <c r="H853" s="26">
        <f t="shared" si="125"/>
        <v>681.87</v>
      </c>
      <c r="I853" s="26">
        <f t="shared" si="119"/>
        <v>145.13</v>
      </c>
      <c r="J853" s="25">
        <f t="shared" si="124"/>
        <v>850</v>
      </c>
      <c r="K853" s="25"/>
      <c r="L853" s="25"/>
    </row>
    <row r="854" spans="1:12" ht="12.75" customHeight="1" x14ac:dyDescent="0.25">
      <c r="A854">
        <v>851</v>
      </c>
      <c r="B854" s="2">
        <f t="shared" si="126"/>
        <v>415.12</v>
      </c>
      <c r="C854" s="2">
        <f t="shared" si="120"/>
        <v>682.71</v>
      </c>
      <c r="D854" s="2">
        <f t="shared" si="121"/>
        <v>145.29999999999998</v>
      </c>
      <c r="E854" s="2">
        <f t="shared" ref="E854:E917" si="127">E853</f>
        <v>23</v>
      </c>
      <c r="F854" s="2">
        <f t="shared" si="122"/>
        <v>851.01</v>
      </c>
      <c r="G854" s="2">
        <f t="shared" si="123"/>
        <v>-9.9999999999909051E-3</v>
      </c>
      <c r="H854" s="2">
        <f t="shared" si="125"/>
        <v>682.7</v>
      </c>
      <c r="I854" s="2">
        <f t="shared" si="119"/>
        <v>145.29999999999998</v>
      </c>
      <c r="J854">
        <f t="shared" si="124"/>
        <v>851</v>
      </c>
    </row>
    <row r="855" spans="1:12" ht="12.75" customHeight="1" x14ac:dyDescent="0.25">
      <c r="A855" s="25">
        <v>852</v>
      </c>
      <c r="B855" s="26">
        <f t="shared" si="126"/>
        <v>415.6</v>
      </c>
      <c r="C855" s="26">
        <f t="shared" si="120"/>
        <v>683.52</v>
      </c>
      <c r="D855" s="26">
        <f t="shared" si="121"/>
        <v>145.46</v>
      </c>
      <c r="E855" s="26">
        <f t="shared" si="127"/>
        <v>23</v>
      </c>
      <c r="F855" s="26">
        <f t="shared" si="122"/>
        <v>851.98</v>
      </c>
      <c r="G855" s="26">
        <f t="shared" si="123"/>
        <v>1.999999999998181E-2</v>
      </c>
      <c r="H855" s="26">
        <f t="shared" si="125"/>
        <v>683.54</v>
      </c>
      <c r="I855" s="26">
        <f t="shared" si="119"/>
        <v>145.46</v>
      </c>
      <c r="J855" s="25">
        <f t="shared" si="124"/>
        <v>852</v>
      </c>
      <c r="K855" s="25"/>
      <c r="L855" s="25"/>
    </row>
    <row r="856" spans="1:12" ht="12.75" customHeight="1" x14ac:dyDescent="0.25">
      <c r="A856">
        <v>853</v>
      </c>
      <c r="B856" s="2">
        <f t="shared" si="126"/>
        <v>416.09</v>
      </c>
      <c r="C856" s="2">
        <f t="shared" si="120"/>
        <v>684.36</v>
      </c>
      <c r="D856" s="2">
        <f t="shared" si="121"/>
        <v>145.63999999999999</v>
      </c>
      <c r="E856" s="2">
        <f t="shared" si="127"/>
        <v>23</v>
      </c>
      <c r="F856" s="2">
        <f t="shared" si="122"/>
        <v>853</v>
      </c>
      <c r="G856" s="2">
        <f t="shared" si="123"/>
        <v>0</v>
      </c>
      <c r="H856" s="2">
        <f t="shared" si="125"/>
        <v>684.36</v>
      </c>
      <c r="I856" s="2">
        <f t="shared" si="119"/>
        <v>145.63999999999999</v>
      </c>
      <c r="J856">
        <f t="shared" si="124"/>
        <v>853</v>
      </c>
    </row>
    <row r="857" spans="1:12" ht="12.75" customHeight="1" x14ac:dyDescent="0.25">
      <c r="A857" s="25">
        <v>854</v>
      </c>
      <c r="B857" s="26">
        <f t="shared" si="126"/>
        <v>416.58</v>
      </c>
      <c r="C857" s="26">
        <f t="shared" si="120"/>
        <v>685.18999999999994</v>
      </c>
      <c r="D857" s="26">
        <f t="shared" si="121"/>
        <v>145.81</v>
      </c>
      <c r="E857" s="26">
        <f t="shared" si="127"/>
        <v>23</v>
      </c>
      <c r="F857" s="26">
        <f t="shared" si="122"/>
        <v>854</v>
      </c>
      <c r="G857" s="26">
        <f t="shared" si="123"/>
        <v>0</v>
      </c>
      <c r="H857" s="26">
        <f t="shared" si="125"/>
        <v>685.18999999999994</v>
      </c>
      <c r="I857" s="26">
        <f t="shared" ref="I857:I920" si="128">D857</f>
        <v>145.81</v>
      </c>
      <c r="J857" s="25">
        <f t="shared" si="124"/>
        <v>854</v>
      </c>
      <c r="K857" s="25"/>
      <c r="L857" s="25"/>
    </row>
    <row r="858" spans="1:12" ht="12.75" customHeight="1" x14ac:dyDescent="0.25">
      <c r="A858">
        <v>855</v>
      </c>
      <c r="B858" s="2">
        <f t="shared" si="126"/>
        <v>417.07</v>
      </c>
      <c r="C858" s="2">
        <f t="shared" si="120"/>
        <v>686.02</v>
      </c>
      <c r="D858" s="2">
        <f t="shared" si="121"/>
        <v>145.97999999999999</v>
      </c>
      <c r="E858" s="2">
        <f t="shared" si="127"/>
        <v>23</v>
      </c>
      <c r="F858" s="2">
        <f t="shared" si="122"/>
        <v>855</v>
      </c>
      <c r="G858" s="2">
        <f t="shared" si="123"/>
        <v>0</v>
      </c>
      <c r="H858" s="2">
        <f t="shared" si="125"/>
        <v>686.02</v>
      </c>
      <c r="I858" s="2">
        <f t="shared" si="128"/>
        <v>145.97999999999999</v>
      </c>
      <c r="J858">
        <f t="shared" si="124"/>
        <v>855</v>
      </c>
    </row>
    <row r="859" spans="1:12" ht="12.75" customHeight="1" x14ac:dyDescent="0.25">
      <c r="A859" s="25">
        <v>856</v>
      </c>
      <c r="B859" s="26">
        <f t="shared" si="126"/>
        <v>417.56</v>
      </c>
      <c r="C859" s="26">
        <f t="shared" si="120"/>
        <v>686.86</v>
      </c>
      <c r="D859" s="26">
        <f t="shared" si="121"/>
        <v>146.14999999999998</v>
      </c>
      <c r="E859" s="26">
        <f t="shared" si="127"/>
        <v>23</v>
      </c>
      <c r="F859" s="26">
        <f t="shared" si="122"/>
        <v>856.01</v>
      </c>
      <c r="G859" s="26">
        <f t="shared" si="123"/>
        <v>-9.9999999999909051E-3</v>
      </c>
      <c r="H859" s="26">
        <f t="shared" si="125"/>
        <v>686.85</v>
      </c>
      <c r="I859" s="26">
        <f t="shared" si="128"/>
        <v>146.14999999999998</v>
      </c>
      <c r="J859" s="25">
        <f t="shared" si="124"/>
        <v>856</v>
      </c>
      <c r="K859" s="25"/>
      <c r="L859" s="25"/>
    </row>
    <row r="860" spans="1:12" ht="12.75" customHeight="1" x14ac:dyDescent="0.25">
      <c r="A860">
        <v>857</v>
      </c>
      <c r="B860" s="2">
        <f t="shared" si="126"/>
        <v>418.04</v>
      </c>
      <c r="C860" s="2">
        <f t="shared" si="120"/>
        <v>687.67</v>
      </c>
      <c r="D860" s="2">
        <f t="shared" si="121"/>
        <v>146.32</v>
      </c>
      <c r="E860" s="2">
        <f t="shared" si="127"/>
        <v>23</v>
      </c>
      <c r="F860" s="1">
        <f t="shared" si="122"/>
        <v>856.99</v>
      </c>
      <c r="G860" s="6">
        <f t="shared" si="123"/>
        <v>9.9999999999909051E-3</v>
      </c>
      <c r="H860" s="6">
        <f t="shared" si="125"/>
        <v>687.68</v>
      </c>
      <c r="I860" s="2">
        <f t="shared" si="128"/>
        <v>146.32</v>
      </c>
      <c r="J860">
        <f t="shared" si="124"/>
        <v>857</v>
      </c>
    </row>
    <row r="861" spans="1:12" ht="12.75" customHeight="1" x14ac:dyDescent="0.25">
      <c r="A861" s="25">
        <v>858</v>
      </c>
      <c r="B861" s="26">
        <f t="shared" si="126"/>
        <v>418.53</v>
      </c>
      <c r="C861" s="26">
        <f t="shared" si="120"/>
        <v>688.51</v>
      </c>
      <c r="D861" s="26">
        <f t="shared" si="121"/>
        <v>146.48999999999998</v>
      </c>
      <c r="E861" s="26">
        <f t="shared" si="127"/>
        <v>23</v>
      </c>
      <c r="F861" s="26">
        <f t="shared" si="122"/>
        <v>858</v>
      </c>
      <c r="G861" s="26">
        <f t="shared" si="123"/>
        <v>0</v>
      </c>
      <c r="H861" s="26">
        <f t="shared" si="125"/>
        <v>688.51</v>
      </c>
      <c r="I861" s="26">
        <f t="shared" si="128"/>
        <v>146.48999999999998</v>
      </c>
      <c r="J861" s="25">
        <f t="shared" si="124"/>
        <v>858</v>
      </c>
      <c r="K861" s="25"/>
      <c r="L861" s="25"/>
    </row>
    <row r="862" spans="1:12" ht="12.75" customHeight="1" x14ac:dyDescent="0.25">
      <c r="A862">
        <v>859</v>
      </c>
      <c r="B862" s="2">
        <f t="shared" si="126"/>
        <v>419.02</v>
      </c>
      <c r="C862" s="2">
        <f t="shared" si="120"/>
        <v>689.34</v>
      </c>
      <c r="D862" s="2">
        <f t="shared" si="121"/>
        <v>146.66</v>
      </c>
      <c r="E862" s="2">
        <f t="shared" si="127"/>
        <v>23</v>
      </c>
      <c r="F862" s="2">
        <f t="shared" si="122"/>
        <v>859</v>
      </c>
      <c r="G862" s="2">
        <f t="shared" si="123"/>
        <v>0</v>
      </c>
      <c r="H862" s="2">
        <f t="shared" si="125"/>
        <v>689.34</v>
      </c>
      <c r="I862" s="2">
        <f t="shared" si="128"/>
        <v>146.66</v>
      </c>
      <c r="J862">
        <f t="shared" si="124"/>
        <v>859</v>
      </c>
    </row>
    <row r="863" spans="1:12" ht="12.75" customHeight="1" x14ac:dyDescent="0.25">
      <c r="A863" s="25">
        <v>860</v>
      </c>
      <c r="B863" s="26">
        <f t="shared" si="126"/>
        <v>419.51</v>
      </c>
      <c r="C863" s="26">
        <f t="shared" si="120"/>
        <v>690.17</v>
      </c>
      <c r="D863" s="26">
        <f t="shared" si="121"/>
        <v>146.82999999999998</v>
      </c>
      <c r="E863" s="26">
        <f t="shared" si="127"/>
        <v>23</v>
      </c>
      <c r="F863" s="26">
        <f t="shared" si="122"/>
        <v>860</v>
      </c>
      <c r="G863" s="26">
        <f t="shared" si="123"/>
        <v>0</v>
      </c>
      <c r="H863" s="26">
        <f t="shared" si="125"/>
        <v>690.17</v>
      </c>
      <c r="I863" s="26">
        <f t="shared" si="128"/>
        <v>146.82999999999998</v>
      </c>
      <c r="J863" s="25">
        <f t="shared" si="124"/>
        <v>860</v>
      </c>
      <c r="K863" s="25"/>
      <c r="L863" s="25"/>
    </row>
    <row r="864" spans="1:12" ht="12.75" customHeight="1" x14ac:dyDescent="0.25">
      <c r="A864">
        <v>861</v>
      </c>
      <c r="B864" s="2">
        <f t="shared" si="126"/>
        <v>420</v>
      </c>
      <c r="C864" s="2">
        <f t="shared" si="120"/>
        <v>691</v>
      </c>
      <c r="D864" s="2">
        <f t="shared" si="121"/>
        <v>147</v>
      </c>
      <c r="E864" s="2">
        <f t="shared" si="127"/>
        <v>23</v>
      </c>
      <c r="F864" s="2">
        <f t="shared" si="122"/>
        <v>861</v>
      </c>
      <c r="G864" s="2">
        <f t="shared" si="123"/>
        <v>0</v>
      </c>
      <c r="H864" s="2">
        <f t="shared" si="125"/>
        <v>691</v>
      </c>
      <c r="I864" s="2">
        <f t="shared" si="128"/>
        <v>147</v>
      </c>
      <c r="J864">
        <f t="shared" si="124"/>
        <v>861</v>
      </c>
    </row>
    <row r="865" spans="1:12" ht="12.75" customHeight="1" x14ac:dyDescent="0.25">
      <c r="A865" s="25">
        <v>862</v>
      </c>
      <c r="B865" s="26">
        <f t="shared" si="126"/>
        <v>420.48</v>
      </c>
      <c r="C865" s="26">
        <f t="shared" si="120"/>
        <v>691.81999999999994</v>
      </c>
      <c r="D865" s="26">
        <f t="shared" si="121"/>
        <v>147.16999999999999</v>
      </c>
      <c r="E865" s="26">
        <f t="shared" si="127"/>
        <v>23</v>
      </c>
      <c r="F865" s="26">
        <f t="shared" si="122"/>
        <v>861.9899999999999</v>
      </c>
      <c r="G865" s="26">
        <f t="shared" si="123"/>
        <v>1.0000000000104592E-2</v>
      </c>
      <c r="H865" s="26">
        <f t="shared" si="125"/>
        <v>691.83</v>
      </c>
      <c r="I865" s="26">
        <f t="shared" si="128"/>
        <v>147.16999999999999</v>
      </c>
      <c r="J865" s="25">
        <f t="shared" si="124"/>
        <v>862</v>
      </c>
      <c r="K865" s="25"/>
      <c r="L865" s="25"/>
    </row>
    <row r="866" spans="1:12" ht="12.75" customHeight="1" x14ac:dyDescent="0.25">
      <c r="A866">
        <v>863</v>
      </c>
      <c r="B866" s="2">
        <f t="shared" si="126"/>
        <v>420.97</v>
      </c>
      <c r="C866" s="2">
        <f t="shared" si="120"/>
        <v>692.65</v>
      </c>
      <c r="D866" s="2">
        <f t="shared" si="121"/>
        <v>147.34</v>
      </c>
      <c r="E866" s="2">
        <f t="shared" si="127"/>
        <v>23</v>
      </c>
      <c r="F866" s="2">
        <f t="shared" si="122"/>
        <v>862.99</v>
      </c>
      <c r="G866" s="2">
        <f t="shared" si="123"/>
        <v>9.9999999999909051E-3</v>
      </c>
      <c r="H866" s="2">
        <f t="shared" si="125"/>
        <v>692.66</v>
      </c>
      <c r="I866" s="2">
        <f t="shared" si="128"/>
        <v>147.34</v>
      </c>
      <c r="J866">
        <f t="shared" si="124"/>
        <v>863</v>
      </c>
    </row>
    <row r="867" spans="1:12" ht="12.75" customHeight="1" x14ac:dyDescent="0.25">
      <c r="A867" s="25">
        <v>864</v>
      </c>
      <c r="B867" s="26">
        <f t="shared" si="126"/>
        <v>421.46</v>
      </c>
      <c r="C867" s="26">
        <f t="shared" si="120"/>
        <v>693.49</v>
      </c>
      <c r="D867" s="26">
        <f t="shared" si="121"/>
        <v>147.51999999999998</v>
      </c>
      <c r="E867" s="26">
        <f t="shared" si="127"/>
        <v>23</v>
      </c>
      <c r="F867" s="26">
        <f t="shared" si="122"/>
        <v>864.01</v>
      </c>
      <c r="G867" s="26">
        <f t="shared" si="123"/>
        <v>-9.9999999999909051E-3</v>
      </c>
      <c r="H867" s="26">
        <f t="shared" si="125"/>
        <v>693.48</v>
      </c>
      <c r="I867" s="26">
        <f t="shared" si="128"/>
        <v>147.51999999999998</v>
      </c>
      <c r="J867" s="25">
        <f t="shared" si="124"/>
        <v>864</v>
      </c>
      <c r="K867" s="25"/>
      <c r="L867" s="25"/>
    </row>
    <row r="868" spans="1:12" ht="12.75" customHeight="1" x14ac:dyDescent="0.25">
      <c r="A868">
        <v>865</v>
      </c>
      <c r="B868" s="2">
        <f t="shared" si="126"/>
        <v>421.95</v>
      </c>
      <c r="C868" s="2">
        <f t="shared" si="120"/>
        <v>694.31999999999994</v>
      </c>
      <c r="D868" s="2">
        <f t="shared" si="121"/>
        <v>147.69</v>
      </c>
      <c r="E868" s="2">
        <f t="shared" si="127"/>
        <v>23</v>
      </c>
      <c r="F868" s="1">
        <f t="shared" si="122"/>
        <v>865.01</v>
      </c>
      <c r="G868" s="6">
        <f t="shared" si="123"/>
        <v>-9.9999999999909051E-3</v>
      </c>
      <c r="H868" s="6">
        <f t="shared" si="125"/>
        <v>694.31</v>
      </c>
      <c r="I868" s="2">
        <f t="shared" si="128"/>
        <v>147.69</v>
      </c>
      <c r="J868">
        <f t="shared" si="124"/>
        <v>865</v>
      </c>
    </row>
    <row r="869" spans="1:12" ht="12.75" customHeight="1" x14ac:dyDescent="0.25">
      <c r="A869" s="25">
        <v>866</v>
      </c>
      <c r="B869" s="26">
        <f t="shared" si="126"/>
        <v>422.43</v>
      </c>
      <c r="C869" s="26">
        <f t="shared" si="120"/>
        <v>695.14</v>
      </c>
      <c r="D869" s="26">
        <f t="shared" si="121"/>
        <v>147.85999999999999</v>
      </c>
      <c r="E869" s="26">
        <f t="shared" si="127"/>
        <v>23</v>
      </c>
      <c r="F869" s="26">
        <f t="shared" si="122"/>
        <v>866</v>
      </c>
      <c r="G869" s="26">
        <f t="shared" si="123"/>
        <v>0</v>
      </c>
      <c r="H869" s="26">
        <f t="shared" si="125"/>
        <v>695.14</v>
      </c>
      <c r="I869" s="26">
        <f t="shared" si="128"/>
        <v>147.85999999999999</v>
      </c>
      <c r="J869" s="25">
        <f t="shared" si="124"/>
        <v>866</v>
      </c>
      <c r="K869" s="25"/>
      <c r="L869" s="25"/>
    </row>
    <row r="870" spans="1:12" ht="12.75" customHeight="1" x14ac:dyDescent="0.25">
      <c r="A870">
        <v>867</v>
      </c>
      <c r="B870" s="2">
        <f t="shared" si="126"/>
        <v>422.92</v>
      </c>
      <c r="C870" s="2">
        <f t="shared" si="120"/>
        <v>695.97</v>
      </c>
      <c r="D870" s="2">
        <f t="shared" si="121"/>
        <v>148.03</v>
      </c>
      <c r="E870" s="2">
        <f t="shared" si="127"/>
        <v>23</v>
      </c>
      <c r="F870" s="2">
        <f t="shared" si="122"/>
        <v>867</v>
      </c>
      <c r="G870" s="2">
        <f t="shared" si="123"/>
        <v>0</v>
      </c>
      <c r="H870" s="2">
        <f t="shared" si="125"/>
        <v>695.97</v>
      </c>
      <c r="I870" s="2">
        <f t="shared" si="128"/>
        <v>148.03</v>
      </c>
      <c r="J870">
        <f t="shared" si="124"/>
        <v>867</v>
      </c>
    </row>
    <row r="871" spans="1:12" ht="12.75" customHeight="1" x14ac:dyDescent="0.25">
      <c r="A871" s="25">
        <v>868</v>
      </c>
      <c r="B871" s="26">
        <f t="shared" si="126"/>
        <v>423.41</v>
      </c>
      <c r="C871" s="26">
        <f t="shared" si="120"/>
        <v>696.8</v>
      </c>
      <c r="D871" s="26">
        <f t="shared" si="121"/>
        <v>148.19999999999999</v>
      </c>
      <c r="E871" s="26">
        <f t="shared" si="127"/>
        <v>23</v>
      </c>
      <c r="F871" s="26">
        <f t="shared" si="122"/>
        <v>868</v>
      </c>
      <c r="G871" s="26">
        <f t="shared" si="123"/>
        <v>0</v>
      </c>
      <c r="H871" s="26">
        <f t="shared" si="125"/>
        <v>696.8</v>
      </c>
      <c r="I871" s="26">
        <f t="shared" si="128"/>
        <v>148.19999999999999</v>
      </c>
      <c r="J871" s="25">
        <f t="shared" si="124"/>
        <v>868</v>
      </c>
      <c r="K871" s="25"/>
      <c r="L871" s="25"/>
    </row>
    <row r="872" spans="1:12" ht="12.75" customHeight="1" x14ac:dyDescent="0.25">
      <c r="A872">
        <v>869</v>
      </c>
      <c r="B872" s="2">
        <f t="shared" si="126"/>
        <v>423.9</v>
      </c>
      <c r="C872" s="2">
        <f t="shared" si="120"/>
        <v>697.63</v>
      </c>
      <c r="D872" s="2">
        <f t="shared" si="121"/>
        <v>148.37</v>
      </c>
      <c r="E872" s="2">
        <f t="shared" si="127"/>
        <v>23</v>
      </c>
      <c r="F872" s="2">
        <f t="shared" si="122"/>
        <v>869</v>
      </c>
      <c r="G872" s="2">
        <f t="shared" si="123"/>
        <v>0</v>
      </c>
      <c r="H872" s="2">
        <f t="shared" si="125"/>
        <v>697.63</v>
      </c>
      <c r="I872" s="2">
        <f t="shared" si="128"/>
        <v>148.37</v>
      </c>
      <c r="J872">
        <f t="shared" si="124"/>
        <v>869</v>
      </c>
    </row>
    <row r="873" spans="1:12" ht="12.75" customHeight="1" x14ac:dyDescent="0.25">
      <c r="A873" s="25">
        <v>870</v>
      </c>
      <c r="B873" s="26">
        <f t="shared" si="126"/>
        <v>424.39</v>
      </c>
      <c r="C873" s="26">
        <f t="shared" si="120"/>
        <v>698.47</v>
      </c>
      <c r="D873" s="26">
        <f t="shared" si="121"/>
        <v>148.54</v>
      </c>
      <c r="E873" s="26">
        <f t="shared" si="127"/>
        <v>23</v>
      </c>
      <c r="F873" s="26">
        <f t="shared" si="122"/>
        <v>870.01</v>
      </c>
      <c r="G873" s="26">
        <f t="shared" si="123"/>
        <v>-9.9999999999909051E-3</v>
      </c>
      <c r="H873" s="26">
        <f t="shared" si="125"/>
        <v>698.46</v>
      </c>
      <c r="I873" s="26">
        <f t="shared" si="128"/>
        <v>148.54</v>
      </c>
      <c r="J873" s="25">
        <f t="shared" si="124"/>
        <v>870</v>
      </c>
      <c r="K873" s="25"/>
      <c r="L873" s="25"/>
    </row>
    <row r="874" spans="1:12" ht="12.75" customHeight="1" x14ac:dyDescent="0.25">
      <c r="A874">
        <v>871</v>
      </c>
      <c r="B874" s="2">
        <f t="shared" si="126"/>
        <v>424.87</v>
      </c>
      <c r="C874" s="2">
        <f t="shared" si="120"/>
        <v>699.28</v>
      </c>
      <c r="D874" s="2">
        <f t="shared" si="121"/>
        <v>148.70999999999998</v>
      </c>
      <c r="E874" s="2">
        <f t="shared" si="127"/>
        <v>23</v>
      </c>
      <c r="F874" s="2">
        <f t="shared" si="122"/>
        <v>870.99</v>
      </c>
      <c r="G874" s="2">
        <f t="shared" si="123"/>
        <v>9.9999999999909051E-3</v>
      </c>
      <c r="H874" s="2">
        <f t="shared" si="125"/>
        <v>699.29</v>
      </c>
      <c r="I874" s="2">
        <f t="shared" si="128"/>
        <v>148.70999999999998</v>
      </c>
      <c r="J874">
        <f t="shared" si="124"/>
        <v>871</v>
      </c>
    </row>
    <row r="875" spans="1:12" ht="12.75" customHeight="1" x14ac:dyDescent="0.25">
      <c r="A875" s="25">
        <v>872</v>
      </c>
      <c r="B875" s="26">
        <f t="shared" si="126"/>
        <v>425.36</v>
      </c>
      <c r="C875" s="26">
        <f t="shared" si="120"/>
        <v>700.12</v>
      </c>
      <c r="D875" s="26">
        <f t="shared" si="121"/>
        <v>148.88</v>
      </c>
      <c r="E875" s="26">
        <f t="shared" si="127"/>
        <v>23</v>
      </c>
      <c r="F875" s="26">
        <f t="shared" si="122"/>
        <v>872</v>
      </c>
      <c r="G875" s="26">
        <f t="shared" si="123"/>
        <v>0</v>
      </c>
      <c r="H875" s="26">
        <f t="shared" si="125"/>
        <v>700.12</v>
      </c>
      <c r="I875" s="26">
        <f t="shared" si="128"/>
        <v>148.88</v>
      </c>
      <c r="J875" s="25">
        <f t="shared" si="124"/>
        <v>872</v>
      </c>
      <c r="K875" s="25"/>
      <c r="L875" s="25"/>
    </row>
    <row r="876" spans="1:12" ht="12.75" customHeight="1" x14ac:dyDescent="0.25">
      <c r="A876">
        <v>873</v>
      </c>
      <c r="B876" s="2">
        <f t="shared" si="126"/>
        <v>425.85</v>
      </c>
      <c r="C876" s="2">
        <f t="shared" si="120"/>
        <v>700.95</v>
      </c>
      <c r="D876" s="2">
        <f t="shared" si="121"/>
        <v>149.04999999999998</v>
      </c>
      <c r="E876" s="2">
        <f t="shared" si="127"/>
        <v>23</v>
      </c>
      <c r="F876" s="1">
        <f t="shared" si="122"/>
        <v>873</v>
      </c>
      <c r="G876" s="6">
        <f t="shared" si="123"/>
        <v>0</v>
      </c>
      <c r="H876" s="6">
        <f t="shared" si="125"/>
        <v>700.95</v>
      </c>
      <c r="I876" s="2">
        <f t="shared" si="128"/>
        <v>149.04999999999998</v>
      </c>
      <c r="J876">
        <f t="shared" si="124"/>
        <v>873</v>
      </c>
    </row>
    <row r="877" spans="1:12" ht="12.75" customHeight="1" x14ac:dyDescent="0.25">
      <c r="A877" s="25">
        <v>874</v>
      </c>
      <c r="B877" s="26">
        <f t="shared" si="126"/>
        <v>426.34</v>
      </c>
      <c r="C877" s="26">
        <f t="shared" si="120"/>
        <v>701.78</v>
      </c>
      <c r="D877" s="26">
        <f t="shared" si="121"/>
        <v>149.22</v>
      </c>
      <c r="E877" s="26">
        <f t="shared" si="127"/>
        <v>23</v>
      </c>
      <c r="F877" s="26">
        <f t="shared" si="122"/>
        <v>874</v>
      </c>
      <c r="G877" s="26">
        <f t="shared" si="123"/>
        <v>0</v>
      </c>
      <c r="H877" s="26">
        <f t="shared" si="125"/>
        <v>701.78</v>
      </c>
      <c r="I877" s="26">
        <f t="shared" si="128"/>
        <v>149.22</v>
      </c>
      <c r="J877" s="25">
        <f t="shared" si="124"/>
        <v>874</v>
      </c>
      <c r="K877" s="25"/>
      <c r="L877" s="25"/>
    </row>
    <row r="878" spans="1:12" ht="12.75" customHeight="1" x14ac:dyDescent="0.25">
      <c r="A878">
        <v>875</v>
      </c>
      <c r="B878" s="2">
        <f t="shared" si="126"/>
        <v>426.82</v>
      </c>
      <c r="C878" s="2">
        <f t="shared" ref="C878:C941" si="129">ROUNDUP(B878*1.7,2)-E878</f>
        <v>702.6</v>
      </c>
      <c r="D878" s="2">
        <f t="shared" ref="D878:D941" si="130">ROUNDUP(B878*0.35,2)</f>
        <v>149.38999999999999</v>
      </c>
      <c r="E878" s="2">
        <f t="shared" si="127"/>
        <v>23</v>
      </c>
      <c r="F878" s="2">
        <f t="shared" ref="F878:F941" si="131">SUM(C878:E878)</f>
        <v>874.99</v>
      </c>
      <c r="G878" s="2">
        <f t="shared" ref="G878:G941" si="132">A878-F878</f>
        <v>9.9999999999909051E-3</v>
      </c>
      <c r="H878" s="2">
        <f t="shared" si="125"/>
        <v>702.61</v>
      </c>
      <c r="I878" s="2">
        <f t="shared" si="128"/>
        <v>149.38999999999999</v>
      </c>
      <c r="J878">
        <f t="shared" ref="J878:J941" si="133">SUM(E878:E878, H878:I878)</f>
        <v>875</v>
      </c>
    </row>
    <row r="879" spans="1:12" ht="12.75" customHeight="1" x14ac:dyDescent="0.25">
      <c r="A879" s="25">
        <v>876</v>
      </c>
      <c r="B879" s="26">
        <f t="shared" si="126"/>
        <v>427.31</v>
      </c>
      <c r="C879" s="26">
        <f t="shared" si="129"/>
        <v>703.43</v>
      </c>
      <c r="D879" s="26">
        <f t="shared" si="130"/>
        <v>149.56</v>
      </c>
      <c r="E879" s="26">
        <f t="shared" si="127"/>
        <v>23</v>
      </c>
      <c r="F879" s="26">
        <f t="shared" si="131"/>
        <v>875.99</v>
      </c>
      <c r="G879" s="26">
        <f t="shared" si="132"/>
        <v>9.9999999999909051E-3</v>
      </c>
      <c r="H879" s="26">
        <f t="shared" si="125"/>
        <v>703.43999999999994</v>
      </c>
      <c r="I879" s="26">
        <f t="shared" si="128"/>
        <v>149.56</v>
      </c>
      <c r="J879" s="25">
        <f t="shared" si="133"/>
        <v>876</v>
      </c>
      <c r="K879" s="25"/>
      <c r="L879" s="25"/>
    </row>
    <row r="880" spans="1:12" ht="12.75" customHeight="1" x14ac:dyDescent="0.25">
      <c r="A880">
        <v>877</v>
      </c>
      <c r="B880" s="2">
        <f t="shared" si="126"/>
        <v>427.8</v>
      </c>
      <c r="C880" s="2">
        <f t="shared" si="129"/>
        <v>704.26</v>
      </c>
      <c r="D880" s="2">
        <f t="shared" si="130"/>
        <v>149.72999999999999</v>
      </c>
      <c r="E880" s="2">
        <f t="shared" si="127"/>
        <v>23</v>
      </c>
      <c r="F880" s="2">
        <f t="shared" si="131"/>
        <v>876.99</v>
      </c>
      <c r="G880" s="2">
        <f t="shared" si="132"/>
        <v>9.9999999999909051E-3</v>
      </c>
      <c r="H880" s="2">
        <f t="shared" si="125"/>
        <v>704.27</v>
      </c>
      <c r="I880" s="2">
        <f t="shared" si="128"/>
        <v>149.72999999999999</v>
      </c>
      <c r="J880">
        <f t="shared" si="133"/>
        <v>877</v>
      </c>
    </row>
    <row r="881" spans="1:12" ht="12.75" customHeight="1" x14ac:dyDescent="0.25">
      <c r="A881" s="25">
        <v>878</v>
      </c>
      <c r="B881" s="26">
        <f t="shared" si="126"/>
        <v>428.29</v>
      </c>
      <c r="C881" s="26">
        <f t="shared" si="129"/>
        <v>705.1</v>
      </c>
      <c r="D881" s="26">
        <f t="shared" si="130"/>
        <v>149.91</v>
      </c>
      <c r="E881" s="26">
        <f t="shared" si="127"/>
        <v>23</v>
      </c>
      <c r="F881" s="26">
        <f t="shared" si="131"/>
        <v>878.01</v>
      </c>
      <c r="G881" s="26">
        <f t="shared" si="132"/>
        <v>-9.9999999999909051E-3</v>
      </c>
      <c r="H881" s="26">
        <f t="shared" ref="H881:H944" si="134">C881+G881</f>
        <v>705.09</v>
      </c>
      <c r="I881" s="26">
        <f t="shared" si="128"/>
        <v>149.91</v>
      </c>
      <c r="J881" s="25">
        <f t="shared" si="133"/>
        <v>878</v>
      </c>
      <c r="K881" s="25"/>
      <c r="L881" s="25"/>
    </row>
    <row r="882" spans="1:12" ht="12.75" customHeight="1" x14ac:dyDescent="0.25">
      <c r="A882">
        <v>879</v>
      </c>
      <c r="B882" s="2">
        <f t="shared" si="126"/>
        <v>428.78</v>
      </c>
      <c r="C882" s="2">
        <f t="shared" si="129"/>
        <v>705.93</v>
      </c>
      <c r="D882" s="2">
        <f t="shared" si="130"/>
        <v>150.07999999999998</v>
      </c>
      <c r="E882" s="2">
        <f t="shared" si="127"/>
        <v>23</v>
      </c>
      <c r="F882" s="2">
        <f t="shared" si="131"/>
        <v>879.01</v>
      </c>
      <c r="G882" s="2">
        <f t="shared" si="132"/>
        <v>-9.9999999999909051E-3</v>
      </c>
      <c r="H882" s="2">
        <f t="shared" si="134"/>
        <v>705.92</v>
      </c>
      <c r="I882" s="2">
        <f t="shared" si="128"/>
        <v>150.07999999999998</v>
      </c>
      <c r="J882">
        <f t="shared" si="133"/>
        <v>879</v>
      </c>
    </row>
    <row r="883" spans="1:12" ht="12.75" customHeight="1" x14ac:dyDescent="0.25">
      <c r="A883" s="25">
        <v>880</v>
      </c>
      <c r="B883" s="26">
        <f t="shared" si="126"/>
        <v>429.26</v>
      </c>
      <c r="C883" s="26">
        <f t="shared" si="129"/>
        <v>706.75</v>
      </c>
      <c r="D883" s="26">
        <f t="shared" si="130"/>
        <v>150.25</v>
      </c>
      <c r="E883" s="26">
        <f t="shared" si="127"/>
        <v>23</v>
      </c>
      <c r="F883" s="26">
        <f t="shared" si="131"/>
        <v>880</v>
      </c>
      <c r="G883" s="26">
        <f t="shared" si="132"/>
        <v>0</v>
      </c>
      <c r="H883" s="26">
        <f t="shared" si="134"/>
        <v>706.75</v>
      </c>
      <c r="I883" s="26">
        <f t="shared" si="128"/>
        <v>150.25</v>
      </c>
      <c r="J883" s="25">
        <f t="shared" si="133"/>
        <v>880</v>
      </c>
      <c r="K883" s="25"/>
      <c r="L883" s="25"/>
    </row>
    <row r="884" spans="1:12" ht="12.75" customHeight="1" x14ac:dyDescent="0.25">
      <c r="A884">
        <v>881</v>
      </c>
      <c r="B884" s="2">
        <f t="shared" si="126"/>
        <v>429.75</v>
      </c>
      <c r="C884" s="2">
        <f t="shared" si="129"/>
        <v>707.58</v>
      </c>
      <c r="D884" s="2">
        <f t="shared" si="130"/>
        <v>150.41999999999999</v>
      </c>
      <c r="E884" s="2">
        <f t="shared" si="127"/>
        <v>23</v>
      </c>
      <c r="F884" s="1">
        <f t="shared" si="131"/>
        <v>881</v>
      </c>
      <c r="G884" s="6">
        <f t="shared" si="132"/>
        <v>0</v>
      </c>
      <c r="H884" s="6">
        <f t="shared" si="134"/>
        <v>707.58</v>
      </c>
      <c r="I884" s="2">
        <f t="shared" si="128"/>
        <v>150.41999999999999</v>
      </c>
      <c r="J884">
        <f t="shared" si="133"/>
        <v>881</v>
      </c>
    </row>
    <row r="885" spans="1:12" ht="12.75" customHeight="1" x14ac:dyDescent="0.25">
      <c r="A885" s="25">
        <v>882</v>
      </c>
      <c r="B885" s="26">
        <f t="shared" si="126"/>
        <v>430.24</v>
      </c>
      <c r="C885" s="26">
        <f t="shared" si="129"/>
        <v>708.41</v>
      </c>
      <c r="D885" s="26">
        <f t="shared" si="130"/>
        <v>150.59</v>
      </c>
      <c r="E885" s="26">
        <f t="shared" si="127"/>
        <v>23</v>
      </c>
      <c r="F885" s="26">
        <f t="shared" si="131"/>
        <v>882</v>
      </c>
      <c r="G885" s="26">
        <f t="shared" si="132"/>
        <v>0</v>
      </c>
      <c r="H885" s="26">
        <f t="shared" si="134"/>
        <v>708.41</v>
      </c>
      <c r="I885" s="26">
        <f t="shared" si="128"/>
        <v>150.59</v>
      </c>
      <c r="J885" s="25">
        <f t="shared" si="133"/>
        <v>882</v>
      </c>
      <c r="K885" s="25"/>
      <c r="L885" s="25"/>
    </row>
    <row r="886" spans="1:12" ht="12.75" customHeight="1" x14ac:dyDescent="0.25">
      <c r="A886">
        <v>883</v>
      </c>
      <c r="B886" s="2">
        <f t="shared" si="126"/>
        <v>430.73</v>
      </c>
      <c r="C886" s="2">
        <f t="shared" si="129"/>
        <v>709.25</v>
      </c>
      <c r="D886" s="2">
        <f t="shared" si="130"/>
        <v>150.76</v>
      </c>
      <c r="E886" s="2">
        <f t="shared" si="127"/>
        <v>23</v>
      </c>
      <c r="F886" s="2">
        <f t="shared" si="131"/>
        <v>883.01</v>
      </c>
      <c r="G886" s="2">
        <f t="shared" si="132"/>
        <v>-9.9999999999909051E-3</v>
      </c>
      <c r="H886" s="2">
        <f t="shared" si="134"/>
        <v>709.24</v>
      </c>
      <c r="I886" s="2">
        <f t="shared" si="128"/>
        <v>150.76</v>
      </c>
      <c r="J886">
        <f t="shared" si="133"/>
        <v>883</v>
      </c>
    </row>
    <row r="887" spans="1:12" ht="12.75" customHeight="1" x14ac:dyDescent="0.25">
      <c r="A887" s="25">
        <v>884</v>
      </c>
      <c r="B887" s="26">
        <f t="shared" si="126"/>
        <v>431.21</v>
      </c>
      <c r="C887" s="26">
        <f t="shared" si="129"/>
        <v>710.06</v>
      </c>
      <c r="D887" s="26">
        <f t="shared" si="130"/>
        <v>150.92999999999998</v>
      </c>
      <c r="E887" s="26">
        <f t="shared" si="127"/>
        <v>23</v>
      </c>
      <c r="F887" s="26">
        <f t="shared" si="131"/>
        <v>883.9899999999999</v>
      </c>
      <c r="G887" s="26">
        <f t="shared" si="132"/>
        <v>1.0000000000104592E-2</v>
      </c>
      <c r="H887" s="26">
        <f t="shared" si="134"/>
        <v>710.07</v>
      </c>
      <c r="I887" s="26">
        <f t="shared" si="128"/>
        <v>150.92999999999998</v>
      </c>
      <c r="J887" s="25">
        <f t="shared" si="133"/>
        <v>884</v>
      </c>
      <c r="K887" s="25"/>
      <c r="L887" s="25"/>
    </row>
    <row r="888" spans="1:12" ht="12.75" customHeight="1" x14ac:dyDescent="0.25">
      <c r="A888">
        <v>885</v>
      </c>
      <c r="B888" s="2">
        <f t="shared" si="126"/>
        <v>431.7</v>
      </c>
      <c r="C888" s="2">
        <f t="shared" si="129"/>
        <v>710.89</v>
      </c>
      <c r="D888" s="2">
        <f t="shared" si="130"/>
        <v>151.1</v>
      </c>
      <c r="E888" s="2">
        <f t="shared" si="127"/>
        <v>23</v>
      </c>
      <c r="F888" s="2">
        <f t="shared" si="131"/>
        <v>884.99</v>
      </c>
      <c r="G888" s="2">
        <f t="shared" si="132"/>
        <v>9.9999999999909051E-3</v>
      </c>
      <c r="H888" s="2">
        <f t="shared" si="134"/>
        <v>710.9</v>
      </c>
      <c r="I888" s="2">
        <f t="shared" si="128"/>
        <v>151.1</v>
      </c>
      <c r="J888">
        <f t="shared" si="133"/>
        <v>885</v>
      </c>
    </row>
    <row r="889" spans="1:12" ht="12.75" customHeight="1" x14ac:dyDescent="0.25">
      <c r="A889" s="25">
        <v>886</v>
      </c>
      <c r="B889" s="26">
        <f t="shared" si="126"/>
        <v>432.19</v>
      </c>
      <c r="C889" s="26">
        <f t="shared" si="129"/>
        <v>711.73</v>
      </c>
      <c r="D889" s="26">
        <f t="shared" si="130"/>
        <v>151.26999999999998</v>
      </c>
      <c r="E889" s="26">
        <f t="shared" si="127"/>
        <v>23</v>
      </c>
      <c r="F889" s="26">
        <f t="shared" si="131"/>
        <v>886</v>
      </c>
      <c r="G889" s="26">
        <f t="shared" si="132"/>
        <v>0</v>
      </c>
      <c r="H889" s="26">
        <f t="shared" si="134"/>
        <v>711.73</v>
      </c>
      <c r="I889" s="26">
        <f t="shared" si="128"/>
        <v>151.26999999999998</v>
      </c>
      <c r="J889" s="25">
        <f t="shared" si="133"/>
        <v>886</v>
      </c>
      <c r="K889" s="25"/>
      <c r="L889" s="25"/>
    </row>
    <row r="890" spans="1:12" ht="12.75" customHeight="1" x14ac:dyDescent="0.25">
      <c r="A890">
        <v>887</v>
      </c>
      <c r="B890" s="2">
        <f t="shared" si="126"/>
        <v>432.68</v>
      </c>
      <c r="C890" s="2">
        <f t="shared" si="129"/>
        <v>712.56</v>
      </c>
      <c r="D890" s="2">
        <f t="shared" si="130"/>
        <v>151.44</v>
      </c>
      <c r="E890" s="2">
        <f t="shared" si="127"/>
        <v>23</v>
      </c>
      <c r="F890" s="2">
        <f t="shared" si="131"/>
        <v>887</v>
      </c>
      <c r="G890" s="2">
        <f t="shared" si="132"/>
        <v>0</v>
      </c>
      <c r="H890" s="2">
        <f t="shared" si="134"/>
        <v>712.56</v>
      </c>
      <c r="I890" s="2">
        <f t="shared" si="128"/>
        <v>151.44</v>
      </c>
      <c r="J890">
        <f t="shared" si="133"/>
        <v>887</v>
      </c>
    </row>
    <row r="891" spans="1:12" ht="12.75" customHeight="1" x14ac:dyDescent="0.25">
      <c r="A891" s="25">
        <v>888</v>
      </c>
      <c r="B891" s="26">
        <f t="shared" si="126"/>
        <v>433.17</v>
      </c>
      <c r="C891" s="26">
        <f t="shared" si="129"/>
        <v>713.39</v>
      </c>
      <c r="D891" s="26">
        <f t="shared" si="130"/>
        <v>151.60999999999999</v>
      </c>
      <c r="E891" s="26">
        <f t="shared" si="127"/>
        <v>23</v>
      </c>
      <c r="F891" s="26">
        <f t="shared" si="131"/>
        <v>888</v>
      </c>
      <c r="G891" s="26">
        <f t="shared" si="132"/>
        <v>0</v>
      </c>
      <c r="H891" s="26">
        <f t="shared" si="134"/>
        <v>713.39</v>
      </c>
      <c r="I891" s="26">
        <f t="shared" si="128"/>
        <v>151.60999999999999</v>
      </c>
      <c r="J891" s="25">
        <f t="shared" si="133"/>
        <v>888</v>
      </c>
      <c r="K891" s="25"/>
      <c r="L891" s="25"/>
    </row>
    <row r="892" spans="1:12" ht="12.75" customHeight="1" x14ac:dyDescent="0.25">
      <c r="A892">
        <v>889</v>
      </c>
      <c r="B892" s="2">
        <f t="shared" si="126"/>
        <v>433.65</v>
      </c>
      <c r="C892" s="2">
        <f t="shared" si="129"/>
        <v>714.21</v>
      </c>
      <c r="D892" s="2">
        <f t="shared" si="130"/>
        <v>151.78</v>
      </c>
      <c r="E892" s="2">
        <f t="shared" si="127"/>
        <v>23</v>
      </c>
      <c r="F892" s="1">
        <f t="shared" si="131"/>
        <v>888.99</v>
      </c>
      <c r="G892" s="6">
        <f t="shared" si="132"/>
        <v>9.9999999999909051E-3</v>
      </c>
      <c r="H892" s="6">
        <f t="shared" si="134"/>
        <v>714.22</v>
      </c>
      <c r="I892" s="2">
        <f t="shared" si="128"/>
        <v>151.78</v>
      </c>
      <c r="J892">
        <f t="shared" si="133"/>
        <v>889</v>
      </c>
    </row>
    <row r="893" spans="1:12" ht="12.75" customHeight="1" x14ac:dyDescent="0.25">
      <c r="A893" s="25">
        <v>890</v>
      </c>
      <c r="B893" s="26">
        <f t="shared" si="126"/>
        <v>434.14</v>
      </c>
      <c r="C893" s="26">
        <f t="shared" si="129"/>
        <v>715.04</v>
      </c>
      <c r="D893" s="26">
        <f t="shared" si="130"/>
        <v>151.94999999999999</v>
      </c>
      <c r="E893" s="26">
        <f t="shared" si="127"/>
        <v>23</v>
      </c>
      <c r="F893" s="26">
        <f t="shared" si="131"/>
        <v>889.99</v>
      </c>
      <c r="G893" s="26">
        <f t="shared" si="132"/>
        <v>9.9999999999909051E-3</v>
      </c>
      <c r="H893" s="26">
        <f t="shared" si="134"/>
        <v>715.05</v>
      </c>
      <c r="I893" s="26">
        <f t="shared" si="128"/>
        <v>151.94999999999999</v>
      </c>
      <c r="J893" s="25">
        <f t="shared" si="133"/>
        <v>890</v>
      </c>
      <c r="K893" s="25"/>
      <c r="L893" s="25"/>
    </row>
    <row r="894" spans="1:12" ht="12.75" customHeight="1" x14ac:dyDescent="0.25">
      <c r="A894">
        <v>891</v>
      </c>
      <c r="B894" s="2">
        <f t="shared" si="126"/>
        <v>434.63</v>
      </c>
      <c r="C894" s="2">
        <f t="shared" si="129"/>
        <v>715.88</v>
      </c>
      <c r="D894" s="2">
        <f t="shared" si="130"/>
        <v>152.13</v>
      </c>
      <c r="E894" s="2">
        <f t="shared" si="127"/>
        <v>23</v>
      </c>
      <c r="F894" s="2">
        <f t="shared" si="131"/>
        <v>891.01</v>
      </c>
      <c r="G894" s="2">
        <f t="shared" si="132"/>
        <v>-9.9999999999909051E-3</v>
      </c>
      <c r="H894" s="2">
        <f t="shared" si="134"/>
        <v>715.87</v>
      </c>
      <c r="I894" s="2">
        <f t="shared" si="128"/>
        <v>152.13</v>
      </c>
      <c r="J894">
        <f t="shared" si="133"/>
        <v>891</v>
      </c>
    </row>
    <row r="895" spans="1:12" ht="12.75" customHeight="1" x14ac:dyDescent="0.25">
      <c r="A895" s="25">
        <v>892</v>
      </c>
      <c r="B895" s="26">
        <f t="shared" si="126"/>
        <v>435.12</v>
      </c>
      <c r="C895" s="26">
        <f t="shared" si="129"/>
        <v>716.71</v>
      </c>
      <c r="D895" s="26">
        <f t="shared" si="130"/>
        <v>152.29999999999998</v>
      </c>
      <c r="E895" s="26">
        <f t="shared" si="127"/>
        <v>23</v>
      </c>
      <c r="F895" s="26">
        <f t="shared" si="131"/>
        <v>892.01</v>
      </c>
      <c r="G895" s="26">
        <f t="shared" si="132"/>
        <v>-9.9999999999909051E-3</v>
      </c>
      <c r="H895" s="26">
        <f t="shared" si="134"/>
        <v>716.7</v>
      </c>
      <c r="I895" s="26">
        <f t="shared" si="128"/>
        <v>152.29999999999998</v>
      </c>
      <c r="J895" s="25">
        <f t="shared" si="133"/>
        <v>892</v>
      </c>
      <c r="K895" s="25"/>
      <c r="L895" s="25"/>
    </row>
    <row r="896" spans="1:12" ht="12.75" customHeight="1" x14ac:dyDescent="0.25">
      <c r="A896">
        <v>893</v>
      </c>
      <c r="B896" s="2">
        <f t="shared" si="126"/>
        <v>435.6</v>
      </c>
      <c r="C896" s="2">
        <f t="shared" si="129"/>
        <v>717.52</v>
      </c>
      <c r="D896" s="2">
        <f t="shared" si="130"/>
        <v>152.46</v>
      </c>
      <c r="E896" s="2">
        <f t="shared" si="127"/>
        <v>23</v>
      </c>
      <c r="F896" s="2">
        <f t="shared" si="131"/>
        <v>892.98</v>
      </c>
      <c r="G896" s="2">
        <f t="shared" si="132"/>
        <v>1.999999999998181E-2</v>
      </c>
      <c r="H896" s="2">
        <f t="shared" si="134"/>
        <v>717.54</v>
      </c>
      <c r="I896" s="2">
        <f t="shared" si="128"/>
        <v>152.46</v>
      </c>
      <c r="J896">
        <f t="shared" si="133"/>
        <v>893</v>
      </c>
    </row>
    <row r="897" spans="1:12" ht="12.75" customHeight="1" x14ac:dyDescent="0.25">
      <c r="A897" s="25">
        <v>894</v>
      </c>
      <c r="B897" s="26">
        <f t="shared" si="126"/>
        <v>436.09</v>
      </c>
      <c r="C897" s="26">
        <f t="shared" si="129"/>
        <v>718.36</v>
      </c>
      <c r="D897" s="26">
        <f t="shared" si="130"/>
        <v>152.63999999999999</v>
      </c>
      <c r="E897" s="26">
        <f t="shared" si="127"/>
        <v>23</v>
      </c>
      <c r="F897" s="26">
        <f t="shared" si="131"/>
        <v>894</v>
      </c>
      <c r="G897" s="26">
        <f t="shared" si="132"/>
        <v>0</v>
      </c>
      <c r="H897" s="26">
        <f t="shared" si="134"/>
        <v>718.36</v>
      </c>
      <c r="I897" s="26">
        <f t="shared" si="128"/>
        <v>152.63999999999999</v>
      </c>
      <c r="J897" s="25">
        <f t="shared" si="133"/>
        <v>894</v>
      </c>
      <c r="K897" s="25"/>
      <c r="L897" s="25"/>
    </row>
    <row r="898" spans="1:12" ht="12.75" customHeight="1" x14ac:dyDescent="0.25">
      <c r="A898">
        <v>895</v>
      </c>
      <c r="B898" s="2">
        <f t="shared" si="126"/>
        <v>436.58</v>
      </c>
      <c r="C898" s="2">
        <f t="shared" si="129"/>
        <v>719.18999999999994</v>
      </c>
      <c r="D898" s="2">
        <f t="shared" si="130"/>
        <v>152.81</v>
      </c>
      <c r="E898" s="2">
        <f t="shared" si="127"/>
        <v>23</v>
      </c>
      <c r="F898" s="2">
        <f t="shared" si="131"/>
        <v>895</v>
      </c>
      <c r="G898" s="2">
        <f t="shared" si="132"/>
        <v>0</v>
      </c>
      <c r="H898" s="2">
        <f t="shared" si="134"/>
        <v>719.18999999999994</v>
      </c>
      <c r="I898" s="2">
        <f t="shared" si="128"/>
        <v>152.81</v>
      </c>
      <c r="J898">
        <f t="shared" si="133"/>
        <v>895</v>
      </c>
    </row>
    <row r="899" spans="1:12" ht="12.75" customHeight="1" x14ac:dyDescent="0.25">
      <c r="A899" s="25">
        <v>896</v>
      </c>
      <c r="B899" s="26">
        <f t="shared" si="126"/>
        <v>437.07</v>
      </c>
      <c r="C899" s="26">
        <f t="shared" si="129"/>
        <v>720.02</v>
      </c>
      <c r="D899" s="26">
        <f t="shared" si="130"/>
        <v>152.97999999999999</v>
      </c>
      <c r="E899" s="26">
        <f t="shared" si="127"/>
        <v>23</v>
      </c>
      <c r="F899" s="26">
        <f t="shared" si="131"/>
        <v>896</v>
      </c>
      <c r="G899" s="26">
        <f t="shared" si="132"/>
        <v>0</v>
      </c>
      <c r="H899" s="26">
        <f t="shared" si="134"/>
        <v>720.02</v>
      </c>
      <c r="I899" s="26">
        <f t="shared" si="128"/>
        <v>152.97999999999999</v>
      </c>
      <c r="J899" s="25">
        <f t="shared" si="133"/>
        <v>896</v>
      </c>
      <c r="K899" s="25"/>
      <c r="L899" s="25"/>
    </row>
    <row r="900" spans="1:12" ht="12.75" customHeight="1" x14ac:dyDescent="0.25">
      <c r="A900">
        <v>897</v>
      </c>
      <c r="B900" s="2">
        <f t="shared" si="126"/>
        <v>437.56</v>
      </c>
      <c r="C900" s="2">
        <f t="shared" si="129"/>
        <v>720.86</v>
      </c>
      <c r="D900" s="2">
        <f t="shared" si="130"/>
        <v>153.14999999999998</v>
      </c>
      <c r="E900" s="2">
        <f t="shared" si="127"/>
        <v>23</v>
      </c>
      <c r="F900" s="1">
        <f t="shared" si="131"/>
        <v>897.01</v>
      </c>
      <c r="G900" s="6">
        <f t="shared" si="132"/>
        <v>-9.9999999999909051E-3</v>
      </c>
      <c r="H900" s="6">
        <f t="shared" si="134"/>
        <v>720.85</v>
      </c>
      <c r="I900" s="2">
        <f t="shared" si="128"/>
        <v>153.14999999999998</v>
      </c>
      <c r="J900">
        <f t="shared" si="133"/>
        <v>897</v>
      </c>
    </row>
    <row r="901" spans="1:12" ht="12.75" customHeight="1" x14ac:dyDescent="0.25">
      <c r="A901" s="25">
        <v>898</v>
      </c>
      <c r="B901" s="26">
        <f t="shared" si="126"/>
        <v>438.04</v>
      </c>
      <c r="C901" s="26">
        <f t="shared" si="129"/>
        <v>721.67</v>
      </c>
      <c r="D901" s="26">
        <f t="shared" si="130"/>
        <v>153.32</v>
      </c>
      <c r="E901" s="26">
        <f t="shared" si="127"/>
        <v>23</v>
      </c>
      <c r="F901" s="26">
        <f t="shared" si="131"/>
        <v>897.99</v>
      </c>
      <c r="G901" s="26">
        <f t="shared" si="132"/>
        <v>9.9999999999909051E-3</v>
      </c>
      <c r="H901" s="26">
        <f t="shared" si="134"/>
        <v>721.68</v>
      </c>
      <c r="I901" s="26">
        <f t="shared" si="128"/>
        <v>153.32</v>
      </c>
      <c r="J901" s="25">
        <f t="shared" si="133"/>
        <v>898</v>
      </c>
      <c r="K901" s="25"/>
      <c r="L901" s="25"/>
    </row>
    <row r="902" spans="1:12" ht="12.75" customHeight="1" x14ac:dyDescent="0.25">
      <c r="A902">
        <v>899</v>
      </c>
      <c r="B902" s="2">
        <f t="shared" si="126"/>
        <v>438.53</v>
      </c>
      <c r="C902" s="2">
        <f t="shared" si="129"/>
        <v>722.51</v>
      </c>
      <c r="D902" s="2">
        <f t="shared" si="130"/>
        <v>153.48999999999998</v>
      </c>
      <c r="E902" s="2">
        <f t="shared" si="127"/>
        <v>23</v>
      </c>
      <c r="F902" s="2">
        <f t="shared" si="131"/>
        <v>899</v>
      </c>
      <c r="G902" s="2">
        <f t="shared" si="132"/>
        <v>0</v>
      </c>
      <c r="H902" s="2">
        <f t="shared" si="134"/>
        <v>722.51</v>
      </c>
      <c r="I902" s="2">
        <f t="shared" si="128"/>
        <v>153.48999999999998</v>
      </c>
      <c r="J902">
        <f t="shared" si="133"/>
        <v>899</v>
      </c>
    </row>
    <row r="903" spans="1:12" ht="12.75" customHeight="1" x14ac:dyDescent="0.25">
      <c r="A903" s="25">
        <v>900</v>
      </c>
      <c r="B903" s="26">
        <f t="shared" si="126"/>
        <v>439.02</v>
      </c>
      <c r="C903" s="26">
        <f t="shared" si="129"/>
        <v>723.34</v>
      </c>
      <c r="D903" s="26">
        <f t="shared" si="130"/>
        <v>153.66</v>
      </c>
      <c r="E903" s="26">
        <f t="shared" si="127"/>
        <v>23</v>
      </c>
      <c r="F903" s="26">
        <f t="shared" si="131"/>
        <v>900</v>
      </c>
      <c r="G903" s="26">
        <f t="shared" si="132"/>
        <v>0</v>
      </c>
      <c r="H903" s="26">
        <f t="shared" si="134"/>
        <v>723.34</v>
      </c>
      <c r="I903" s="26">
        <f t="shared" si="128"/>
        <v>153.66</v>
      </c>
      <c r="J903" s="25">
        <f t="shared" si="133"/>
        <v>900</v>
      </c>
      <c r="K903" s="25"/>
      <c r="L903" s="25"/>
    </row>
    <row r="904" spans="1:12" ht="12.75" customHeight="1" x14ac:dyDescent="0.25">
      <c r="A904">
        <v>901</v>
      </c>
      <c r="B904" s="2">
        <f t="shared" si="126"/>
        <v>439.51</v>
      </c>
      <c r="C904" s="2">
        <f t="shared" si="129"/>
        <v>724.17</v>
      </c>
      <c r="D904" s="2">
        <f t="shared" si="130"/>
        <v>153.82999999999998</v>
      </c>
      <c r="E904" s="2">
        <f t="shared" si="127"/>
        <v>23</v>
      </c>
      <c r="F904" s="2">
        <f t="shared" si="131"/>
        <v>901</v>
      </c>
      <c r="G904" s="2">
        <f t="shared" si="132"/>
        <v>0</v>
      </c>
      <c r="H904" s="2">
        <f t="shared" si="134"/>
        <v>724.17</v>
      </c>
      <c r="I904" s="2">
        <f t="shared" si="128"/>
        <v>153.82999999999998</v>
      </c>
      <c r="J904">
        <f t="shared" si="133"/>
        <v>901</v>
      </c>
    </row>
    <row r="905" spans="1:12" ht="12.75" customHeight="1" x14ac:dyDescent="0.25">
      <c r="A905" s="25">
        <v>902</v>
      </c>
      <c r="B905" s="26">
        <f t="shared" si="126"/>
        <v>440</v>
      </c>
      <c r="C905" s="26">
        <f t="shared" si="129"/>
        <v>725</v>
      </c>
      <c r="D905" s="26">
        <f t="shared" si="130"/>
        <v>154</v>
      </c>
      <c r="E905" s="26">
        <f t="shared" si="127"/>
        <v>23</v>
      </c>
      <c r="F905" s="26">
        <f t="shared" si="131"/>
        <v>902</v>
      </c>
      <c r="G905" s="26">
        <f t="shared" si="132"/>
        <v>0</v>
      </c>
      <c r="H905" s="26">
        <f t="shared" si="134"/>
        <v>725</v>
      </c>
      <c r="I905" s="26">
        <f t="shared" si="128"/>
        <v>154</v>
      </c>
      <c r="J905" s="25">
        <f t="shared" si="133"/>
        <v>902</v>
      </c>
      <c r="K905" s="25"/>
      <c r="L905" s="25"/>
    </row>
    <row r="906" spans="1:12" ht="12.75" customHeight="1" x14ac:dyDescent="0.25">
      <c r="A906">
        <v>903</v>
      </c>
      <c r="B906" s="2">
        <f t="shared" si="126"/>
        <v>440.48</v>
      </c>
      <c r="C906" s="2">
        <f t="shared" si="129"/>
        <v>725.81999999999994</v>
      </c>
      <c r="D906" s="2">
        <f t="shared" si="130"/>
        <v>154.16999999999999</v>
      </c>
      <c r="E906" s="2">
        <f t="shared" si="127"/>
        <v>23</v>
      </c>
      <c r="F906" s="2">
        <f t="shared" si="131"/>
        <v>902.9899999999999</v>
      </c>
      <c r="G906" s="2">
        <f t="shared" si="132"/>
        <v>1.0000000000104592E-2</v>
      </c>
      <c r="H906" s="2">
        <f t="shared" si="134"/>
        <v>725.83</v>
      </c>
      <c r="I906" s="2">
        <f t="shared" si="128"/>
        <v>154.16999999999999</v>
      </c>
      <c r="J906">
        <f t="shared" si="133"/>
        <v>903</v>
      </c>
    </row>
    <row r="907" spans="1:12" ht="12.75" customHeight="1" x14ac:dyDescent="0.25">
      <c r="A907" s="25">
        <v>904</v>
      </c>
      <c r="B907" s="26">
        <f t="shared" si="126"/>
        <v>440.97</v>
      </c>
      <c r="C907" s="26">
        <f t="shared" si="129"/>
        <v>726.65</v>
      </c>
      <c r="D907" s="26">
        <f t="shared" si="130"/>
        <v>154.34</v>
      </c>
      <c r="E907" s="26">
        <f t="shared" si="127"/>
        <v>23</v>
      </c>
      <c r="F907" s="26">
        <f t="shared" si="131"/>
        <v>903.99</v>
      </c>
      <c r="G907" s="26">
        <f t="shared" si="132"/>
        <v>9.9999999999909051E-3</v>
      </c>
      <c r="H907" s="26">
        <f t="shared" si="134"/>
        <v>726.66</v>
      </c>
      <c r="I907" s="26">
        <f t="shared" si="128"/>
        <v>154.34</v>
      </c>
      <c r="J907" s="25">
        <f t="shared" si="133"/>
        <v>904</v>
      </c>
      <c r="K907" s="25"/>
      <c r="L907" s="25"/>
    </row>
    <row r="908" spans="1:12" ht="12.75" customHeight="1" x14ac:dyDescent="0.25">
      <c r="A908">
        <v>905</v>
      </c>
      <c r="B908" s="2">
        <f t="shared" si="126"/>
        <v>441.46</v>
      </c>
      <c r="C908" s="2">
        <f t="shared" si="129"/>
        <v>727.49</v>
      </c>
      <c r="D908" s="2">
        <f t="shared" si="130"/>
        <v>154.51999999999998</v>
      </c>
      <c r="E908" s="2">
        <f t="shared" si="127"/>
        <v>23</v>
      </c>
      <c r="F908" s="1">
        <f t="shared" si="131"/>
        <v>905.01</v>
      </c>
      <c r="G908" s="6">
        <f t="shared" si="132"/>
        <v>-9.9999999999909051E-3</v>
      </c>
      <c r="H908" s="6">
        <f t="shared" si="134"/>
        <v>727.48</v>
      </c>
      <c r="I908" s="2">
        <f t="shared" si="128"/>
        <v>154.51999999999998</v>
      </c>
      <c r="J908">
        <f t="shared" si="133"/>
        <v>905</v>
      </c>
    </row>
    <row r="909" spans="1:12" ht="12.75" customHeight="1" x14ac:dyDescent="0.25">
      <c r="A909" s="25">
        <v>906</v>
      </c>
      <c r="B909" s="26">
        <f t="shared" si="126"/>
        <v>441.95</v>
      </c>
      <c r="C909" s="26">
        <f t="shared" si="129"/>
        <v>728.31999999999994</v>
      </c>
      <c r="D909" s="26">
        <f t="shared" si="130"/>
        <v>154.69</v>
      </c>
      <c r="E909" s="26">
        <f t="shared" si="127"/>
        <v>23</v>
      </c>
      <c r="F909" s="26">
        <f t="shared" si="131"/>
        <v>906.01</v>
      </c>
      <c r="G909" s="26">
        <f t="shared" si="132"/>
        <v>-9.9999999999909051E-3</v>
      </c>
      <c r="H909" s="26">
        <f t="shared" si="134"/>
        <v>728.31</v>
      </c>
      <c r="I909" s="26">
        <f t="shared" si="128"/>
        <v>154.69</v>
      </c>
      <c r="J909" s="25">
        <f t="shared" si="133"/>
        <v>906</v>
      </c>
      <c r="K909" s="25"/>
      <c r="L909" s="25"/>
    </row>
    <row r="910" spans="1:12" ht="12.75" customHeight="1" x14ac:dyDescent="0.25">
      <c r="A910">
        <v>907</v>
      </c>
      <c r="B910" s="2">
        <f t="shared" si="126"/>
        <v>442.43</v>
      </c>
      <c r="C910" s="2">
        <f t="shared" si="129"/>
        <v>729.14</v>
      </c>
      <c r="D910" s="2">
        <f t="shared" si="130"/>
        <v>154.85999999999999</v>
      </c>
      <c r="E910" s="2">
        <f t="shared" si="127"/>
        <v>23</v>
      </c>
      <c r="F910" s="2">
        <f t="shared" si="131"/>
        <v>907</v>
      </c>
      <c r="G910" s="2">
        <f t="shared" si="132"/>
        <v>0</v>
      </c>
      <c r="H910" s="2">
        <f t="shared" si="134"/>
        <v>729.14</v>
      </c>
      <c r="I910" s="2">
        <f t="shared" si="128"/>
        <v>154.85999999999999</v>
      </c>
      <c r="J910">
        <f t="shared" si="133"/>
        <v>907</v>
      </c>
    </row>
    <row r="911" spans="1:12" ht="12.75" customHeight="1" x14ac:dyDescent="0.25">
      <c r="A911" s="25">
        <v>908</v>
      </c>
      <c r="B911" s="26">
        <f t="shared" si="126"/>
        <v>442.92</v>
      </c>
      <c r="C911" s="26">
        <f t="shared" si="129"/>
        <v>729.97</v>
      </c>
      <c r="D911" s="26">
        <f t="shared" si="130"/>
        <v>155.03</v>
      </c>
      <c r="E911" s="26">
        <f t="shared" si="127"/>
        <v>23</v>
      </c>
      <c r="F911" s="26">
        <f t="shared" si="131"/>
        <v>908</v>
      </c>
      <c r="G911" s="26">
        <f t="shared" si="132"/>
        <v>0</v>
      </c>
      <c r="H911" s="26">
        <f t="shared" si="134"/>
        <v>729.97</v>
      </c>
      <c r="I911" s="26">
        <f t="shared" si="128"/>
        <v>155.03</v>
      </c>
      <c r="J911" s="25">
        <f t="shared" si="133"/>
        <v>908</v>
      </c>
      <c r="K911" s="25"/>
      <c r="L911" s="25"/>
    </row>
    <row r="912" spans="1:12" ht="12.75" customHeight="1" x14ac:dyDescent="0.25">
      <c r="A912">
        <v>909</v>
      </c>
      <c r="B912" s="2">
        <f t="shared" si="126"/>
        <v>443.41</v>
      </c>
      <c r="C912" s="2">
        <f t="shared" si="129"/>
        <v>730.8</v>
      </c>
      <c r="D912" s="2">
        <f t="shared" si="130"/>
        <v>155.19999999999999</v>
      </c>
      <c r="E912" s="2">
        <f t="shared" si="127"/>
        <v>23</v>
      </c>
      <c r="F912" s="2">
        <f t="shared" si="131"/>
        <v>909</v>
      </c>
      <c r="G912" s="2">
        <f t="shared" si="132"/>
        <v>0</v>
      </c>
      <c r="H912" s="2">
        <f t="shared" si="134"/>
        <v>730.8</v>
      </c>
      <c r="I912" s="2">
        <f t="shared" si="128"/>
        <v>155.19999999999999</v>
      </c>
      <c r="J912">
        <f t="shared" si="133"/>
        <v>909</v>
      </c>
    </row>
    <row r="913" spans="1:12" ht="12.75" customHeight="1" x14ac:dyDescent="0.25">
      <c r="A913" s="25">
        <v>910</v>
      </c>
      <c r="B913" s="26">
        <f t="shared" si="126"/>
        <v>443.9</v>
      </c>
      <c r="C913" s="26">
        <f t="shared" si="129"/>
        <v>731.63</v>
      </c>
      <c r="D913" s="26">
        <f t="shared" si="130"/>
        <v>155.37</v>
      </c>
      <c r="E913" s="26">
        <f t="shared" si="127"/>
        <v>23</v>
      </c>
      <c r="F913" s="26">
        <f t="shared" si="131"/>
        <v>910</v>
      </c>
      <c r="G913" s="26">
        <f t="shared" si="132"/>
        <v>0</v>
      </c>
      <c r="H913" s="26">
        <f t="shared" si="134"/>
        <v>731.63</v>
      </c>
      <c r="I913" s="26">
        <f t="shared" si="128"/>
        <v>155.37</v>
      </c>
      <c r="J913" s="25">
        <f t="shared" si="133"/>
        <v>910</v>
      </c>
      <c r="K913" s="25"/>
      <c r="L913" s="25"/>
    </row>
    <row r="914" spans="1:12" ht="12.75" customHeight="1" x14ac:dyDescent="0.25">
      <c r="A914">
        <v>911</v>
      </c>
      <c r="B914" s="2">
        <f t="shared" si="126"/>
        <v>444.39</v>
      </c>
      <c r="C914" s="2">
        <f t="shared" si="129"/>
        <v>732.47</v>
      </c>
      <c r="D914" s="2">
        <f t="shared" si="130"/>
        <v>155.54</v>
      </c>
      <c r="E914" s="2">
        <f t="shared" si="127"/>
        <v>23</v>
      </c>
      <c r="F914" s="2">
        <f t="shared" si="131"/>
        <v>911.01</v>
      </c>
      <c r="G914" s="2">
        <f t="shared" si="132"/>
        <v>-9.9999999999909051E-3</v>
      </c>
      <c r="H914" s="2">
        <f t="shared" si="134"/>
        <v>732.46</v>
      </c>
      <c r="I914" s="2">
        <f t="shared" si="128"/>
        <v>155.54</v>
      </c>
      <c r="J914">
        <f t="shared" si="133"/>
        <v>911</v>
      </c>
    </row>
    <row r="915" spans="1:12" ht="12.75" customHeight="1" x14ac:dyDescent="0.25">
      <c r="A915" s="25">
        <v>912</v>
      </c>
      <c r="B915" s="26">
        <f t="shared" si="126"/>
        <v>444.87</v>
      </c>
      <c r="C915" s="26">
        <f t="shared" si="129"/>
        <v>733.28</v>
      </c>
      <c r="D915" s="26">
        <f t="shared" si="130"/>
        <v>155.70999999999998</v>
      </c>
      <c r="E915" s="26">
        <f t="shared" si="127"/>
        <v>23</v>
      </c>
      <c r="F915" s="26">
        <f t="shared" si="131"/>
        <v>911.99</v>
      </c>
      <c r="G915" s="26">
        <f t="shared" si="132"/>
        <v>9.9999999999909051E-3</v>
      </c>
      <c r="H915" s="26">
        <f t="shared" si="134"/>
        <v>733.29</v>
      </c>
      <c r="I915" s="26">
        <f t="shared" si="128"/>
        <v>155.70999999999998</v>
      </c>
      <c r="J915" s="25">
        <f t="shared" si="133"/>
        <v>912</v>
      </c>
      <c r="K915" s="25"/>
      <c r="L915" s="25"/>
    </row>
    <row r="916" spans="1:12" ht="12.75" customHeight="1" x14ac:dyDescent="0.25">
      <c r="A916">
        <v>913</v>
      </c>
      <c r="B916" s="2">
        <f t="shared" si="126"/>
        <v>445.36</v>
      </c>
      <c r="C916" s="2">
        <f t="shared" si="129"/>
        <v>734.12</v>
      </c>
      <c r="D916" s="2">
        <f t="shared" si="130"/>
        <v>155.88</v>
      </c>
      <c r="E916" s="2">
        <f t="shared" si="127"/>
        <v>23</v>
      </c>
      <c r="F916" s="1">
        <f t="shared" si="131"/>
        <v>913</v>
      </c>
      <c r="G916" s="6">
        <f t="shared" si="132"/>
        <v>0</v>
      </c>
      <c r="H916" s="6">
        <f t="shared" si="134"/>
        <v>734.12</v>
      </c>
      <c r="I916" s="2">
        <f t="shared" si="128"/>
        <v>155.88</v>
      </c>
      <c r="J916">
        <f t="shared" si="133"/>
        <v>913</v>
      </c>
    </row>
    <row r="917" spans="1:12" ht="12.75" customHeight="1" x14ac:dyDescent="0.25">
      <c r="A917" s="25">
        <v>914</v>
      </c>
      <c r="B917" s="26">
        <f t="shared" ref="B917:B980" si="135">ROUNDDOWN(A917/2.05,2)</f>
        <v>445.85</v>
      </c>
      <c r="C917" s="26">
        <f t="shared" si="129"/>
        <v>734.95</v>
      </c>
      <c r="D917" s="26">
        <f t="shared" si="130"/>
        <v>156.04999999999998</v>
      </c>
      <c r="E917" s="26">
        <f t="shared" si="127"/>
        <v>23</v>
      </c>
      <c r="F917" s="26">
        <f t="shared" si="131"/>
        <v>914</v>
      </c>
      <c r="G917" s="26">
        <f t="shared" si="132"/>
        <v>0</v>
      </c>
      <c r="H917" s="26">
        <f t="shared" si="134"/>
        <v>734.95</v>
      </c>
      <c r="I917" s="26">
        <f t="shared" si="128"/>
        <v>156.04999999999998</v>
      </c>
      <c r="J917" s="25">
        <f t="shared" si="133"/>
        <v>914</v>
      </c>
      <c r="K917" s="25"/>
      <c r="L917" s="25"/>
    </row>
    <row r="918" spans="1:12" ht="12.75" customHeight="1" x14ac:dyDescent="0.25">
      <c r="A918">
        <v>915</v>
      </c>
      <c r="B918" s="2">
        <f t="shared" si="135"/>
        <v>446.34</v>
      </c>
      <c r="C918" s="2">
        <f t="shared" si="129"/>
        <v>735.78</v>
      </c>
      <c r="D918" s="2">
        <f t="shared" si="130"/>
        <v>156.22</v>
      </c>
      <c r="E918" s="2">
        <f t="shared" ref="E918:E981" si="136">E917</f>
        <v>23</v>
      </c>
      <c r="F918" s="2">
        <f t="shared" si="131"/>
        <v>915</v>
      </c>
      <c r="G918" s="2">
        <f t="shared" si="132"/>
        <v>0</v>
      </c>
      <c r="H918" s="2">
        <f t="shared" si="134"/>
        <v>735.78</v>
      </c>
      <c r="I918" s="2">
        <f t="shared" si="128"/>
        <v>156.22</v>
      </c>
      <c r="J918">
        <f t="shared" si="133"/>
        <v>915</v>
      </c>
    </row>
    <row r="919" spans="1:12" ht="12.75" customHeight="1" x14ac:dyDescent="0.25">
      <c r="A919" s="25">
        <v>916</v>
      </c>
      <c r="B919" s="26">
        <f t="shared" si="135"/>
        <v>446.82</v>
      </c>
      <c r="C919" s="26">
        <f t="shared" si="129"/>
        <v>736.6</v>
      </c>
      <c r="D919" s="26">
        <f t="shared" si="130"/>
        <v>156.38999999999999</v>
      </c>
      <c r="E919" s="26">
        <f t="shared" si="136"/>
        <v>23</v>
      </c>
      <c r="F919" s="26">
        <f t="shared" si="131"/>
        <v>915.99</v>
      </c>
      <c r="G919" s="26">
        <f t="shared" si="132"/>
        <v>9.9999999999909051E-3</v>
      </c>
      <c r="H919" s="26">
        <f t="shared" si="134"/>
        <v>736.61</v>
      </c>
      <c r="I919" s="26">
        <f t="shared" si="128"/>
        <v>156.38999999999999</v>
      </c>
      <c r="J919" s="25">
        <f t="shared" si="133"/>
        <v>916</v>
      </c>
      <c r="K919" s="25"/>
      <c r="L919" s="25"/>
    </row>
    <row r="920" spans="1:12" ht="12.75" customHeight="1" x14ac:dyDescent="0.25">
      <c r="A920">
        <v>917</v>
      </c>
      <c r="B920" s="2">
        <f t="shared" si="135"/>
        <v>447.31</v>
      </c>
      <c r="C920" s="2">
        <f t="shared" si="129"/>
        <v>737.43</v>
      </c>
      <c r="D920" s="2">
        <f t="shared" si="130"/>
        <v>156.56</v>
      </c>
      <c r="E920" s="2">
        <f t="shared" si="136"/>
        <v>23</v>
      </c>
      <c r="F920" s="2">
        <f t="shared" si="131"/>
        <v>916.99</v>
      </c>
      <c r="G920" s="2">
        <f t="shared" si="132"/>
        <v>9.9999999999909051E-3</v>
      </c>
      <c r="H920" s="2">
        <f t="shared" si="134"/>
        <v>737.43999999999994</v>
      </c>
      <c r="I920" s="2">
        <f t="shared" si="128"/>
        <v>156.56</v>
      </c>
      <c r="J920">
        <f t="shared" si="133"/>
        <v>917</v>
      </c>
    </row>
    <row r="921" spans="1:12" ht="12.75" customHeight="1" x14ac:dyDescent="0.25">
      <c r="A921" s="25">
        <v>918</v>
      </c>
      <c r="B921" s="26">
        <f t="shared" si="135"/>
        <v>447.8</v>
      </c>
      <c r="C921" s="26">
        <f t="shared" si="129"/>
        <v>738.26</v>
      </c>
      <c r="D921" s="26">
        <f t="shared" si="130"/>
        <v>156.72999999999999</v>
      </c>
      <c r="E921" s="26">
        <f t="shared" si="136"/>
        <v>23</v>
      </c>
      <c r="F921" s="26">
        <f t="shared" si="131"/>
        <v>917.99</v>
      </c>
      <c r="G921" s="26">
        <f t="shared" si="132"/>
        <v>9.9999999999909051E-3</v>
      </c>
      <c r="H921" s="26">
        <f t="shared" si="134"/>
        <v>738.27</v>
      </c>
      <c r="I921" s="26">
        <f t="shared" ref="I921:I984" si="137">D921</f>
        <v>156.72999999999999</v>
      </c>
      <c r="J921" s="25">
        <f t="shared" si="133"/>
        <v>918</v>
      </c>
      <c r="K921" s="25"/>
      <c r="L921" s="25"/>
    </row>
    <row r="922" spans="1:12" ht="12.75" customHeight="1" x14ac:dyDescent="0.25">
      <c r="A922">
        <v>919</v>
      </c>
      <c r="B922" s="2">
        <f t="shared" si="135"/>
        <v>448.29</v>
      </c>
      <c r="C922" s="2">
        <f t="shared" si="129"/>
        <v>739.1</v>
      </c>
      <c r="D922" s="2">
        <f t="shared" si="130"/>
        <v>156.91</v>
      </c>
      <c r="E922" s="2">
        <f t="shared" si="136"/>
        <v>23</v>
      </c>
      <c r="F922" s="2">
        <f t="shared" si="131"/>
        <v>919.01</v>
      </c>
      <c r="G922" s="2">
        <f t="shared" si="132"/>
        <v>-9.9999999999909051E-3</v>
      </c>
      <c r="H922" s="2">
        <f t="shared" si="134"/>
        <v>739.09</v>
      </c>
      <c r="I922" s="2">
        <f t="shared" si="137"/>
        <v>156.91</v>
      </c>
      <c r="J922">
        <f t="shared" si="133"/>
        <v>919</v>
      </c>
    </row>
    <row r="923" spans="1:12" ht="12.75" customHeight="1" x14ac:dyDescent="0.25">
      <c r="A923" s="25">
        <v>920</v>
      </c>
      <c r="B923" s="26">
        <f t="shared" si="135"/>
        <v>448.78</v>
      </c>
      <c r="C923" s="26">
        <f t="shared" si="129"/>
        <v>739.93</v>
      </c>
      <c r="D923" s="26">
        <f t="shared" si="130"/>
        <v>157.07999999999998</v>
      </c>
      <c r="E923" s="26">
        <f t="shared" si="136"/>
        <v>23</v>
      </c>
      <c r="F923" s="26">
        <f t="shared" si="131"/>
        <v>920.01</v>
      </c>
      <c r="G923" s="26">
        <f t="shared" si="132"/>
        <v>-9.9999999999909051E-3</v>
      </c>
      <c r="H923" s="26">
        <f t="shared" si="134"/>
        <v>739.92</v>
      </c>
      <c r="I923" s="26">
        <f t="shared" si="137"/>
        <v>157.07999999999998</v>
      </c>
      <c r="J923" s="25">
        <f t="shared" si="133"/>
        <v>920</v>
      </c>
      <c r="K923" s="25"/>
      <c r="L923" s="25"/>
    </row>
    <row r="924" spans="1:12" ht="12.75" customHeight="1" x14ac:dyDescent="0.25">
      <c r="A924">
        <v>921</v>
      </c>
      <c r="B924" s="2">
        <f t="shared" si="135"/>
        <v>449.26</v>
      </c>
      <c r="C924" s="2">
        <f t="shared" si="129"/>
        <v>740.75</v>
      </c>
      <c r="D924" s="2">
        <f t="shared" si="130"/>
        <v>157.25</v>
      </c>
      <c r="E924" s="2">
        <f t="shared" si="136"/>
        <v>23</v>
      </c>
      <c r="F924" s="1">
        <f t="shared" si="131"/>
        <v>921</v>
      </c>
      <c r="G924" s="6">
        <f t="shared" si="132"/>
        <v>0</v>
      </c>
      <c r="H924" s="6">
        <f t="shared" si="134"/>
        <v>740.75</v>
      </c>
      <c r="I924" s="2">
        <f t="shared" si="137"/>
        <v>157.25</v>
      </c>
      <c r="J924">
        <f t="shared" si="133"/>
        <v>921</v>
      </c>
    </row>
    <row r="925" spans="1:12" ht="12.75" customHeight="1" x14ac:dyDescent="0.25">
      <c r="A925" s="25">
        <v>922</v>
      </c>
      <c r="B925" s="26">
        <f t="shared" si="135"/>
        <v>449.75</v>
      </c>
      <c r="C925" s="26">
        <f t="shared" si="129"/>
        <v>741.58</v>
      </c>
      <c r="D925" s="26">
        <f t="shared" si="130"/>
        <v>157.41999999999999</v>
      </c>
      <c r="E925" s="26">
        <f t="shared" si="136"/>
        <v>23</v>
      </c>
      <c r="F925" s="26">
        <f t="shared" si="131"/>
        <v>922</v>
      </c>
      <c r="G925" s="26">
        <f t="shared" si="132"/>
        <v>0</v>
      </c>
      <c r="H925" s="26">
        <f t="shared" si="134"/>
        <v>741.58</v>
      </c>
      <c r="I925" s="26">
        <f t="shared" si="137"/>
        <v>157.41999999999999</v>
      </c>
      <c r="J925" s="25">
        <f t="shared" si="133"/>
        <v>922</v>
      </c>
      <c r="K925" s="25"/>
      <c r="L925" s="25"/>
    </row>
    <row r="926" spans="1:12" ht="12.75" customHeight="1" x14ac:dyDescent="0.25">
      <c r="A926">
        <v>923</v>
      </c>
      <c r="B926" s="2">
        <f t="shared" si="135"/>
        <v>450.24</v>
      </c>
      <c r="C926" s="2">
        <f t="shared" si="129"/>
        <v>742.41</v>
      </c>
      <c r="D926" s="2">
        <f t="shared" si="130"/>
        <v>157.59</v>
      </c>
      <c r="E926" s="2">
        <f t="shared" si="136"/>
        <v>23</v>
      </c>
      <c r="F926" s="2">
        <f t="shared" si="131"/>
        <v>923</v>
      </c>
      <c r="G926" s="2">
        <f t="shared" si="132"/>
        <v>0</v>
      </c>
      <c r="H926" s="2">
        <f t="shared" si="134"/>
        <v>742.41</v>
      </c>
      <c r="I926" s="2">
        <f t="shared" si="137"/>
        <v>157.59</v>
      </c>
      <c r="J926">
        <f t="shared" si="133"/>
        <v>923</v>
      </c>
    </row>
    <row r="927" spans="1:12" ht="12.75" customHeight="1" x14ac:dyDescent="0.25">
      <c r="A927" s="25">
        <v>924</v>
      </c>
      <c r="B927" s="26">
        <f t="shared" si="135"/>
        <v>450.73</v>
      </c>
      <c r="C927" s="26">
        <f t="shared" si="129"/>
        <v>743.25</v>
      </c>
      <c r="D927" s="26">
        <f t="shared" si="130"/>
        <v>157.76</v>
      </c>
      <c r="E927" s="26">
        <f t="shared" si="136"/>
        <v>23</v>
      </c>
      <c r="F927" s="26">
        <f t="shared" si="131"/>
        <v>924.01</v>
      </c>
      <c r="G927" s="26">
        <f t="shared" si="132"/>
        <v>-9.9999999999909051E-3</v>
      </c>
      <c r="H927" s="26">
        <f t="shared" si="134"/>
        <v>743.24</v>
      </c>
      <c r="I927" s="26">
        <f t="shared" si="137"/>
        <v>157.76</v>
      </c>
      <c r="J927" s="25">
        <f t="shared" si="133"/>
        <v>924</v>
      </c>
      <c r="K927" s="25"/>
      <c r="L927" s="25"/>
    </row>
    <row r="928" spans="1:12" ht="12.75" customHeight="1" x14ac:dyDescent="0.25">
      <c r="A928">
        <v>925</v>
      </c>
      <c r="B928" s="2">
        <f t="shared" si="135"/>
        <v>451.21</v>
      </c>
      <c r="C928" s="2">
        <f t="shared" si="129"/>
        <v>744.06</v>
      </c>
      <c r="D928" s="2">
        <f t="shared" si="130"/>
        <v>157.92999999999998</v>
      </c>
      <c r="E928" s="2">
        <f t="shared" si="136"/>
        <v>23</v>
      </c>
      <c r="F928" s="2">
        <f t="shared" si="131"/>
        <v>924.9899999999999</v>
      </c>
      <c r="G928" s="2">
        <f t="shared" si="132"/>
        <v>1.0000000000104592E-2</v>
      </c>
      <c r="H928" s="2">
        <f t="shared" si="134"/>
        <v>744.07</v>
      </c>
      <c r="I928" s="2">
        <f t="shared" si="137"/>
        <v>157.92999999999998</v>
      </c>
      <c r="J928">
        <f t="shared" si="133"/>
        <v>925</v>
      </c>
    </row>
    <row r="929" spans="1:12" ht="12.75" customHeight="1" x14ac:dyDescent="0.25">
      <c r="A929" s="25">
        <v>926</v>
      </c>
      <c r="B929" s="26">
        <f t="shared" si="135"/>
        <v>451.7</v>
      </c>
      <c r="C929" s="26">
        <f t="shared" si="129"/>
        <v>744.89</v>
      </c>
      <c r="D929" s="26">
        <f t="shared" si="130"/>
        <v>158.1</v>
      </c>
      <c r="E929" s="26">
        <f t="shared" si="136"/>
        <v>23</v>
      </c>
      <c r="F929" s="26">
        <f t="shared" si="131"/>
        <v>925.99</v>
      </c>
      <c r="G929" s="26">
        <f t="shared" si="132"/>
        <v>9.9999999999909051E-3</v>
      </c>
      <c r="H929" s="26">
        <f t="shared" si="134"/>
        <v>744.9</v>
      </c>
      <c r="I929" s="26">
        <f t="shared" si="137"/>
        <v>158.1</v>
      </c>
      <c r="J929" s="25">
        <f t="shared" si="133"/>
        <v>926</v>
      </c>
      <c r="K929" s="25"/>
      <c r="L929" s="25"/>
    </row>
    <row r="930" spans="1:12" ht="12.75" customHeight="1" x14ac:dyDescent="0.25">
      <c r="A930">
        <v>927</v>
      </c>
      <c r="B930" s="2">
        <f t="shared" si="135"/>
        <v>452.19</v>
      </c>
      <c r="C930" s="2">
        <f t="shared" si="129"/>
        <v>745.73</v>
      </c>
      <c r="D930" s="2">
        <f t="shared" si="130"/>
        <v>158.26999999999998</v>
      </c>
      <c r="E930" s="2">
        <f t="shared" si="136"/>
        <v>23</v>
      </c>
      <c r="F930" s="2">
        <f t="shared" si="131"/>
        <v>927</v>
      </c>
      <c r="G930" s="2">
        <f t="shared" si="132"/>
        <v>0</v>
      </c>
      <c r="H930" s="2">
        <f t="shared" si="134"/>
        <v>745.73</v>
      </c>
      <c r="I930" s="2">
        <f t="shared" si="137"/>
        <v>158.26999999999998</v>
      </c>
      <c r="J930">
        <f t="shared" si="133"/>
        <v>927</v>
      </c>
    </row>
    <row r="931" spans="1:12" ht="12.75" customHeight="1" x14ac:dyDescent="0.25">
      <c r="A931" s="25">
        <v>928</v>
      </c>
      <c r="B931" s="26">
        <f t="shared" si="135"/>
        <v>452.68</v>
      </c>
      <c r="C931" s="26">
        <f t="shared" si="129"/>
        <v>746.56</v>
      </c>
      <c r="D931" s="26">
        <f t="shared" si="130"/>
        <v>158.44</v>
      </c>
      <c r="E931" s="26">
        <f t="shared" si="136"/>
        <v>23</v>
      </c>
      <c r="F931" s="26">
        <f t="shared" si="131"/>
        <v>928</v>
      </c>
      <c r="G931" s="26">
        <f t="shared" si="132"/>
        <v>0</v>
      </c>
      <c r="H931" s="26">
        <f t="shared" si="134"/>
        <v>746.56</v>
      </c>
      <c r="I931" s="26">
        <f t="shared" si="137"/>
        <v>158.44</v>
      </c>
      <c r="J931" s="25">
        <f t="shared" si="133"/>
        <v>928</v>
      </c>
      <c r="K931" s="25"/>
      <c r="L931" s="25"/>
    </row>
    <row r="932" spans="1:12" ht="12.75" customHeight="1" x14ac:dyDescent="0.25">
      <c r="A932">
        <v>929</v>
      </c>
      <c r="B932" s="2">
        <f t="shared" si="135"/>
        <v>453.17</v>
      </c>
      <c r="C932" s="2">
        <f t="shared" si="129"/>
        <v>747.39</v>
      </c>
      <c r="D932" s="2">
        <f t="shared" si="130"/>
        <v>158.60999999999999</v>
      </c>
      <c r="E932" s="2">
        <f t="shared" si="136"/>
        <v>23</v>
      </c>
      <c r="F932" s="1">
        <f t="shared" si="131"/>
        <v>929</v>
      </c>
      <c r="G932" s="6">
        <f t="shared" si="132"/>
        <v>0</v>
      </c>
      <c r="H932" s="6">
        <f t="shared" si="134"/>
        <v>747.39</v>
      </c>
      <c r="I932" s="2">
        <f t="shared" si="137"/>
        <v>158.60999999999999</v>
      </c>
      <c r="J932">
        <f t="shared" si="133"/>
        <v>929</v>
      </c>
    </row>
    <row r="933" spans="1:12" ht="12.75" customHeight="1" x14ac:dyDescent="0.25">
      <c r="A933" s="25">
        <v>930</v>
      </c>
      <c r="B933" s="26">
        <f t="shared" si="135"/>
        <v>453.65</v>
      </c>
      <c r="C933" s="26">
        <f t="shared" si="129"/>
        <v>748.21</v>
      </c>
      <c r="D933" s="26">
        <f t="shared" si="130"/>
        <v>158.78</v>
      </c>
      <c r="E933" s="26">
        <f t="shared" si="136"/>
        <v>23</v>
      </c>
      <c r="F933" s="26">
        <f t="shared" si="131"/>
        <v>929.99</v>
      </c>
      <c r="G933" s="26">
        <f t="shared" si="132"/>
        <v>9.9999999999909051E-3</v>
      </c>
      <c r="H933" s="26">
        <f t="shared" si="134"/>
        <v>748.22</v>
      </c>
      <c r="I933" s="26">
        <f t="shared" si="137"/>
        <v>158.78</v>
      </c>
      <c r="J933" s="25">
        <f t="shared" si="133"/>
        <v>930</v>
      </c>
      <c r="K933" s="25"/>
      <c r="L933" s="25"/>
    </row>
    <row r="934" spans="1:12" ht="12.75" customHeight="1" x14ac:dyDescent="0.25">
      <c r="A934">
        <v>931</v>
      </c>
      <c r="B934" s="2">
        <f t="shared" si="135"/>
        <v>454.14</v>
      </c>
      <c r="C934" s="2">
        <f t="shared" si="129"/>
        <v>749.04</v>
      </c>
      <c r="D934" s="2">
        <f t="shared" si="130"/>
        <v>158.94999999999999</v>
      </c>
      <c r="E934" s="2">
        <f t="shared" si="136"/>
        <v>23</v>
      </c>
      <c r="F934" s="2">
        <f t="shared" si="131"/>
        <v>930.99</v>
      </c>
      <c r="G934" s="2">
        <f t="shared" si="132"/>
        <v>9.9999999999909051E-3</v>
      </c>
      <c r="H934" s="2">
        <f t="shared" si="134"/>
        <v>749.05</v>
      </c>
      <c r="I934" s="2">
        <f t="shared" si="137"/>
        <v>158.94999999999999</v>
      </c>
      <c r="J934">
        <f t="shared" si="133"/>
        <v>931</v>
      </c>
    </row>
    <row r="935" spans="1:12" ht="12.75" customHeight="1" x14ac:dyDescent="0.25">
      <c r="A935" s="25">
        <v>932</v>
      </c>
      <c r="B935" s="26">
        <f t="shared" si="135"/>
        <v>454.63</v>
      </c>
      <c r="C935" s="26">
        <f t="shared" si="129"/>
        <v>749.88</v>
      </c>
      <c r="D935" s="26">
        <f t="shared" si="130"/>
        <v>159.13</v>
      </c>
      <c r="E935" s="26">
        <f t="shared" si="136"/>
        <v>23</v>
      </c>
      <c r="F935" s="26">
        <f t="shared" si="131"/>
        <v>932.01</v>
      </c>
      <c r="G935" s="26">
        <f t="shared" si="132"/>
        <v>-9.9999999999909051E-3</v>
      </c>
      <c r="H935" s="26">
        <f t="shared" si="134"/>
        <v>749.87</v>
      </c>
      <c r="I935" s="26">
        <f t="shared" si="137"/>
        <v>159.13</v>
      </c>
      <c r="J935" s="25">
        <f t="shared" si="133"/>
        <v>932</v>
      </c>
      <c r="K935" s="25"/>
      <c r="L935" s="25"/>
    </row>
    <row r="936" spans="1:12" ht="12.75" customHeight="1" x14ac:dyDescent="0.25">
      <c r="A936">
        <v>933</v>
      </c>
      <c r="B936" s="2">
        <f t="shared" si="135"/>
        <v>455.12</v>
      </c>
      <c r="C936" s="2">
        <f t="shared" si="129"/>
        <v>750.71</v>
      </c>
      <c r="D936" s="2">
        <f t="shared" si="130"/>
        <v>159.29999999999998</v>
      </c>
      <c r="E936" s="2">
        <f t="shared" si="136"/>
        <v>23</v>
      </c>
      <c r="F936" s="2">
        <f t="shared" si="131"/>
        <v>933.01</v>
      </c>
      <c r="G936" s="2">
        <f t="shared" si="132"/>
        <v>-9.9999999999909051E-3</v>
      </c>
      <c r="H936" s="2">
        <f t="shared" si="134"/>
        <v>750.7</v>
      </c>
      <c r="I936" s="2">
        <f t="shared" si="137"/>
        <v>159.29999999999998</v>
      </c>
      <c r="J936">
        <f t="shared" si="133"/>
        <v>933</v>
      </c>
    </row>
    <row r="937" spans="1:12" ht="12.75" customHeight="1" x14ac:dyDescent="0.25">
      <c r="A937" s="25">
        <v>934</v>
      </c>
      <c r="B937" s="26">
        <f t="shared" si="135"/>
        <v>455.6</v>
      </c>
      <c r="C937" s="26">
        <f t="shared" si="129"/>
        <v>751.52</v>
      </c>
      <c r="D937" s="26">
        <f t="shared" si="130"/>
        <v>159.46</v>
      </c>
      <c r="E937" s="26">
        <f t="shared" si="136"/>
        <v>23</v>
      </c>
      <c r="F937" s="26">
        <f t="shared" si="131"/>
        <v>933.98</v>
      </c>
      <c r="G937" s="26">
        <f t="shared" si="132"/>
        <v>1.999999999998181E-2</v>
      </c>
      <c r="H937" s="26">
        <f t="shared" si="134"/>
        <v>751.54</v>
      </c>
      <c r="I937" s="26">
        <f t="shared" si="137"/>
        <v>159.46</v>
      </c>
      <c r="J937" s="25">
        <f t="shared" si="133"/>
        <v>934</v>
      </c>
      <c r="K937" s="25"/>
      <c r="L937" s="25"/>
    </row>
    <row r="938" spans="1:12" ht="12.75" customHeight="1" x14ac:dyDescent="0.25">
      <c r="A938">
        <v>935</v>
      </c>
      <c r="B938" s="2">
        <f t="shared" si="135"/>
        <v>456.09</v>
      </c>
      <c r="C938" s="2">
        <f t="shared" si="129"/>
        <v>752.36</v>
      </c>
      <c r="D938" s="2">
        <f t="shared" si="130"/>
        <v>159.63999999999999</v>
      </c>
      <c r="E938" s="2">
        <f t="shared" si="136"/>
        <v>23</v>
      </c>
      <c r="F938" s="2">
        <f t="shared" si="131"/>
        <v>935</v>
      </c>
      <c r="G938" s="2">
        <f t="shared" si="132"/>
        <v>0</v>
      </c>
      <c r="H938" s="2">
        <f t="shared" si="134"/>
        <v>752.36</v>
      </c>
      <c r="I938" s="2">
        <f t="shared" si="137"/>
        <v>159.63999999999999</v>
      </c>
      <c r="J938">
        <f t="shared" si="133"/>
        <v>935</v>
      </c>
    </row>
    <row r="939" spans="1:12" ht="12.75" customHeight="1" x14ac:dyDescent="0.25">
      <c r="A939" s="25">
        <v>936</v>
      </c>
      <c r="B939" s="26">
        <f t="shared" si="135"/>
        <v>456.58</v>
      </c>
      <c r="C939" s="26">
        <f t="shared" si="129"/>
        <v>753.18999999999994</v>
      </c>
      <c r="D939" s="26">
        <f t="shared" si="130"/>
        <v>159.81</v>
      </c>
      <c r="E939" s="26">
        <f t="shared" si="136"/>
        <v>23</v>
      </c>
      <c r="F939" s="26">
        <f t="shared" si="131"/>
        <v>936</v>
      </c>
      <c r="G939" s="26">
        <f t="shared" si="132"/>
        <v>0</v>
      </c>
      <c r="H939" s="26">
        <f t="shared" si="134"/>
        <v>753.18999999999994</v>
      </c>
      <c r="I939" s="26">
        <f t="shared" si="137"/>
        <v>159.81</v>
      </c>
      <c r="J939" s="25">
        <f t="shared" si="133"/>
        <v>936</v>
      </c>
      <c r="K939" s="25"/>
      <c r="L939" s="25"/>
    </row>
    <row r="940" spans="1:12" ht="12.75" customHeight="1" x14ac:dyDescent="0.25">
      <c r="A940">
        <v>937</v>
      </c>
      <c r="B940" s="2">
        <f t="shared" si="135"/>
        <v>457.07</v>
      </c>
      <c r="C940" s="2">
        <f t="shared" si="129"/>
        <v>754.02</v>
      </c>
      <c r="D940" s="2">
        <f t="shared" si="130"/>
        <v>159.97999999999999</v>
      </c>
      <c r="E940" s="2">
        <f t="shared" si="136"/>
        <v>23</v>
      </c>
      <c r="F940" s="1">
        <f t="shared" si="131"/>
        <v>937</v>
      </c>
      <c r="G940" s="6">
        <f t="shared" si="132"/>
        <v>0</v>
      </c>
      <c r="H940" s="6">
        <f t="shared" si="134"/>
        <v>754.02</v>
      </c>
      <c r="I940" s="2">
        <f t="shared" si="137"/>
        <v>159.97999999999999</v>
      </c>
      <c r="J940">
        <f t="shared" si="133"/>
        <v>937</v>
      </c>
    </row>
    <row r="941" spans="1:12" ht="12.75" customHeight="1" x14ac:dyDescent="0.25">
      <c r="A941" s="25">
        <v>938</v>
      </c>
      <c r="B941" s="26">
        <f t="shared" si="135"/>
        <v>457.56</v>
      </c>
      <c r="C941" s="26">
        <f t="shared" si="129"/>
        <v>754.86</v>
      </c>
      <c r="D941" s="26">
        <f t="shared" si="130"/>
        <v>160.14999999999998</v>
      </c>
      <c r="E941" s="26">
        <f t="shared" si="136"/>
        <v>23</v>
      </c>
      <c r="F941" s="26">
        <f t="shared" si="131"/>
        <v>938.01</v>
      </c>
      <c r="G941" s="26">
        <f t="shared" si="132"/>
        <v>-9.9999999999909051E-3</v>
      </c>
      <c r="H941" s="26">
        <f t="shared" si="134"/>
        <v>754.85</v>
      </c>
      <c r="I941" s="26">
        <f t="shared" si="137"/>
        <v>160.14999999999998</v>
      </c>
      <c r="J941" s="25">
        <f t="shared" si="133"/>
        <v>938</v>
      </c>
      <c r="K941" s="25"/>
      <c r="L941" s="25"/>
    </row>
    <row r="942" spans="1:12" ht="12.75" customHeight="1" x14ac:dyDescent="0.25">
      <c r="A942">
        <v>939</v>
      </c>
      <c r="B942" s="2">
        <f t="shared" si="135"/>
        <v>458.04</v>
      </c>
      <c r="C942" s="2">
        <f t="shared" ref="C942:C1005" si="138">ROUNDUP(B942*1.7,2)-E942</f>
        <v>755.67</v>
      </c>
      <c r="D942" s="2">
        <f t="shared" ref="D942:D1005" si="139">ROUNDUP(B942*0.35,2)</f>
        <v>160.32</v>
      </c>
      <c r="E942" s="2">
        <f t="shared" si="136"/>
        <v>23</v>
      </c>
      <c r="F942" s="2">
        <f t="shared" ref="F942:F1005" si="140">SUM(C942:E942)</f>
        <v>938.99</v>
      </c>
      <c r="G942" s="2">
        <f t="shared" ref="G942:G1005" si="141">A942-F942</f>
        <v>9.9999999999909051E-3</v>
      </c>
      <c r="H942" s="2">
        <f t="shared" si="134"/>
        <v>755.68</v>
      </c>
      <c r="I942" s="2">
        <f t="shared" si="137"/>
        <v>160.32</v>
      </c>
      <c r="J942">
        <f t="shared" ref="J942:J1005" si="142">SUM(E942:E942, H942:I942)</f>
        <v>939</v>
      </c>
    </row>
    <row r="943" spans="1:12" ht="12.75" customHeight="1" x14ac:dyDescent="0.25">
      <c r="A943" s="25">
        <v>940</v>
      </c>
      <c r="B943" s="26">
        <f t="shared" si="135"/>
        <v>458.53</v>
      </c>
      <c r="C943" s="26">
        <f t="shared" si="138"/>
        <v>756.51</v>
      </c>
      <c r="D943" s="26">
        <f t="shared" si="139"/>
        <v>160.48999999999998</v>
      </c>
      <c r="E943" s="26">
        <f t="shared" si="136"/>
        <v>23</v>
      </c>
      <c r="F943" s="26">
        <f t="shared" si="140"/>
        <v>940</v>
      </c>
      <c r="G943" s="26">
        <f t="shared" si="141"/>
        <v>0</v>
      </c>
      <c r="H943" s="26">
        <f t="shared" si="134"/>
        <v>756.51</v>
      </c>
      <c r="I943" s="26">
        <f t="shared" si="137"/>
        <v>160.48999999999998</v>
      </c>
      <c r="J943" s="25">
        <f t="shared" si="142"/>
        <v>940</v>
      </c>
      <c r="K943" s="25"/>
      <c r="L943" s="25"/>
    </row>
    <row r="944" spans="1:12" ht="12.75" customHeight="1" x14ac:dyDescent="0.25">
      <c r="A944">
        <v>941</v>
      </c>
      <c r="B944" s="2">
        <f t="shared" si="135"/>
        <v>459.02</v>
      </c>
      <c r="C944" s="2">
        <f t="shared" si="138"/>
        <v>757.34</v>
      </c>
      <c r="D944" s="2">
        <f t="shared" si="139"/>
        <v>160.66</v>
      </c>
      <c r="E944" s="2">
        <f t="shared" si="136"/>
        <v>23</v>
      </c>
      <c r="F944" s="2">
        <f t="shared" si="140"/>
        <v>941</v>
      </c>
      <c r="G944" s="2">
        <f t="shared" si="141"/>
        <v>0</v>
      </c>
      <c r="H944" s="2">
        <f t="shared" si="134"/>
        <v>757.34</v>
      </c>
      <c r="I944" s="2">
        <f t="shared" si="137"/>
        <v>160.66</v>
      </c>
      <c r="J944">
        <f t="shared" si="142"/>
        <v>941</v>
      </c>
    </row>
    <row r="945" spans="1:12" ht="12.75" customHeight="1" x14ac:dyDescent="0.25">
      <c r="A945" s="25">
        <v>942</v>
      </c>
      <c r="B945" s="26">
        <f t="shared" si="135"/>
        <v>459.51</v>
      </c>
      <c r="C945" s="26">
        <f t="shared" si="138"/>
        <v>758.17</v>
      </c>
      <c r="D945" s="26">
        <f t="shared" si="139"/>
        <v>160.82999999999998</v>
      </c>
      <c r="E945" s="26">
        <f t="shared" si="136"/>
        <v>23</v>
      </c>
      <c r="F945" s="26">
        <f t="shared" si="140"/>
        <v>942</v>
      </c>
      <c r="G945" s="26">
        <f t="shared" si="141"/>
        <v>0</v>
      </c>
      <c r="H945" s="26">
        <f t="shared" ref="H945:H1008" si="143">C945+G945</f>
        <v>758.17</v>
      </c>
      <c r="I945" s="26">
        <f t="shared" si="137"/>
        <v>160.82999999999998</v>
      </c>
      <c r="J945" s="25">
        <f t="shared" si="142"/>
        <v>942</v>
      </c>
      <c r="K945" s="25"/>
      <c r="L945" s="25"/>
    </row>
    <row r="946" spans="1:12" ht="12.75" customHeight="1" x14ac:dyDescent="0.25">
      <c r="A946">
        <v>943</v>
      </c>
      <c r="B946" s="2">
        <f t="shared" si="135"/>
        <v>460</v>
      </c>
      <c r="C946" s="2">
        <f t="shared" si="138"/>
        <v>759</v>
      </c>
      <c r="D946" s="2">
        <f t="shared" si="139"/>
        <v>161</v>
      </c>
      <c r="E946" s="2">
        <f t="shared" si="136"/>
        <v>23</v>
      </c>
      <c r="F946" s="2">
        <f t="shared" si="140"/>
        <v>943</v>
      </c>
      <c r="G946" s="2">
        <f t="shared" si="141"/>
        <v>0</v>
      </c>
      <c r="H946" s="2">
        <f t="shared" si="143"/>
        <v>759</v>
      </c>
      <c r="I946" s="2">
        <f t="shared" si="137"/>
        <v>161</v>
      </c>
      <c r="J946">
        <f t="shared" si="142"/>
        <v>943</v>
      </c>
    </row>
    <row r="947" spans="1:12" ht="12.75" customHeight="1" x14ac:dyDescent="0.25">
      <c r="A947" s="25">
        <v>944</v>
      </c>
      <c r="B947" s="26">
        <f t="shared" si="135"/>
        <v>460.48</v>
      </c>
      <c r="C947" s="26">
        <f t="shared" si="138"/>
        <v>759.81999999999994</v>
      </c>
      <c r="D947" s="26">
        <f t="shared" si="139"/>
        <v>161.16999999999999</v>
      </c>
      <c r="E947" s="26">
        <f t="shared" si="136"/>
        <v>23</v>
      </c>
      <c r="F947" s="26">
        <f t="shared" si="140"/>
        <v>943.9899999999999</v>
      </c>
      <c r="G947" s="26">
        <f t="shared" si="141"/>
        <v>1.0000000000104592E-2</v>
      </c>
      <c r="H947" s="26">
        <f t="shared" si="143"/>
        <v>759.83</v>
      </c>
      <c r="I947" s="26">
        <f t="shared" si="137"/>
        <v>161.16999999999999</v>
      </c>
      <c r="J947" s="25">
        <f t="shared" si="142"/>
        <v>944</v>
      </c>
      <c r="K947" s="25"/>
      <c r="L947" s="25"/>
    </row>
    <row r="948" spans="1:12" ht="12.75" customHeight="1" x14ac:dyDescent="0.25">
      <c r="A948">
        <v>945</v>
      </c>
      <c r="B948" s="2">
        <f t="shared" si="135"/>
        <v>460.97</v>
      </c>
      <c r="C948" s="2">
        <f t="shared" si="138"/>
        <v>760.65</v>
      </c>
      <c r="D948" s="2">
        <f t="shared" si="139"/>
        <v>161.34</v>
      </c>
      <c r="E948" s="2">
        <f t="shared" si="136"/>
        <v>23</v>
      </c>
      <c r="F948" s="1">
        <f t="shared" si="140"/>
        <v>944.99</v>
      </c>
      <c r="G948" s="6">
        <f t="shared" si="141"/>
        <v>9.9999999999909051E-3</v>
      </c>
      <c r="H948" s="6">
        <f t="shared" si="143"/>
        <v>760.66</v>
      </c>
      <c r="I948" s="2">
        <f t="shared" si="137"/>
        <v>161.34</v>
      </c>
      <c r="J948">
        <f t="shared" si="142"/>
        <v>945</v>
      </c>
    </row>
    <row r="949" spans="1:12" ht="12.75" customHeight="1" x14ac:dyDescent="0.25">
      <c r="A949" s="25">
        <v>946</v>
      </c>
      <c r="B949" s="26">
        <f t="shared" si="135"/>
        <v>461.46</v>
      </c>
      <c r="C949" s="26">
        <f t="shared" si="138"/>
        <v>761.49</v>
      </c>
      <c r="D949" s="26">
        <f t="shared" si="139"/>
        <v>161.51999999999998</v>
      </c>
      <c r="E949" s="26">
        <f t="shared" si="136"/>
        <v>23</v>
      </c>
      <c r="F949" s="26">
        <f t="shared" si="140"/>
        <v>946.01</v>
      </c>
      <c r="G949" s="26">
        <f t="shared" si="141"/>
        <v>-9.9999999999909051E-3</v>
      </c>
      <c r="H949" s="26">
        <f t="shared" si="143"/>
        <v>761.48</v>
      </c>
      <c r="I949" s="26">
        <f t="shared" si="137"/>
        <v>161.51999999999998</v>
      </c>
      <c r="J949" s="25">
        <f t="shared" si="142"/>
        <v>946</v>
      </c>
      <c r="K949" s="25"/>
      <c r="L949" s="25"/>
    </row>
    <row r="950" spans="1:12" ht="12.75" customHeight="1" x14ac:dyDescent="0.25">
      <c r="A950">
        <v>947</v>
      </c>
      <c r="B950" s="2">
        <f t="shared" si="135"/>
        <v>461.95</v>
      </c>
      <c r="C950" s="2">
        <f t="shared" si="138"/>
        <v>762.31999999999994</v>
      </c>
      <c r="D950" s="2">
        <f t="shared" si="139"/>
        <v>161.69</v>
      </c>
      <c r="E950" s="2">
        <f t="shared" si="136"/>
        <v>23</v>
      </c>
      <c r="F950" s="2">
        <f t="shared" si="140"/>
        <v>947.01</v>
      </c>
      <c r="G950" s="2">
        <f t="shared" si="141"/>
        <v>-9.9999999999909051E-3</v>
      </c>
      <c r="H950" s="2">
        <f t="shared" si="143"/>
        <v>762.31</v>
      </c>
      <c r="I950" s="2">
        <f t="shared" si="137"/>
        <v>161.69</v>
      </c>
      <c r="J950">
        <f t="shared" si="142"/>
        <v>947</v>
      </c>
    </row>
    <row r="951" spans="1:12" ht="12.75" customHeight="1" x14ac:dyDescent="0.25">
      <c r="A951" s="25">
        <v>948</v>
      </c>
      <c r="B951" s="26">
        <f t="shared" si="135"/>
        <v>462.43</v>
      </c>
      <c r="C951" s="26">
        <f t="shared" si="138"/>
        <v>763.14</v>
      </c>
      <c r="D951" s="26">
        <f t="shared" si="139"/>
        <v>161.85999999999999</v>
      </c>
      <c r="E951" s="26">
        <f t="shared" si="136"/>
        <v>23</v>
      </c>
      <c r="F951" s="26">
        <f t="shared" si="140"/>
        <v>948</v>
      </c>
      <c r="G951" s="26">
        <f t="shared" si="141"/>
        <v>0</v>
      </c>
      <c r="H951" s="26">
        <f t="shared" si="143"/>
        <v>763.14</v>
      </c>
      <c r="I951" s="26">
        <f t="shared" si="137"/>
        <v>161.85999999999999</v>
      </c>
      <c r="J951" s="25">
        <f t="shared" si="142"/>
        <v>948</v>
      </c>
      <c r="K951" s="25"/>
      <c r="L951" s="25"/>
    </row>
    <row r="952" spans="1:12" ht="12.75" customHeight="1" x14ac:dyDescent="0.25">
      <c r="A952">
        <v>949</v>
      </c>
      <c r="B952" s="2">
        <f t="shared" si="135"/>
        <v>462.92</v>
      </c>
      <c r="C952" s="2">
        <f t="shared" si="138"/>
        <v>763.97</v>
      </c>
      <c r="D952" s="2">
        <f t="shared" si="139"/>
        <v>162.03</v>
      </c>
      <c r="E952" s="2">
        <f t="shared" si="136"/>
        <v>23</v>
      </c>
      <c r="F952" s="2">
        <f t="shared" si="140"/>
        <v>949</v>
      </c>
      <c r="G952" s="2">
        <f t="shared" si="141"/>
        <v>0</v>
      </c>
      <c r="H952" s="2">
        <f t="shared" si="143"/>
        <v>763.97</v>
      </c>
      <c r="I952" s="2">
        <f t="shared" si="137"/>
        <v>162.03</v>
      </c>
      <c r="J952">
        <f t="shared" si="142"/>
        <v>949</v>
      </c>
    </row>
    <row r="953" spans="1:12" ht="12.75" customHeight="1" x14ac:dyDescent="0.25">
      <c r="A953" s="25">
        <v>950</v>
      </c>
      <c r="B953" s="26">
        <f t="shared" si="135"/>
        <v>463.41</v>
      </c>
      <c r="C953" s="26">
        <f t="shared" si="138"/>
        <v>764.8</v>
      </c>
      <c r="D953" s="26">
        <f t="shared" si="139"/>
        <v>162.19999999999999</v>
      </c>
      <c r="E953" s="26">
        <f t="shared" si="136"/>
        <v>23</v>
      </c>
      <c r="F953" s="26">
        <f t="shared" si="140"/>
        <v>950</v>
      </c>
      <c r="G953" s="26">
        <f t="shared" si="141"/>
        <v>0</v>
      </c>
      <c r="H953" s="26">
        <f t="shared" si="143"/>
        <v>764.8</v>
      </c>
      <c r="I953" s="26">
        <f t="shared" si="137"/>
        <v>162.19999999999999</v>
      </c>
      <c r="J953" s="25">
        <f t="shared" si="142"/>
        <v>950</v>
      </c>
      <c r="K953" s="25"/>
      <c r="L953" s="25"/>
    </row>
    <row r="954" spans="1:12" ht="12.75" customHeight="1" x14ac:dyDescent="0.25">
      <c r="A954">
        <v>951</v>
      </c>
      <c r="B954" s="2">
        <f t="shared" si="135"/>
        <v>463.9</v>
      </c>
      <c r="C954" s="2">
        <f t="shared" si="138"/>
        <v>765.63</v>
      </c>
      <c r="D954" s="2">
        <f t="shared" si="139"/>
        <v>162.37</v>
      </c>
      <c r="E954" s="2">
        <f t="shared" si="136"/>
        <v>23</v>
      </c>
      <c r="F954" s="2">
        <f t="shared" si="140"/>
        <v>951</v>
      </c>
      <c r="G954" s="2">
        <f t="shared" si="141"/>
        <v>0</v>
      </c>
      <c r="H954" s="2">
        <f t="shared" si="143"/>
        <v>765.63</v>
      </c>
      <c r="I954" s="2">
        <f t="shared" si="137"/>
        <v>162.37</v>
      </c>
      <c r="J954">
        <f t="shared" si="142"/>
        <v>951</v>
      </c>
    </row>
    <row r="955" spans="1:12" ht="12.75" customHeight="1" x14ac:dyDescent="0.25">
      <c r="A955" s="25">
        <v>952</v>
      </c>
      <c r="B955" s="26">
        <f t="shared" si="135"/>
        <v>464.39</v>
      </c>
      <c r="C955" s="26">
        <f t="shared" si="138"/>
        <v>766.47</v>
      </c>
      <c r="D955" s="26">
        <f t="shared" si="139"/>
        <v>162.54</v>
      </c>
      <c r="E955" s="26">
        <f t="shared" si="136"/>
        <v>23</v>
      </c>
      <c r="F955" s="26">
        <f t="shared" si="140"/>
        <v>952.01</v>
      </c>
      <c r="G955" s="26">
        <f t="shared" si="141"/>
        <v>-9.9999999999909051E-3</v>
      </c>
      <c r="H955" s="26">
        <f t="shared" si="143"/>
        <v>766.46</v>
      </c>
      <c r="I955" s="26">
        <f t="shared" si="137"/>
        <v>162.54</v>
      </c>
      <c r="J955" s="25">
        <f t="shared" si="142"/>
        <v>952</v>
      </c>
      <c r="K955" s="25"/>
      <c r="L955" s="25"/>
    </row>
    <row r="956" spans="1:12" ht="12.75" customHeight="1" x14ac:dyDescent="0.25">
      <c r="A956">
        <v>953</v>
      </c>
      <c r="B956" s="2">
        <f t="shared" si="135"/>
        <v>464.87</v>
      </c>
      <c r="C956" s="2">
        <f t="shared" si="138"/>
        <v>767.28</v>
      </c>
      <c r="D956" s="2">
        <f t="shared" si="139"/>
        <v>162.70999999999998</v>
      </c>
      <c r="E956" s="2">
        <f t="shared" si="136"/>
        <v>23</v>
      </c>
      <c r="F956" s="1">
        <f t="shared" si="140"/>
        <v>952.99</v>
      </c>
      <c r="G956" s="6">
        <f t="shared" si="141"/>
        <v>9.9999999999909051E-3</v>
      </c>
      <c r="H956" s="6">
        <f t="shared" si="143"/>
        <v>767.29</v>
      </c>
      <c r="I956" s="2">
        <f t="shared" si="137"/>
        <v>162.70999999999998</v>
      </c>
      <c r="J956">
        <f t="shared" si="142"/>
        <v>953</v>
      </c>
    </row>
    <row r="957" spans="1:12" ht="12.75" customHeight="1" x14ac:dyDescent="0.25">
      <c r="A957" s="25">
        <v>954</v>
      </c>
      <c r="B957" s="26">
        <f t="shared" si="135"/>
        <v>465.36</v>
      </c>
      <c r="C957" s="26">
        <f t="shared" si="138"/>
        <v>768.12</v>
      </c>
      <c r="D957" s="26">
        <f t="shared" si="139"/>
        <v>162.88</v>
      </c>
      <c r="E957" s="26">
        <f t="shared" si="136"/>
        <v>23</v>
      </c>
      <c r="F957" s="26">
        <f t="shared" si="140"/>
        <v>954</v>
      </c>
      <c r="G957" s="26">
        <f t="shared" si="141"/>
        <v>0</v>
      </c>
      <c r="H957" s="26">
        <f t="shared" si="143"/>
        <v>768.12</v>
      </c>
      <c r="I957" s="26">
        <f t="shared" si="137"/>
        <v>162.88</v>
      </c>
      <c r="J957" s="25">
        <f t="shared" si="142"/>
        <v>954</v>
      </c>
      <c r="K957" s="25"/>
      <c r="L957" s="25"/>
    </row>
    <row r="958" spans="1:12" ht="12.75" customHeight="1" x14ac:dyDescent="0.25">
      <c r="A958">
        <v>955</v>
      </c>
      <c r="B958" s="2">
        <f t="shared" si="135"/>
        <v>465.85</v>
      </c>
      <c r="C958" s="2">
        <f t="shared" si="138"/>
        <v>768.95</v>
      </c>
      <c r="D958" s="2">
        <f t="shared" si="139"/>
        <v>163.04999999999998</v>
      </c>
      <c r="E958" s="2">
        <f t="shared" si="136"/>
        <v>23</v>
      </c>
      <c r="F958" s="2">
        <f t="shared" si="140"/>
        <v>955</v>
      </c>
      <c r="G958" s="2">
        <f t="shared" si="141"/>
        <v>0</v>
      </c>
      <c r="H958" s="2">
        <f t="shared" si="143"/>
        <v>768.95</v>
      </c>
      <c r="I958" s="2">
        <f t="shared" si="137"/>
        <v>163.04999999999998</v>
      </c>
      <c r="J958">
        <f t="shared" si="142"/>
        <v>955</v>
      </c>
    </row>
    <row r="959" spans="1:12" ht="12.75" customHeight="1" x14ac:dyDescent="0.25">
      <c r="A959" s="25">
        <v>956</v>
      </c>
      <c r="B959" s="26">
        <f t="shared" si="135"/>
        <v>466.34</v>
      </c>
      <c r="C959" s="26">
        <f t="shared" si="138"/>
        <v>769.78</v>
      </c>
      <c r="D959" s="26">
        <f t="shared" si="139"/>
        <v>163.22</v>
      </c>
      <c r="E959" s="26">
        <f t="shared" si="136"/>
        <v>23</v>
      </c>
      <c r="F959" s="26">
        <f t="shared" si="140"/>
        <v>956</v>
      </c>
      <c r="G959" s="26">
        <f t="shared" si="141"/>
        <v>0</v>
      </c>
      <c r="H959" s="26">
        <f t="shared" si="143"/>
        <v>769.78</v>
      </c>
      <c r="I959" s="26">
        <f t="shared" si="137"/>
        <v>163.22</v>
      </c>
      <c r="J959" s="25">
        <f t="shared" si="142"/>
        <v>956</v>
      </c>
      <c r="K959" s="25"/>
      <c r="L959" s="25"/>
    </row>
    <row r="960" spans="1:12" ht="12.75" customHeight="1" x14ac:dyDescent="0.25">
      <c r="A960">
        <v>957</v>
      </c>
      <c r="B960" s="2">
        <f t="shared" si="135"/>
        <v>466.82</v>
      </c>
      <c r="C960" s="2">
        <f t="shared" si="138"/>
        <v>770.6</v>
      </c>
      <c r="D960" s="2">
        <f t="shared" si="139"/>
        <v>163.38999999999999</v>
      </c>
      <c r="E960" s="2">
        <f t="shared" si="136"/>
        <v>23</v>
      </c>
      <c r="F960" s="2">
        <f t="shared" si="140"/>
        <v>956.99</v>
      </c>
      <c r="G960" s="2">
        <f t="shared" si="141"/>
        <v>9.9999999999909051E-3</v>
      </c>
      <c r="H960" s="2">
        <f t="shared" si="143"/>
        <v>770.61</v>
      </c>
      <c r="I960" s="2">
        <f t="shared" si="137"/>
        <v>163.38999999999999</v>
      </c>
      <c r="J960">
        <f t="shared" si="142"/>
        <v>957</v>
      </c>
    </row>
    <row r="961" spans="1:12" ht="12.75" customHeight="1" x14ac:dyDescent="0.25">
      <c r="A961" s="25">
        <v>958</v>
      </c>
      <c r="B961" s="26">
        <f t="shared" si="135"/>
        <v>467.31</v>
      </c>
      <c r="C961" s="26">
        <f t="shared" si="138"/>
        <v>771.43</v>
      </c>
      <c r="D961" s="26">
        <f t="shared" si="139"/>
        <v>163.56</v>
      </c>
      <c r="E961" s="26">
        <f t="shared" si="136"/>
        <v>23</v>
      </c>
      <c r="F961" s="26">
        <f t="shared" si="140"/>
        <v>957.99</v>
      </c>
      <c r="G961" s="26">
        <f t="shared" si="141"/>
        <v>9.9999999999909051E-3</v>
      </c>
      <c r="H961" s="26">
        <f t="shared" si="143"/>
        <v>771.43999999999994</v>
      </c>
      <c r="I961" s="26">
        <f t="shared" si="137"/>
        <v>163.56</v>
      </c>
      <c r="J961" s="25">
        <f t="shared" si="142"/>
        <v>958</v>
      </c>
      <c r="K961" s="25"/>
      <c r="L961" s="25"/>
    </row>
    <row r="962" spans="1:12" ht="12.75" customHeight="1" x14ac:dyDescent="0.25">
      <c r="A962">
        <v>959</v>
      </c>
      <c r="B962" s="2">
        <f t="shared" si="135"/>
        <v>467.8</v>
      </c>
      <c r="C962" s="2">
        <f t="shared" si="138"/>
        <v>772.26</v>
      </c>
      <c r="D962" s="2">
        <f t="shared" si="139"/>
        <v>163.72999999999999</v>
      </c>
      <c r="E962" s="2">
        <f t="shared" si="136"/>
        <v>23</v>
      </c>
      <c r="F962" s="2">
        <f t="shared" si="140"/>
        <v>958.99</v>
      </c>
      <c r="G962" s="2">
        <f t="shared" si="141"/>
        <v>9.9999999999909051E-3</v>
      </c>
      <c r="H962" s="2">
        <f t="shared" si="143"/>
        <v>772.27</v>
      </c>
      <c r="I962" s="2">
        <f t="shared" si="137"/>
        <v>163.72999999999999</v>
      </c>
      <c r="J962">
        <f t="shared" si="142"/>
        <v>959</v>
      </c>
    </row>
    <row r="963" spans="1:12" ht="12.75" customHeight="1" x14ac:dyDescent="0.25">
      <c r="A963" s="25">
        <v>960</v>
      </c>
      <c r="B963" s="26">
        <f t="shared" si="135"/>
        <v>468.29</v>
      </c>
      <c r="C963" s="26">
        <f t="shared" si="138"/>
        <v>773.1</v>
      </c>
      <c r="D963" s="26">
        <f t="shared" si="139"/>
        <v>163.91</v>
      </c>
      <c r="E963" s="26">
        <f t="shared" si="136"/>
        <v>23</v>
      </c>
      <c r="F963" s="26">
        <f t="shared" si="140"/>
        <v>960.01</v>
      </c>
      <c r="G963" s="26">
        <f t="shared" si="141"/>
        <v>-9.9999999999909051E-3</v>
      </c>
      <c r="H963" s="26">
        <f t="shared" si="143"/>
        <v>773.09</v>
      </c>
      <c r="I963" s="26">
        <f t="shared" si="137"/>
        <v>163.91</v>
      </c>
      <c r="J963" s="25">
        <f t="shared" si="142"/>
        <v>960</v>
      </c>
      <c r="K963" s="25"/>
      <c r="L963" s="25"/>
    </row>
    <row r="964" spans="1:12" ht="12.75" customHeight="1" x14ac:dyDescent="0.25">
      <c r="A964">
        <v>961</v>
      </c>
      <c r="B964" s="2">
        <f t="shared" si="135"/>
        <v>468.78</v>
      </c>
      <c r="C964" s="2">
        <f t="shared" si="138"/>
        <v>773.93</v>
      </c>
      <c r="D964" s="2">
        <f t="shared" si="139"/>
        <v>164.07999999999998</v>
      </c>
      <c r="E964" s="2">
        <f t="shared" si="136"/>
        <v>23</v>
      </c>
      <c r="F964" s="1">
        <f t="shared" si="140"/>
        <v>961.01</v>
      </c>
      <c r="G964" s="6">
        <f t="shared" si="141"/>
        <v>-9.9999999999909051E-3</v>
      </c>
      <c r="H964" s="6">
        <f t="shared" si="143"/>
        <v>773.92</v>
      </c>
      <c r="I964" s="2">
        <f t="shared" si="137"/>
        <v>164.07999999999998</v>
      </c>
      <c r="J964">
        <f t="shared" si="142"/>
        <v>961</v>
      </c>
    </row>
    <row r="965" spans="1:12" ht="12.75" customHeight="1" x14ac:dyDescent="0.25">
      <c r="A965" s="25">
        <v>962</v>
      </c>
      <c r="B965" s="26">
        <f t="shared" si="135"/>
        <v>469.26</v>
      </c>
      <c r="C965" s="26">
        <f t="shared" si="138"/>
        <v>774.75</v>
      </c>
      <c r="D965" s="26">
        <f t="shared" si="139"/>
        <v>164.25</v>
      </c>
      <c r="E965" s="26">
        <f t="shared" si="136"/>
        <v>23</v>
      </c>
      <c r="F965" s="26">
        <f t="shared" si="140"/>
        <v>962</v>
      </c>
      <c r="G965" s="26">
        <f t="shared" si="141"/>
        <v>0</v>
      </c>
      <c r="H965" s="26">
        <f t="shared" si="143"/>
        <v>774.75</v>
      </c>
      <c r="I965" s="26">
        <f t="shared" si="137"/>
        <v>164.25</v>
      </c>
      <c r="J965" s="25">
        <f t="shared" si="142"/>
        <v>962</v>
      </c>
      <c r="K965" s="25"/>
      <c r="L965" s="25"/>
    </row>
    <row r="966" spans="1:12" ht="12.75" customHeight="1" x14ac:dyDescent="0.25">
      <c r="A966">
        <v>963</v>
      </c>
      <c r="B966" s="2">
        <f t="shared" si="135"/>
        <v>469.75</v>
      </c>
      <c r="C966" s="2">
        <f t="shared" si="138"/>
        <v>775.58</v>
      </c>
      <c r="D966" s="2">
        <f t="shared" si="139"/>
        <v>164.42</v>
      </c>
      <c r="E966" s="2">
        <f t="shared" si="136"/>
        <v>23</v>
      </c>
      <c r="F966" s="2">
        <f t="shared" si="140"/>
        <v>963</v>
      </c>
      <c r="G966" s="2">
        <f t="shared" si="141"/>
        <v>0</v>
      </c>
      <c r="H966" s="2">
        <f t="shared" si="143"/>
        <v>775.58</v>
      </c>
      <c r="I966" s="2">
        <f t="shared" si="137"/>
        <v>164.42</v>
      </c>
      <c r="J966">
        <f t="shared" si="142"/>
        <v>963</v>
      </c>
    </row>
    <row r="967" spans="1:12" ht="12.75" customHeight="1" x14ac:dyDescent="0.25">
      <c r="A967" s="25">
        <v>964</v>
      </c>
      <c r="B967" s="26">
        <f t="shared" si="135"/>
        <v>470.24</v>
      </c>
      <c r="C967" s="26">
        <f t="shared" si="138"/>
        <v>776.41</v>
      </c>
      <c r="D967" s="26">
        <f t="shared" si="139"/>
        <v>164.59</v>
      </c>
      <c r="E967" s="26">
        <f t="shared" si="136"/>
        <v>23</v>
      </c>
      <c r="F967" s="26">
        <f t="shared" si="140"/>
        <v>964</v>
      </c>
      <c r="G967" s="26">
        <f t="shared" si="141"/>
        <v>0</v>
      </c>
      <c r="H967" s="26">
        <f t="shared" si="143"/>
        <v>776.41</v>
      </c>
      <c r="I967" s="26">
        <f t="shared" si="137"/>
        <v>164.59</v>
      </c>
      <c r="J967" s="25">
        <f t="shared" si="142"/>
        <v>964</v>
      </c>
      <c r="K967" s="25"/>
      <c r="L967" s="25"/>
    </row>
    <row r="968" spans="1:12" ht="12.75" customHeight="1" x14ac:dyDescent="0.25">
      <c r="A968">
        <v>965</v>
      </c>
      <c r="B968" s="2">
        <f t="shared" si="135"/>
        <v>470.73</v>
      </c>
      <c r="C968" s="2">
        <f t="shared" si="138"/>
        <v>777.25</v>
      </c>
      <c r="D968" s="2">
        <f t="shared" si="139"/>
        <v>164.76</v>
      </c>
      <c r="E968" s="2">
        <f t="shared" si="136"/>
        <v>23</v>
      </c>
      <c r="F968" s="2">
        <f t="shared" si="140"/>
        <v>965.01</v>
      </c>
      <c r="G968" s="2">
        <f t="shared" si="141"/>
        <v>-9.9999999999909051E-3</v>
      </c>
      <c r="H968" s="2">
        <f t="shared" si="143"/>
        <v>777.24</v>
      </c>
      <c r="I968" s="2">
        <f t="shared" si="137"/>
        <v>164.76</v>
      </c>
      <c r="J968">
        <f t="shared" si="142"/>
        <v>965</v>
      </c>
    </row>
    <row r="969" spans="1:12" ht="12.75" customHeight="1" x14ac:dyDescent="0.25">
      <c r="A969" s="25">
        <v>966</v>
      </c>
      <c r="B969" s="26">
        <f t="shared" si="135"/>
        <v>471.21</v>
      </c>
      <c r="C969" s="26">
        <f t="shared" si="138"/>
        <v>778.06</v>
      </c>
      <c r="D969" s="26">
        <f t="shared" si="139"/>
        <v>164.92999999999998</v>
      </c>
      <c r="E969" s="26">
        <f t="shared" si="136"/>
        <v>23</v>
      </c>
      <c r="F969" s="26">
        <f t="shared" si="140"/>
        <v>965.9899999999999</v>
      </c>
      <c r="G969" s="26">
        <f t="shared" si="141"/>
        <v>1.0000000000104592E-2</v>
      </c>
      <c r="H969" s="26">
        <f t="shared" si="143"/>
        <v>778.07</v>
      </c>
      <c r="I969" s="26">
        <f t="shared" si="137"/>
        <v>164.92999999999998</v>
      </c>
      <c r="J969" s="25">
        <f t="shared" si="142"/>
        <v>966</v>
      </c>
      <c r="K969" s="25"/>
      <c r="L969" s="25"/>
    </row>
    <row r="970" spans="1:12" ht="12.75" customHeight="1" x14ac:dyDescent="0.25">
      <c r="A970">
        <v>967</v>
      </c>
      <c r="B970" s="2">
        <f t="shared" si="135"/>
        <v>471.7</v>
      </c>
      <c r="C970" s="2">
        <f t="shared" si="138"/>
        <v>778.89</v>
      </c>
      <c r="D970" s="2">
        <f t="shared" si="139"/>
        <v>165.1</v>
      </c>
      <c r="E970" s="2">
        <f t="shared" si="136"/>
        <v>23</v>
      </c>
      <c r="F970" s="2">
        <f t="shared" si="140"/>
        <v>966.99</v>
      </c>
      <c r="G970" s="2">
        <f t="shared" si="141"/>
        <v>9.9999999999909051E-3</v>
      </c>
      <c r="H970" s="2">
        <f t="shared" si="143"/>
        <v>778.9</v>
      </c>
      <c r="I970" s="2">
        <f t="shared" si="137"/>
        <v>165.1</v>
      </c>
      <c r="J970">
        <f t="shared" si="142"/>
        <v>967</v>
      </c>
    </row>
    <row r="971" spans="1:12" ht="12.75" customHeight="1" x14ac:dyDescent="0.25">
      <c r="A971" s="25">
        <v>968</v>
      </c>
      <c r="B971" s="26">
        <f t="shared" si="135"/>
        <v>472.19</v>
      </c>
      <c r="C971" s="26">
        <f t="shared" si="138"/>
        <v>779.73</v>
      </c>
      <c r="D971" s="26">
        <f t="shared" si="139"/>
        <v>165.26999999999998</v>
      </c>
      <c r="E971" s="26">
        <f t="shared" si="136"/>
        <v>23</v>
      </c>
      <c r="F971" s="26">
        <f t="shared" si="140"/>
        <v>968</v>
      </c>
      <c r="G971" s="26">
        <f t="shared" si="141"/>
        <v>0</v>
      </c>
      <c r="H971" s="26">
        <f t="shared" si="143"/>
        <v>779.73</v>
      </c>
      <c r="I971" s="26">
        <f t="shared" si="137"/>
        <v>165.26999999999998</v>
      </c>
      <c r="J971" s="25">
        <f t="shared" si="142"/>
        <v>968</v>
      </c>
      <c r="K971" s="25"/>
      <c r="L971" s="25"/>
    </row>
    <row r="972" spans="1:12" ht="12.75" customHeight="1" x14ac:dyDescent="0.25">
      <c r="A972">
        <v>969</v>
      </c>
      <c r="B972" s="2">
        <f t="shared" si="135"/>
        <v>472.68</v>
      </c>
      <c r="C972" s="2">
        <f t="shared" si="138"/>
        <v>780.56</v>
      </c>
      <c r="D972" s="2">
        <f t="shared" si="139"/>
        <v>165.44</v>
      </c>
      <c r="E972" s="2">
        <f t="shared" si="136"/>
        <v>23</v>
      </c>
      <c r="F972" s="1">
        <f t="shared" si="140"/>
        <v>969</v>
      </c>
      <c r="G972" s="6">
        <f t="shared" si="141"/>
        <v>0</v>
      </c>
      <c r="H972" s="6">
        <f t="shared" si="143"/>
        <v>780.56</v>
      </c>
      <c r="I972" s="2">
        <f t="shared" si="137"/>
        <v>165.44</v>
      </c>
      <c r="J972">
        <f t="shared" si="142"/>
        <v>969</v>
      </c>
    </row>
    <row r="973" spans="1:12" ht="12.75" customHeight="1" x14ac:dyDescent="0.25">
      <c r="A973" s="25">
        <v>970</v>
      </c>
      <c r="B973" s="26">
        <f t="shared" si="135"/>
        <v>473.17</v>
      </c>
      <c r="C973" s="26">
        <f t="shared" si="138"/>
        <v>781.39</v>
      </c>
      <c r="D973" s="26">
        <f t="shared" si="139"/>
        <v>165.60999999999999</v>
      </c>
      <c r="E973" s="26">
        <f t="shared" si="136"/>
        <v>23</v>
      </c>
      <c r="F973" s="26">
        <f t="shared" si="140"/>
        <v>970</v>
      </c>
      <c r="G973" s="26">
        <f t="shared" si="141"/>
        <v>0</v>
      </c>
      <c r="H973" s="26">
        <f t="shared" si="143"/>
        <v>781.39</v>
      </c>
      <c r="I973" s="26">
        <f t="shared" si="137"/>
        <v>165.60999999999999</v>
      </c>
      <c r="J973" s="25">
        <f t="shared" si="142"/>
        <v>970</v>
      </c>
      <c r="K973" s="25"/>
      <c r="L973" s="25"/>
    </row>
    <row r="974" spans="1:12" ht="12.75" customHeight="1" x14ac:dyDescent="0.25">
      <c r="A974">
        <v>971</v>
      </c>
      <c r="B974" s="2">
        <f t="shared" si="135"/>
        <v>473.65</v>
      </c>
      <c r="C974" s="2">
        <f t="shared" si="138"/>
        <v>782.21</v>
      </c>
      <c r="D974" s="2">
        <f t="shared" si="139"/>
        <v>165.78</v>
      </c>
      <c r="E974" s="2">
        <f t="shared" si="136"/>
        <v>23</v>
      </c>
      <c r="F974" s="2">
        <f t="shared" si="140"/>
        <v>970.99</v>
      </c>
      <c r="G974" s="2">
        <f t="shared" si="141"/>
        <v>9.9999999999909051E-3</v>
      </c>
      <c r="H974" s="2">
        <f t="shared" si="143"/>
        <v>782.22</v>
      </c>
      <c r="I974" s="2">
        <f t="shared" si="137"/>
        <v>165.78</v>
      </c>
      <c r="J974">
        <f t="shared" si="142"/>
        <v>971</v>
      </c>
    </row>
    <row r="975" spans="1:12" ht="12.75" customHeight="1" x14ac:dyDescent="0.25">
      <c r="A975" s="25">
        <v>972</v>
      </c>
      <c r="B975" s="26">
        <f t="shared" si="135"/>
        <v>474.14</v>
      </c>
      <c r="C975" s="26">
        <f t="shared" si="138"/>
        <v>783.04</v>
      </c>
      <c r="D975" s="26">
        <f t="shared" si="139"/>
        <v>165.95</v>
      </c>
      <c r="E975" s="26">
        <f t="shared" si="136"/>
        <v>23</v>
      </c>
      <c r="F975" s="26">
        <f t="shared" si="140"/>
        <v>971.99</v>
      </c>
      <c r="G975" s="26">
        <f t="shared" si="141"/>
        <v>9.9999999999909051E-3</v>
      </c>
      <c r="H975" s="26">
        <f t="shared" si="143"/>
        <v>783.05</v>
      </c>
      <c r="I975" s="26">
        <f t="shared" si="137"/>
        <v>165.95</v>
      </c>
      <c r="J975" s="25">
        <f t="shared" si="142"/>
        <v>972</v>
      </c>
      <c r="K975" s="25"/>
      <c r="L975" s="25"/>
    </row>
    <row r="976" spans="1:12" ht="12.75" customHeight="1" x14ac:dyDescent="0.25">
      <c r="A976">
        <v>973</v>
      </c>
      <c r="B976" s="2">
        <f t="shared" si="135"/>
        <v>474.63</v>
      </c>
      <c r="C976" s="2">
        <f t="shared" si="138"/>
        <v>783.88</v>
      </c>
      <c r="D976" s="2">
        <f t="shared" si="139"/>
        <v>166.13</v>
      </c>
      <c r="E976" s="2">
        <f t="shared" si="136"/>
        <v>23</v>
      </c>
      <c r="F976" s="2">
        <f t="shared" si="140"/>
        <v>973.01</v>
      </c>
      <c r="G976" s="2">
        <f t="shared" si="141"/>
        <v>-9.9999999999909051E-3</v>
      </c>
      <c r="H976" s="2">
        <f t="shared" si="143"/>
        <v>783.87</v>
      </c>
      <c r="I976" s="2">
        <f t="shared" si="137"/>
        <v>166.13</v>
      </c>
      <c r="J976">
        <f t="shared" si="142"/>
        <v>973</v>
      </c>
    </row>
    <row r="977" spans="1:12" ht="12.75" customHeight="1" x14ac:dyDescent="0.25">
      <c r="A977" s="25">
        <v>974</v>
      </c>
      <c r="B977" s="26">
        <f t="shared" si="135"/>
        <v>475.12</v>
      </c>
      <c r="C977" s="26">
        <f t="shared" si="138"/>
        <v>784.71</v>
      </c>
      <c r="D977" s="26">
        <f t="shared" si="139"/>
        <v>166.29999999999998</v>
      </c>
      <c r="E977" s="26">
        <f t="shared" si="136"/>
        <v>23</v>
      </c>
      <c r="F977" s="26">
        <f t="shared" si="140"/>
        <v>974.01</v>
      </c>
      <c r="G977" s="26">
        <f t="shared" si="141"/>
        <v>-9.9999999999909051E-3</v>
      </c>
      <c r="H977" s="26">
        <f t="shared" si="143"/>
        <v>784.7</v>
      </c>
      <c r="I977" s="26">
        <f t="shared" si="137"/>
        <v>166.29999999999998</v>
      </c>
      <c r="J977" s="25">
        <f t="shared" si="142"/>
        <v>974</v>
      </c>
      <c r="K977" s="25"/>
      <c r="L977" s="25"/>
    </row>
    <row r="978" spans="1:12" ht="12.75" customHeight="1" x14ac:dyDescent="0.25">
      <c r="A978">
        <v>975</v>
      </c>
      <c r="B978" s="2">
        <f t="shared" si="135"/>
        <v>475.6</v>
      </c>
      <c r="C978" s="2">
        <f t="shared" si="138"/>
        <v>785.52</v>
      </c>
      <c r="D978" s="2">
        <f t="shared" si="139"/>
        <v>166.46</v>
      </c>
      <c r="E978" s="2">
        <f t="shared" si="136"/>
        <v>23</v>
      </c>
      <c r="F978" s="2">
        <f t="shared" si="140"/>
        <v>974.98</v>
      </c>
      <c r="G978" s="2">
        <f t="shared" si="141"/>
        <v>1.999999999998181E-2</v>
      </c>
      <c r="H978" s="2">
        <f t="shared" si="143"/>
        <v>785.54</v>
      </c>
      <c r="I978" s="2">
        <f t="shared" si="137"/>
        <v>166.46</v>
      </c>
      <c r="J978">
        <f t="shared" si="142"/>
        <v>975</v>
      </c>
    </row>
    <row r="979" spans="1:12" ht="12.75" customHeight="1" x14ac:dyDescent="0.25">
      <c r="A979" s="25">
        <v>976</v>
      </c>
      <c r="B979" s="26">
        <f t="shared" si="135"/>
        <v>476.09</v>
      </c>
      <c r="C979" s="26">
        <f t="shared" si="138"/>
        <v>786.36</v>
      </c>
      <c r="D979" s="26">
        <f t="shared" si="139"/>
        <v>166.64</v>
      </c>
      <c r="E979" s="26">
        <f t="shared" si="136"/>
        <v>23</v>
      </c>
      <c r="F979" s="26">
        <f t="shared" si="140"/>
        <v>976</v>
      </c>
      <c r="G979" s="26">
        <f t="shared" si="141"/>
        <v>0</v>
      </c>
      <c r="H979" s="26">
        <f t="shared" si="143"/>
        <v>786.36</v>
      </c>
      <c r="I979" s="26">
        <f t="shared" si="137"/>
        <v>166.64</v>
      </c>
      <c r="J979" s="25">
        <f t="shared" si="142"/>
        <v>976</v>
      </c>
      <c r="K979" s="25"/>
      <c r="L979" s="25"/>
    </row>
    <row r="980" spans="1:12" ht="12.75" customHeight="1" x14ac:dyDescent="0.25">
      <c r="A980">
        <v>977</v>
      </c>
      <c r="B980" s="2">
        <f t="shared" si="135"/>
        <v>476.58</v>
      </c>
      <c r="C980" s="2">
        <f t="shared" si="138"/>
        <v>787.18999999999994</v>
      </c>
      <c r="D980" s="2">
        <f t="shared" si="139"/>
        <v>166.81</v>
      </c>
      <c r="E980" s="2">
        <f t="shared" si="136"/>
        <v>23</v>
      </c>
      <c r="F980" s="1">
        <f t="shared" si="140"/>
        <v>977</v>
      </c>
      <c r="G980" s="6">
        <f t="shared" si="141"/>
        <v>0</v>
      </c>
      <c r="H980" s="6">
        <f t="shared" si="143"/>
        <v>787.18999999999994</v>
      </c>
      <c r="I980" s="2">
        <f t="shared" si="137"/>
        <v>166.81</v>
      </c>
      <c r="J980">
        <f t="shared" si="142"/>
        <v>977</v>
      </c>
    </row>
    <row r="981" spans="1:12" ht="12.75" customHeight="1" x14ac:dyDescent="0.25">
      <c r="A981" s="25">
        <v>978</v>
      </c>
      <c r="B981" s="26">
        <f t="shared" ref="B981:B1044" si="144">ROUNDDOWN(A981/2.05,2)</f>
        <v>477.07</v>
      </c>
      <c r="C981" s="26">
        <f t="shared" si="138"/>
        <v>788.02</v>
      </c>
      <c r="D981" s="26">
        <f t="shared" si="139"/>
        <v>166.98</v>
      </c>
      <c r="E981" s="26">
        <f t="shared" si="136"/>
        <v>23</v>
      </c>
      <c r="F981" s="26">
        <f t="shared" si="140"/>
        <v>978</v>
      </c>
      <c r="G981" s="26">
        <f t="shared" si="141"/>
        <v>0</v>
      </c>
      <c r="H981" s="26">
        <f t="shared" si="143"/>
        <v>788.02</v>
      </c>
      <c r="I981" s="26">
        <f t="shared" si="137"/>
        <v>166.98</v>
      </c>
      <c r="J981" s="25">
        <f t="shared" si="142"/>
        <v>978</v>
      </c>
      <c r="K981" s="25"/>
      <c r="L981" s="25"/>
    </row>
    <row r="982" spans="1:12" ht="12.75" customHeight="1" x14ac:dyDescent="0.25">
      <c r="A982">
        <v>979</v>
      </c>
      <c r="B982" s="2">
        <f t="shared" si="144"/>
        <v>477.56</v>
      </c>
      <c r="C982" s="2">
        <f t="shared" si="138"/>
        <v>788.86</v>
      </c>
      <c r="D982" s="2">
        <f t="shared" si="139"/>
        <v>167.14999999999998</v>
      </c>
      <c r="E982" s="2">
        <f t="shared" ref="E982:E1045" si="145">E981</f>
        <v>23</v>
      </c>
      <c r="F982" s="2">
        <f t="shared" si="140"/>
        <v>979.01</v>
      </c>
      <c r="G982" s="2">
        <f t="shared" si="141"/>
        <v>-9.9999999999909051E-3</v>
      </c>
      <c r="H982" s="2">
        <f t="shared" si="143"/>
        <v>788.85</v>
      </c>
      <c r="I982" s="2">
        <f t="shared" si="137"/>
        <v>167.14999999999998</v>
      </c>
      <c r="J982">
        <f t="shared" si="142"/>
        <v>979</v>
      </c>
    </row>
    <row r="983" spans="1:12" ht="12.75" customHeight="1" x14ac:dyDescent="0.25">
      <c r="A983" s="25">
        <v>980</v>
      </c>
      <c r="B983" s="26">
        <f t="shared" si="144"/>
        <v>478.04</v>
      </c>
      <c r="C983" s="26">
        <f t="shared" si="138"/>
        <v>789.67</v>
      </c>
      <c r="D983" s="26">
        <f t="shared" si="139"/>
        <v>167.32</v>
      </c>
      <c r="E983" s="26">
        <f t="shared" si="145"/>
        <v>23</v>
      </c>
      <c r="F983" s="26">
        <f t="shared" si="140"/>
        <v>979.99</v>
      </c>
      <c r="G983" s="26">
        <f t="shared" si="141"/>
        <v>9.9999999999909051E-3</v>
      </c>
      <c r="H983" s="26">
        <f t="shared" si="143"/>
        <v>789.68</v>
      </c>
      <c r="I983" s="26">
        <f t="shared" si="137"/>
        <v>167.32</v>
      </c>
      <c r="J983" s="25">
        <f t="shared" si="142"/>
        <v>980</v>
      </c>
      <c r="K983" s="25"/>
      <c r="L983" s="25"/>
    </row>
    <row r="984" spans="1:12" ht="12.75" customHeight="1" x14ac:dyDescent="0.25">
      <c r="A984">
        <v>981</v>
      </c>
      <c r="B984" s="2">
        <f t="shared" si="144"/>
        <v>478.53</v>
      </c>
      <c r="C984" s="2">
        <f t="shared" si="138"/>
        <v>790.51</v>
      </c>
      <c r="D984" s="2">
        <f t="shared" si="139"/>
        <v>167.48999999999998</v>
      </c>
      <c r="E984" s="2">
        <f t="shared" si="145"/>
        <v>23</v>
      </c>
      <c r="F984" s="2">
        <f t="shared" si="140"/>
        <v>981</v>
      </c>
      <c r="G984" s="2">
        <f t="shared" si="141"/>
        <v>0</v>
      </c>
      <c r="H984" s="2">
        <f t="shared" si="143"/>
        <v>790.51</v>
      </c>
      <c r="I984" s="2">
        <f t="shared" si="137"/>
        <v>167.48999999999998</v>
      </c>
      <c r="J984">
        <f t="shared" si="142"/>
        <v>981</v>
      </c>
    </row>
    <row r="985" spans="1:12" ht="12.75" customHeight="1" x14ac:dyDescent="0.25">
      <c r="A985" s="25">
        <v>982</v>
      </c>
      <c r="B985" s="26">
        <f t="shared" si="144"/>
        <v>479.02</v>
      </c>
      <c r="C985" s="26">
        <f t="shared" si="138"/>
        <v>791.34</v>
      </c>
      <c r="D985" s="26">
        <f t="shared" si="139"/>
        <v>167.66</v>
      </c>
      <c r="E985" s="26">
        <f t="shared" si="145"/>
        <v>23</v>
      </c>
      <c r="F985" s="26">
        <f t="shared" si="140"/>
        <v>982</v>
      </c>
      <c r="G985" s="26">
        <f t="shared" si="141"/>
        <v>0</v>
      </c>
      <c r="H985" s="26">
        <f t="shared" si="143"/>
        <v>791.34</v>
      </c>
      <c r="I985" s="26">
        <f t="shared" ref="I985:I1048" si="146">D985</f>
        <v>167.66</v>
      </c>
      <c r="J985" s="25">
        <f t="shared" si="142"/>
        <v>982</v>
      </c>
      <c r="K985" s="25"/>
      <c r="L985" s="25"/>
    </row>
    <row r="986" spans="1:12" ht="12.75" customHeight="1" x14ac:dyDescent="0.25">
      <c r="A986">
        <v>983</v>
      </c>
      <c r="B986" s="2">
        <f t="shared" si="144"/>
        <v>479.51</v>
      </c>
      <c r="C986" s="2">
        <f t="shared" si="138"/>
        <v>792.17</v>
      </c>
      <c r="D986" s="2">
        <f t="shared" si="139"/>
        <v>167.82999999999998</v>
      </c>
      <c r="E986" s="2">
        <f t="shared" si="145"/>
        <v>23</v>
      </c>
      <c r="F986" s="2">
        <f t="shared" si="140"/>
        <v>983</v>
      </c>
      <c r="G986" s="2">
        <f t="shared" si="141"/>
        <v>0</v>
      </c>
      <c r="H986" s="2">
        <f t="shared" si="143"/>
        <v>792.17</v>
      </c>
      <c r="I986" s="2">
        <f t="shared" si="146"/>
        <v>167.82999999999998</v>
      </c>
      <c r="J986">
        <f t="shared" si="142"/>
        <v>983</v>
      </c>
    </row>
    <row r="987" spans="1:12" ht="12.75" customHeight="1" x14ac:dyDescent="0.25">
      <c r="A987" s="25">
        <v>984</v>
      </c>
      <c r="B987" s="26">
        <f t="shared" si="144"/>
        <v>480</v>
      </c>
      <c r="C987" s="26">
        <f t="shared" si="138"/>
        <v>793</v>
      </c>
      <c r="D987" s="26">
        <f t="shared" si="139"/>
        <v>168</v>
      </c>
      <c r="E987" s="26">
        <f t="shared" si="145"/>
        <v>23</v>
      </c>
      <c r="F987" s="26">
        <f t="shared" si="140"/>
        <v>984</v>
      </c>
      <c r="G987" s="26">
        <f t="shared" si="141"/>
        <v>0</v>
      </c>
      <c r="H987" s="26">
        <f t="shared" si="143"/>
        <v>793</v>
      </c>
      <c r="I987" s="26">
        <f t="shared" si="146"/>
        <v>168</v>
      </c>
      <c r="J987" s="25">
        <f t="shared" si="142"/>
        <v>984</v>
      </c>
      <c r="K987" s="25"/>
      <c r="L987" s="25"/>
    </row>
    <row r="988" spans="1:12" ht="12.75" customHeight="1" x14ac:dyDescent="0.25">
      <c r="A988">
        <v>985</v>
      </c>
      <c r="B988" s="2">
        <f t="shared" si="144"/>
        <v>480.48</v>
      </c>
      <c r="C988" s="2">
        <f t="shared" si="138"/>
        <v>793.81999999999994</v>
      </c>
      <c r="D988" s="2">
        <f t="shared" si="139"/>
        <v>168.17</v>
      </c>
      <c r="E988" s="2">
        <f t="shared" si="145"/>
        <v>23</v>
      </c>
      <c r="F988" s="1">
        <f t="shared" si="140"/>
        <v>984.9899999999999</v>
      </c>
      <c r="G988" s="6">
        <f t="shared" si="141"/>
        <v>1.0000000000104592E-2</v>
      </c>
      <c r="H988" s="6">
        <f t="shared" si="143"/>
        <v>793.83</v>
      </c>
      <c r="I988" s="2">
        <f t="shared" si="146"/>
        <v>168.17</v>
      </c>
      <c r="J988">
        <f t="shared" si="142"/>
        <v>985</v>
      </c>
    </row>
    <row r="989" spans="1:12" ht="12.75" customHeight="1" x14ac:dyDescent="0.25">
      <c r="A989" s="25">
        <v>986</v>
      </c>
      <c r="B989" s="26">
        <f t="shared" si="144"/>
        <v>480.97</v>
      </c>
      <c r="C989" s="26">
        <f t="shared" si="138"/>
        <v>794.65</v>
      </c>
      <c r="D989" s="26">
        <f t="shared" si="139"/>
        <v>168.34</v>
      </c>
      <c r="E989" s="26">
        <f t="shared" si="145"/>
        <v>23</v>
      </c>
      <c r="F989" s="26">
        <f t="shared" si="140"/>
        <v>985.99</v>
      </c>
      <c r="G989" s="26">
        <f t="shared" si="141"/>
        <v>9.9999999999909051E-3</v>
      </c>
      <c r="H989" s="26">
        <f t="shared" si="143"/>
        <v>794.66</v>
      </c>
      <c r="I989" s="26">
        <f t="shared" si="146"/>
        <v>168.34</v>
      </c>
      <c r="J989" s="25">
        <f t="shared" si="142"/>
        <v>986</v>
      </c>
      <c r="K989" s="25"/>
      <c r="L989" s="25"/>
    </row>
    <row r="990" spans="1:12" ht="12.75" customHeight="1" x14ac:dyDescent="0.25">
      <c r="A990">
        <v>987</v>
      </c>
      <c r="B990" s="2">
        <f t="shared" si="144"/>
        <v>481.46</v>
      </c>
      <c r="C990" s="2">
        <f t="shared" si="138"/>
        <v>795.49</v>
      </c>
      <c r="D990" s="2">
        <f t="shared" si="139"/>
        <v>168.51999999999998</v>
      </c>
      <c r="E990" s="2">
        <f t="shared" si="145"/>
        <v>23</v>
      </c>
      <c r="F990" s="2">
        <f t="shared" si="140"/>
        <v>987.01</v>
      </c>
      <c r="G990" s="2">
        <f t="shared" si="141"/>
        <v>-9.9999999999909051E-3</v>
      </c>
      <c r="H990" s="2">
        <f t="shared" si="143"/>
        <v>795.48</v>
      </c>
      <c r="I990" s="2">
        <f t="shared" si="146"/>
        <v>168.51999999999998</v>
      </c>
      <c r="J990">
        <f t="shared" si="142"/>
        <v>987</v>
      </c>
    </row>
    <row r="991" spans="1:12" ht="12.75" customHeight="1" x14ac:dyDescent="0.25">
      <c r="A991" s="25">
        <v>988</v>
      </c>
      <c r="B991" s="26">
        <f t="shared" si="144"/>
        <v>481.95</v>
      </c>
      <c r="C991" s="26">
        <f t="shared" si="138"/>
        <v>796.31999999999994</v>
      </c>
      <c r="D991" s="26">
        <f t="shared" si="139"/>
        <v>168.69</v>
      </c>
      <c r="E991" s="26">
        <f t="shared" si="145"/>
        <v>23</v>
      </c>
      <c r="F991" s="26">
        <f t="shared" si="140"/>
        <v>988.01</v>
      </c>
      <c r="G991" s="26">
        <f t="shared" si="141"/>
        <v>-9.9999999999909051E-3</v>
      </c>
      <c r="H991" s="26">
        <f t="shared" si="143"/>
        <v>796.31</v>
      </c>
      <c r="I991" s="26">
        <f t="shared" si="146"/>
        <v>168.69</v>
      </c>
      <c r="J991" s="25">
        <f t="shared" si="142"/>
        <v>988</v>
      </c>
      <c r="K991" s="25"/>
      <c r="L991" s="25"/>
    </row>
    <row r="992" spans="1:12" ht="12.75" customHeight="1" x14ac:dyDescent="0.25">
      <c r="A992">
        <v>989</v>
      </c>
      <c r="B992" s="2">
        <f t="shared" si="144"/>
        <v>482.43</v>
      </c>
      <c r="C992" s="2">
        <f t="shared" si="138"/>
        <v>797.14</v>
      </c>
      <c r="D992" s="2">
        <f t="shared" si="139"/>
        <v>168.85999999999999</v>
      </c>
      <c r="E992" s="2">
        <f t="shared" si="145"/>
        <v>23</v>
      </c>
      <c r="F992" s="2">
        <f t="shared" si="140"/>
        <v>989</v>
      </c>
      <c r="G992" s="2">
        <f t="shared" si="141"/>
        <v>0</v>
      </c>
      <c r="H992" s="2">
        <f t="shared" si="143"/>
        <v>797.14</v>
      </c>
      <c r="I992" s="2">
        <f t="shared" si="146"/>
        <v>168.85999999999999</v>
      </c>
      <c r="J992">
        <f t="shared" si="142"/>
        <v>989</v>
      </c>
    </row>
    <row r="993" spans="1:12" ht="12.75" customHeight="1" x14ac:dyDescent="0.25">
      <c r="A993" s="25">
        <v>990</v>
      </c>
      <c r="B993" s="26">
        <f t="shared" si="144"/>
        <v>482.92</v>
      </c>
      <c r="C993" s="26">
        <f t="shared" si="138"/>
        <v>797.97</v>
      </c>
      <c r="D993" s="26">
        <f t="shared" si="139"/>
        <v>169.03</v>
      </c>
      <c r="E993" s="26">
        <f t="shared" si="145"/>
        <v>23</v>
      </c>
      <c r="F993" s="26">
        <f t="shared" si="140"/>
        <v>990</v>
      </c>
      <c r="G993" s="26">
        <f t="shared" si="141"/>
        <v>0</v>
      </c>
      <c r="H993" s="26">
        <f t="shared" si="143"/>
        <v>797.97</v>
      </c>
      <c r="I993" s="26">
        <f t="shared" si="146"/>
        <v>169.03</v>
      </c>
      <c r="J993" s="25">
        <f t="shared" si="142"/>
        <v>990</v>
      </c>
      <c r="K993" s="25"/>
      <c r="L993" s="25"/>
    </row>
    <row r="994" spans="1:12" ht="12.75" customHeight="1" x14ac:dyDescent="0.25">
      <c r="A994">
        <v>991</v>
      </c>
      <c r="B994" s="2">
        <f t="shared" si="144"/>
        <v>483.41</v>
      </c>
      <c r="C994" s="2">
        <f t="shared" si="138"/>
        <v>798.8</v>
      </c>
      <c r="D994" s="2">
        <f t="shared" si="139"/>
        <v>169.2</v>
      </c>
      <c r="E994" s="2">
        <f t="shared" si="145"/>
        <v>23</v>
      </c>
      <c r="F994" s="2">
        <f t="shared" si="140"/>
        <v>991</v>
      </c>
      <c r="G994" s="2">
        <f t="shared" si="141"/>
        <v>0</v>
      </c>
      <c r="H994" s="2">
        <f t="shared" si="143"/>
        <v>798.8</v>
      </c>
      <c r="I994" s="2">
        <f t="shared" si="146"/>
        <v>169.2</v>
      </c>
      <c r="J994">
        <f t="shared" si="142"/>
        <v>991</v>
      </c>
    </row>
    <row r="995" spans="1:12" ht="12.75" customHeight="1" x14ac:dyDescent="0.25">
      <c r="A995" s="25">
        <v>992</v>
      </c>
      <c r="B995" s="26">
        <f t="shared" si="144"/>
        <v>483.9</v>
      </c>
      <c r="C995" s="26">
        <f t="shared" si="138"/>
        <v>799.63</v>
      </c>
      <c r="D995" s="26">
        <f t="shared" si="139"/>
        <v>169.37</v>
      </c>
      <c r="E995" s="26">
        <f t="shared" si="145"/>
        <v>23</v>
      </c>
      <c r="F995" s="26">
        <f t="shared" si="140"/>
        <v>992</v>
      </c>
      <c r="G995" s="26">
        <f t="shared" si="141"/>
        <v>0</v>
      </c>
      <c r="H995" s="26">
        <f t="shared" si="143"/>
        <v>799.63</v>
      </c>
      <c r="I995" s="26">
        <f t="shared" si="146"/>
        <v>169.37</v>
      </c>
      <c r="J995" s="25">
        <f t="shared" si="142"/>
        <v>992</v>
      </c>
      <c r="K995" s="25"/>
      <c r="L995" s="25"/>
    </row>
    <row r="996" spans="1:12" ht="12.75" customHeight="1" x14ac:dyDescent="0.25">
      <c r="A996">
        <v>993</v>
      </c>
      <c r="B996" s="2">
        <f t="shared" si="144"/>
        <v>484.39</v>
      </c>
      <c r="C996" s="2">
        <f t="shared" si="138"/>
        <v>800.47</v>
      </c>
      <c r="D996" s="2">
        <f t="shared" si="139"/>
        <v>169.54</v>
      </c>
      <c r="E996" s="2">
        <f t="shared" si="145"/>
        <v>23</v>
      </c>
      <c r="F996" s="1">
        <f t="shared" si="140"/>
        <v>993.01</v>
      </c>
      <c r="G996" s="6">
        <f t="shared" si="141"/>
        <v>-9.9999999999909051E-3</v>
      </c>
      <c r="H996" s="6">
        <f t="shared" si="143"/>
        <v>800.46</v>
      </c>
      <c r="I996" s="2">
        <f t="shared" si="146"/>
        <v>169.54</v>
      </c>
      <c r="J996">
        <f t="shared" si="142"/>
        <v>993</v>
      </c>
    </row>
    <row r="997" spans="1:12" ht="12.75" customHeight="1" x14ac:dyDescent="0.25">
      <c r="A997" s="25">
        <v>994</v>
      </c>
      <c r="B997" s="26">
        <f t="shared" si="144"/>
        <v>484.87</v>
      </c>
      <c r="C997" s="26">
        <f t="shared" si="138"/>
        <v>801.28</v>
      </c>
      <c r="D997" s="26">
        <f t="shared" si="139"/>
        <v>169.70999999999998</v>
      </c>
      <c r="E997" s="26">
        <f t="shared" si="145"/>
        <v>23</v>
      </c>
      <c r="F997" s="26">
        <f t="shared" si="140"/>
        <v>993.99</v>
      </c>
      <c r="G997" s="26">
        <f t="shared" si="141"/>
        <v>9.9999999999909051E-3</v>
      </c>
      <c r="H997" s="26">
        <f t="shared" si="143"/>
        <v>801.29</v>
      </c>
      <c r="I997" s="26">
        <f t="shared" si="146"/>
        <v>169.70999999999998</v>
      </c>
      <c r="J997" s="25">
        <f t="shared" si="142"/>
        <v>994</v>
      </c>
      <c r="K997" s="25"/>
      <c r="L997" s="25"/>
    </row>
    <row r="998" spans="1:12" ht="12.75" customHeight="1" x14ac:dyDescent="0.25">
      <c r="A998">
        <v>995</v>
      </c>
      <c r="B998" s="2">
        <f t="shared" si="144"/>
        <v>485.36</v>
      </c>
      <c r="C998" s="2">
        <f t="shared" si="138"/>
        <v>802.12</v>
      </c>
      <c r="D998" s="2">
        <f t="shared" si="139"/>
        <v>169.88</v>
      </c>
      <c r="E998" s="2">
        <f t="shared" si="145"/>
        <v>23</v>
      </c>
      <c r="F998" s="2">
        <f t="shared" si="140"/>
        <v>995</v>
      </c>
      <c r="G998" s="2">
        <f t="shared" si="141"/>
        <v>0</v>
      </c>
      <c r="H998" s="2">
        <f t="shared" si="143"/>
        <v>802.12</v>
      </c>
      <c r="I998" s="2">
        <f t="shared" si="146"/>
        <v>169.88</v>
      </c>
      <c r="J998">
        <f t="shared" si="142"/>
        <v>995</v>
      </c>
    </row>
    <row r="999" spans="1:12" ht="12.75" customHeight="1" x14ac:dyDescent="0.25">
      <c r="A999" s="25">
        <v>996</v>
      </c>
      <c r="B999" s="26">
        <f t="shared" si="144"/>
        <v>485.85</v>
      </c>
      <c r="C999" s="26">
        <f t="shared" si="138"/>
        <v>802.95</v>
      </c>
      <c r="D999" s="26">
        <f t="shared" si="139"/>
        <v>170.04999999999998</v>
      </c>
      <c r="E999" s="26">
        <f t="shared" si="145"/>
        <v>23</v>
      </c>
      <c r="F999" s="26">
        <f t="shared" si="140"/>
        <v>996</v>
      </c>
      <c r="G999" s="26">
        <f t="shared" si="141"/>
        <v>0</v>
      </c>
      <c r="H999" s="26">
        <f t="shared" si="143"/>
        <v>802.95</v>
      </c>
      <c r="I999" s="26">
        <f t="shared" si="146"/>
        <v>170.04999999999998</v>
      </c>
      <c r="J999" s="25">
        <f t="shared" si="142"/>
        <v>996</v>
      </c>
      <c r="K999" s="25"/>
      <c r="L999" s="25"/>
    </row>
    <row r="1000" spans="1:12" ht="12.75" customHeight="1" x14ac:dyDescent="0.25">
      <c r="A1000">
        <v>997</v>
      </c>
      <c r="B1000" s="2">
        <f t="shared" si="144"/>
        <v>486.34</v>
      </c>
      <c r="C1000" s="2">
        <f t="shared" si="138"/>
        <v>803.78</v>
      </c>
      <c r="D1000" s="2">
        <f t="shared" si="139"/>
        <v>170.22</v>
      </c>
      <c r="E1000" s="2">
        <f t="shared" si="145"/>
        <v>23</v>
      </c>
      <c r="F1000" s="2">
        <f t="shared" si="140"/>
        <v>997</v>
      </c>
      <c r="G1000" s="2">
        <f t="shared" si="141"/>
        <v>0</v>
      </c>
      <c r="H1000" s="2">
        <f t="shared" si="143"/>
        <v>803.78</v>
      </c>
      <c r="I1000" s="2">
        <f t="shared" si="146"/>
        <v>170.22</v>
      </c>
      <c r="J1000">
        <f t="shared" si="142"/>
        <v>997</v>
      </c>
    </row>
    <row r="1001" spans="1:12" ht="12.75" customHeight="1" x14ac:dyDescent="0.25">
      <c r="A1001" s="25">
        <v>998</v>
      </c>
      <c r="B1001" s="26">
        <f t="shared" si="144"/>
        <v>486.82</v>
      </c>
      <c r="C1001" s="26">
        <f t="shared" si="138"/>
        <v>804.6</v>
      </c>
      <c r="D1001" s="26">
        <f t="shared" si="139"/>
        <v>170.39</v>
      </c>
      <c r="E1001" s="26">
        <f t="shared" si="145"/>
        <v>23</v>
      </c>
      <c r="F1001" s="26">
        <f t="shared" si="140"/>
        <v>997.99</v>
      </c>
      <c r="G1001" s="26">
        <f t="shared" si="141"/>
        <v>9.9999999999909051E-3</v>
      </c>
      <c r="H1001" s="26">
        <f t="shared" si="143"/>
        <v>804.61</v>
      </c>
      <c r="I1001" s="26">
        <f t="shared" si="146"/>
        <v>170.39</v>
      </c>
      <c r="J1001" s="25">
        <f t="shared" si="142"/>
        <v>998</v>
      </c>
      <c r="K1001" s="25"/>
      <c r="L1001" s="25"/>
    </row>
    <row r="1002" spans="1:12" ht="12.75" customHeight="1" x14ac:dyDescent="0.25">
      <c r="A1002">
        <v>999</v>
      </c>
      <c r="B1002" s="2">
        <f t="shared" si="144"/>
        <v>487.31</v>
      </c>
      <c r="C1002" s="2">
        <f t="shared" si="138"/>
        <v>805.43</v>
      </c>
      <c r="D1002" s="2">
        <f t="shared" si="139"/>
        <v>170.56</v>
      </c>
      <c r="E1002" s="2">
        <f t="shared" si="145"/>
        <v>23</v>
      </c>
      <c r="F1002" s="2">
        <f t="shared" si="140"/>
        <v>998.99</v>
      </c>
      <c r="G1002" s="2">
        <f t="shared" si="141"/>
        <v>9.9999999999909051E-3</v>
      </c>
      <c r="H1002" s="2">
        <f t="shared" si="143"/>
        <v>805.43999999999994</v>
      </c>
      <c r="I1002" s="2">
        <f t="shared" si="146"/>
        <v>170.56</v>
      </c>
      <c r="J1002">
        <f t="shared" si="142"/>
        <v>999</v>
      </c>
    </row>
    <row r="1003" spans="1:12" ht="12.75" customHeight="1" x14ac:dyDescent="0.25">
      <c r="A1003" s="25">
        <v>1000</v>
      </c>
      <c r="B1003" s="26">
        <f t="shared" si="144"/>
        <v>487.8</v>
      </c>
      <c r="C1003" s="26">
        <f t="shared" si="138"/>
        <v>806.26</v>
      </c>
      <c r="D1003" s="26">
        <f t="shared" si="139"/>
        <v>170.73</v>
      </c>
      <c r="E1003" s="26">
        <f t="shared" si="145"/>
        <v>23</v>
      </c>
      <c r="F1003" s="26">
        <f t="shared" si="140"/>
        <v>999.99</v>
      </c>
      <c r="G1003" s="26">
        <f t="shared" si="141"/>
        <v>9.9999999999909051E-3</v>
      </c>
      <c r="H1003" s="26">
        <f t="shared" si="143"/>
        <v>806.27</v>
      </c>
      <c r="I1003" s="26">
        <f t="shared" si="146"/>
        <v>170.73</v>
      </c>
      <c r="J1003" s="25">
        <f t="shared" si="142"/>
        <v>1000</v>
      </c>
      <c r="K1003" s="25"/>
      <c r="L1003" s="25"/>
    </row>
    <row r="1004" spans="1:12" ht="12.75" customHeight="1" x14ac:dyDescent="0.25">
      <c r="A1004">
        <v>1001</v>
      </c>
      <c r="B1004" s="2">
        <f t="shared" si="144"/>
        <v>488.29</v>
      </c>
      <c r="C1004" s="2">
        <f t="shared" si="138"/>
        <v>807.1</v>
      </c>
      <c r="D1004" s="2">
        <f t="shared" si="139"/>
        <v>170.91</v>
      </c>
      <c r="E1004" s="2">
        <f t="shared" si="145"/>
        <v>23</v>
      </c>
      <c r="F1004" s="1">
        <f t="shared" si="140"/>
        <v>1001.01</v>
      </c>
      <c r="G1004" s="6">
        <f t="shared" si="141"/>
        <v>-9.9999999999909051E-3</v>
      </c>
      <c r="H1004" s="6">
        <f t="shared" si="143"/>
        <v>807.09</v>
      </c>
      <c r="I1004" s="2">
        <f t="shared" si="146"/>
        <v>170.91</v>
      </c>
      <c r="J1004">
        <f t="shared" si="142"/>
        <v>1001</v>
      </c>
    </row>
    <row r="1005" spans="1:12" ht="12.75" customHeight="1" x14ac:dyDescent="0.25">
      <c r="A1005" s="25">
        <v>1002</v>
      </c>
      <c r="B1005" s="26">
        <f t="shared" si="144"/>
        <v>488.78</v>
      </c>
      <c r="C1005" s="26">
        <f t="shared" si="138"/>
        <v>807.93</v>
      </c>
      <c r="D1005" s="26">
        <f t="shared" si="139"/>
        <v>171.07999999999998</v>
      </c>
      <c r="E1005" s="26">
        <f t="shared" si="145"/>
        <v>23</v>
      </c>
      <c r="F1005" s="26">
        <f t="shared" si="140"/>
        <v>1002.01</v>
      </c>
      <c r="G1005" s="26">
        <f t="shared" si="141"/>
        <v>-9.9999999999909051E-3</v>
      </c>
      <c r="H1005" s="26">
        <f t="shared" si="143"/>
        <v>807.92</v>
      </c>
      <c r="I1005" s="26">
        <f t="shared" si="146"/>
        <v>171.07999999999998</v>
      </c>
      <c r="J1005" s="25">
        <f t="shared" si="142"/>
        <v>1002</v>
      </c>
      <c r="K1005" s="25"/>
      <c r="L1005" s="25"/>
    </row>
    <row r="1006" spans="1:12" ht="12.75" customHeight="1" x14ac:dyDescent="0.25">
      <c r="A1006">
        <v>1003</v>
      </c>
      <c r="B1006" s="2">
        <f t="shared" si="144"/>
        <v>489.26</v>
      </c>
      <c r="C1006" s="2">
        <f t="shared" ref="C1006:C1069" si="147">ROUNDUP(B1006*1.7,2)-E1006</f>
        <v>808.75</v>
      </c>
      <c r="D1006" s="2">
        <f t="shared" ref="D1006:D1069" si="148">ROUNDUP(B1006*0.35,2)</f>
        <v>171.25</v>
      </c>
      <c r="E1006" s="2">
        <f t="shared" si="145"/>
        <v>23</v>
      </c>
      <c r="F1006" s="2">
        <f t="shared" ref="F1006:F1069" si="149">SUM(C1006:E1006)</f>
        <v>1003</v>
      </c>
      <c r="G1006" s="2">
        <f t="shared" ref="G1006:G1069" si="150">A1006-F1006</f>
        <v>0</v>
      </c>
      <c r="H1006" s="2">
        <f t="shared" si="143"/>
        <v>808.75</v>
      </c>
      <c r="I1006" s="2">
        <f t="shared" si="146"/>
        <v>171.25</v>
      </c>
      <c r="J1006">
        <f t="shared" ref="J1006:J1069" si="151">SUM(E1006:E1006, H1006:I1006)</f>
        <v>1003</v>
      </c>
    </row>
    <row r="1007" spans="1:12" ht="12.75" customHeight="1" x14ac:dyDescent="0.25">
      <c r="A1007" s="25">
        <v>1004</v>
      </c>
      <c r="B1007" s="26">
        <f t="shared" si="144"/>
        <v>489.75</v>
      </c>
      <c r="C1007" s="26">
        <f t="shared" si="147"/>
        <v>809.58</v>
      </c>
      <c r="D1007" s="26">
        <f t="shared" si="148"/>
        <v>171.42</v>
      </c>
      <c r="E1007" s="26">
        <f t="shared" si="145"/>
        <v>23</v>
      </c>
      <c r="F1007" s="26">
        <f t="shared" si="149"/>
        <v>1004</v>
      </c>
      <c r="G1007" s="26">
        <f t="shared" si="150"/>
        <v>0</v>
      </c>
      <c r="H1007" s="26">
        <f t="shared" si="143"/>
        <v>809.58</v>
      </c>
      <c r="I1007" s="26">
        <f t="shared" si="146"/>
        <v>171.42</v>
      </c>
      <c r="J1007" s="25">
        <f t="shared" si="151"/>
        <v>1004</v>
      </c>
      <c r="K1007" s="25"/>
      <c r="L1007" s="25"/>
    </row>
    <row r="1008" spans="1:12" ht="12.75" customHeight="1" x14ac:dyDescent="0.25">
      <c r="A1008">
        <v>1005</v>
      </c>
      <c r="B1008" s="2">
        <f t="shared" si="144"/>
        <v>490.24</v>
      </c>
      <c r="C1008" s="2">
        <f t="shared" si="147"/>
        <v>810.41</v>
      </c>
      <c r="D1008" s="2">
        <f t="shared" si="148"/>
        <v>171.59</v>
      </c>
      <c r="E1008" s="2">
        <f t="shared" si="145"/>
        <v>23</v>
      </c>
      <c r="F1008" s="2">
        <f t="shared" si="149"/>
        <v>1005</v>
      </c>
      <c r="G1008" s="2">
        <f t="shared" si="150"/>
        <v>0</v>
      </c>
      <c r="H1008" s="2">
        <f t="shared" si="143"/>
        <v>810.41</v>
      </c>
      <c r="I1008" s="2">
        <f t="shared" si="146"/>
        <v>171.59</v>
      </c>
      <c r="J1008">
        <f t="shared" si="151"/>
        <v>1005</v>
      </c>
    </row>
    <row r="1009" spans="1:12" ht="12.75" customHeight="1" x14ac:dyDescent="0.25">
      <c r="A1009" s="25">
        <v>1006</v>
      </c>
      <c r="B1009" s="26">
        <f t="shared" si="144"/>
        <v>490.73</v>
      </c>
      <c r="C1009" s="26">
        <f t="shared" si="147"/>
        <v>811.25</v>
      </c>
      <c r="D1009" s="26">
        <f t="shared" si="148"/>
        <v>171.76</v>
      </c>
      <c r="E1009" s="26">
        <f t="shared" si="145"/>
        <v>23</v>
      </c>
      <c r="F1009" s="26">
        <f t="shared" si="149"/>
        <v>1006.01</v>
      </c>
      <c r="G1009" s="26">
        <f t="shared" si="150"/>
        <v>-9.9999999999909051E-3</v>
      </c>
      <c r="H1009" s="26">
        <f t="shared" ref="H1009:H1072" si="152">C1009+G1009</f>
        <v>811.24</v>
      </c>
      <c r="I1009" s="26">
        <f t="shared" si="146"/>
        <v>171.76</v>
      </c>
      <c r="J1009" s="25">
        <f t="shared" si="151"/>
        <v>1006</v>
      </c>
      <c r="K1009" s="25"/>
      <c r="L1009" s="25"/>
    </row>
    <row r="1010" spans="1:12" ht="12.75" customHeight="1" x14ac:dyDescent="0.25">
      <c r="A1010">
        <v>1007</v>
      </c>
      <c r="B1010" s="2">
        <f t="shared" si="144"/>
        <v>491.21</v>
      </c>
      <c r="C1010" s="2">
        <f t="shared" si="147"/>
        <v>812.06</v>
      </c>
      <c r="D1010" s="2">
        <f t="shared" si="148"/>
        <v>171.92999999999998</v>
      </c>
      <c r="E1010" s="2">
        <f t="shared" si="145"/>
        <v>23</v>
      </c>
      <c r="F1010" s="2">
        <f t="shared" si="149"/>
        <v>1006.9899999999999</v>
      </c>
      <c r="G1010" s="2">
        <f t="shared" si="150"/>
        <v>1.0000000000104592E-2</v>
      </c>
      <c r="H1010" s="2">
        <f t="shared" si="152"/>
        <v>812.07</v>
      </c>
      <c r="I1010" s="2">
        <f t="shared" si="146"/>
        <v>171.92999999999998</v>
      </c>
      <c r="J1010">
        <f t="shared" si="151"/>
        <v>1007</v>
      </c>
    </row>
    <row r="1011" spans="1:12" ht="12.75" customHeight="1" x14ac:dyDescent="0.25">
      <c r="A1011" s="25">
        <v>1008</v>
      </c>
      <c r="B1011" s="26">
        <f t="shared" si="144"/>
        <v>491.7</v>
      </c>
      <c r="C1011" s="26">
        <f t="shared" si="147"/>
        <v>812.89</v>
      </c>
      <c r="D1011" s="26">
        <f t="shared" si="148"/>
        <v>172.1</v>
      </c>
      <c r="E1011" s="26">
        <f t="shared" si="145"/>
        <v>23</v>
      </c>
      <c r="F1011" s="26">
        <f t="shared" si="149"/>
        <v>1007.99</v>
      </c>
      <c r="G1011" s="26">
        <f t="shared" si="150"/>
        <v>9.9999999999909051E-3</v>
      </c>
      <c r="H1011" s="26">
        <f t="shared" si="152"/>
        <v>812.9</v>
      </c>
      <c r="I1011" s="26">
        <f t="shared" si="146"/>
        <v>172.1</v>
      </c>
      <c r="J1011" s="25">
        <f t="shared" si="151"/>
        <v>1008</v>
      </c>
      <c r="K1011" s="25"/>
      <c r="L1011" s="25"/>
    </row>
    <row r="1012" spans="1:12" ht="12.75" customHeight="1" x14ac:dyDescent="0.25">
      <c r="A1012">
        <v>1009</v>
      </c>
      <c r="B1012" s="2">
        <f t="shared" si="144"/>
        <v>492.19</v>
      </c>
      <c r="C1012" s="2">
        <f t="shared" si="147"/>
        <v>813.73</v>
      </c>
      <c r="D1012" s="2">
        <f t="shared" si="148"/>
        <v>172.26999999999998</v>
      </c>
      <c r="E1012" s="2">
        <f t="shared" si="145"/>
        <v>23</v>
      </c>
      <c r="F1012" s="1">
        <f t="shared" si="149"/>
        <v>1009</v>
      </c>
      <c r="G1012" s="6">
        <f t="shared" si="150"/>
        <v>0</v>
      </c>
      <c r="H1012" s="6">
        <f t="shared" si="152"/>
        <v>813.73</v>
      </c>
      <c r="I1012" s="2">
        <f t="shared" si="146"/>
        <v>172.26999999999998</v>
      </c>
      <c r="J1012">
        <f t="shared" si="151"/>
        <v>1009</v>
      </c>
    </row>
    <row r="1013" spans="1:12" ht="12.75" customHeight="1" x14ac:dyDescent="0.25">
      <c r="A1013" s="25">
        <v>1010</v>
      </c>
      <c r="B1013" s="26">
        <f t="shared" si="144"/>
        <v>492.68</v>
      </c>
      <c r="C1013" s="26">
        <f t="shared" si="147"/>
        <v>814.56</v>
      </c>
      <c r="D1013" s="26">
        <f t="shared" si="148"/>
        <v>172.44</v>
      </c>
      <c r="E1013" s="26">
        <f t="shared" si="145"/>
        <v>23</v>
      </c>
      <c r="F1013" s="26">
        <f t="shared" si="149"/>
        <v>1010</v>
      </c>
      <c r="G1013" s="26">
        <f t="shared" si="150"/>
        <v>0</v>
      </c>
      <c r="H1013" s="26">
        <f t="shared" si="152"/>
        <v>814.56</v>
      </c>
      <c r="I1013" s="26">
        <f t="shared" si="146"/>
        <v>172.44</v>
      </c>
      <c r="J1013" s="25">
        <f t="shared" si="151"/>
        <v>1010</v>
      </c>
      <c r="K1013" s="25"/>
      <c r="L1013" s="25"/>
    </row>
    <row r="1014" spans="1:12" ht="12.75" customHeight="1" x14ac:dyDescent="0.25">
      <c r="A1014">
        <v>1011</v>
      </c>
      <c r="B1014" s="2">
        <f t="shared" si="144"/>
        <v>493.17</v>
      </c>
      <c r="C1014" s="2">
        <f t="shared" si="147"/>
        <v>815.39</v>
      </c>
      <c r="D1014" s="2">
        <f t="shared" si="148"/>
        <v>172.60999999999999</v>
      </c>
      <c r="E1014" s="2">
        <f t="shared" si="145"/>
        <v>23</v>
      </c>
      <c r="F1014" s="2">
        <f t="shared" si="149"/>
        <v>1011</v>
      </c>
      <c r="G1014" s="2">
        <f t="shared" si="150"/>
        <v>0</v>
      </c>
      <c r="H1014" s="2">
        <f t="shared" si="152"/>
        <v>815.39</v>
      </c>
      <c r="I1014" s="2">
        <f t="shared" si="146"/>
        <v>172.60999999999999</v>
      </c>
      <c r="J1014">
        <f t="shared" si="151"/>
        <v>1011</v>
      </c>
    </row>
    <row r="1015" spans="1:12" ht="12.75" customHeight="1" x14ac:dyDescent="0.25">
      <c r="A1015" s="25">
        <v>1012</v>
      </c>
      <c r="B1015" s="26">
        <f t="shared" si="144"/>
        <v>493.65</v>
      </c>
      <c r="C1015" s="26">
        <f t="shared" si="147"/>
        <v>816.21</v>
      </c>
      <c r="D1015" s="26">
        <f t="shared" si="148"/>
        <v>172.78</v>
      </c>
      <c r="E1015" s="26">
        <f t="shared" si="145"/>
        <v>23</v>
      </c>
      <c r="F1015" s="26">
        <f t="shared" si="149"/>
        <v>1011.99</v>
      </c>
      <c r="G1015" s="26">
        <f t="shared" si="150"/>
        <v>9.9999999999909051E-3</v>
      </c>
      <c r="H1015" s="26">
        <f t="shared" si="152"/>
        <v>816.22</v>
      </c>
      <c r="I1015" s="26">
        <f t="shared" si="146"/>
        <v>172.78</v>
      </c>
      <c r="J1015" s="25">
        <f t="shared" si="151"/>
        <v>1012</v>
      </c>
      <c r="K1015" s="25"/>
      <c r="L1015" s="25"/>
    </row>
    <row r="1016" spans="1:12" ht="12.75" customHeight="1" x14ac:dyDescent="0.25">
      <c r="A1016">
        <v>1013</v>
      </c>
      <c r="B1016" s="2">
        <f t="shared" si="144"/>
        <v>494.14</v>
      </c>
      <c r="C1016" s="2">
        <f t="shared" si="147"/>
        <v>817.04</v>
      </c>
      <c r="D1016" s="2">
        <f t="shared" si="148"/>
        <v>172.95</v>
      </c>
      <c r="E1016" s="2">
        <f t="shared" si="145"/>
        <v>23</v>
      </c>
      <c r="F1016" s="2">
        <f t="shared" si="149"/>
        <v>1012.99</v>
      </c>
      <c r="G1016" s="2">
        <f t="shared" si="150"/>
        <v>9.9999999999909051E-3</v>
      </c>
      <c r="H1016" s="2">
        <f t="shared" si="152"/>
        <v>817.05</v>
      </c>
      <c r="I1016" s="2">
        <f t="shared" si="146"/>
        <v>172.95</v>
      </c>
      <c r="J1016">
        <f t="shared" si="151"/>
        <v>1013</v>
      </c>
    </row>
    <row r="1017" spans="1:12" ht="12.75" customHeight="1" x14ac:dyDescent="0.25">
      <c r="A1017" s="25">
        <v>1014</v>
      </c>
      <c r="B1017" s="26">
        <f t="shared" si="144"/>
        <v>494.63</v>
      </c>
      <c r="C1017" s="26">
        <f t="shared" si="147"/>
        <v>817.88</v>
      </c>
      <c r="D1017" s="26">
        <f t="shared" si="148"/>
        <v>173.13</v>
      </c>
      <c r="E1017" s="26">
        <f t="shared" si="145"/>
        <v>23</v>
      </c>
      <c r="F1017" s="26">
        <f t="shared" si="149"/>
        <v>1014.01</v>
      </c>
      <c r="G1017" s="26">
        <f t="shared" si="150"/>
        <v>-9.9999999999909051E-3</v>
      </c>
      <c r="H1017" s="26">
        <f t="shared" si="152"/>
        <v>817.87</v>
      </c>
      <c r="I1017" s="26">
        <f t="shared" si="146"/>
        <v>173.13</v>
      </c>
      <c r="J1017" s="25">
        <f t="shared" si="151"/>
        <v>1014</v>
      </c>
      <c r="K1017" s="25"/>
      <c r="L1017" s="25"/>
    </row>
    <row r="1018" spans="1:12" ht="12.75" customHeight="1" x14ac:dyDescent="0.25">
      <c r="A1018">
        <v>1015</v>
      </c>
      <c r="B1018" s="2">
        <f t="shared" si="144"/>
        <v>495.12</v>
      </c>
      <c r="C1018" s="2">
        <f t="shared" si="147"/>
        <v>818.71</v>
      </c>
      <c r="D1018" s="2">
        <f t="shared" si="148"/>
        <v>173.29999999999998</v>
      </c>
      <c r="E1018" s="2">
        <f t="shared" si="145"/>
        <v>23</v>
      </c>
      <c r="F1018" s="2">
        <f t="shared" si="149"/>
        <v>1015.01</v>
      </c>
      <c r="G1018" s="2">
        <f t="shared" si="150"/>
        <v>-9.9999999999909051E-3</v>
      </c>
      <c r="H1018" s="2">
        <f t="shared" si="152"/>
        <v>818.7</v>
      </c>
      <c r="I1018" s="2">
        <f t="shared" si="146"/>
        <v>173.29999999999998</v>
      </c>
      <c r="J1018">
        <f t="shared" si="151"/>
        <v>1015</v>
      </c>
    </row>
    <row r="1019" spans="1:12" ht="12.75" customHeight="1" x14ac:dyDescent="0.25">
      <c r="A1019" s="25">
        <v>1016</v>
      </c>
      <c r="B1019" s="26">
        <f t="shared" si="144"/>
        <v>495.6</v>
      </c>
      <c r="C1019" s="26">
        <f t="shared" si="147"/>
        <v>819.52</v>
      </c>
      <c r="D1019" s="26">
        <f t="shared" si="148"/>
        <v>173.46</v>
      </c>
      <c r="E1019" s="26">
        <f t="shared" si="145"/>
        <v>23</v>
      </c>
      <c r="F1019" s="26">
        <f t="shared" si="149"/>
        <v>1015.98</v>
      </c>
      <c r="G1019" s="26">
        <f t="shared" si="150"/>
        <v>1.999999999998181E-2</v>
      </c>
      <c r="H1019" s="26">
        <f t="shared" si="152"/>
        <v>819.54</v>
      </c>
      <c r="I1019" s="26">
        <f t="shared" si="146"/>
        <v>173.46</v>
      </c>
      <c r="J1019" s="25">
        <f t="shared" si="151"/>
        <v>1016</v>
      </c>
      <c r="K1019" s="25"/>
      <c r="L1019" s="25"/>
    </row>
    <row r="1020" spans="1:12" ht="12.75" customHeight="1" x14ac:dyDescent="0.25">
      <c r="A1020">
        <v>1017</v>
      </c>
      <c r="B1020" s="2">
        <f t="shared" si="144"/>
        <v>496.09</v>
      </c>
      <c r="C1020" s="2">
        <f t="shared" si="147"/>
        <v>820.36</v>
      </c>
      <c r="D1020" s="2">
        <f t="shared" si="148"/>
        <v>173.64</v>
      </c>
      <c r="E1020" s="2">
        <f t="shared" si="145"/>
        <v>23</v>
      </c>
      <c r="F1020" s="1">
        <f t="shared" si="149"/>
        <v>1017</v>
      </c>
      <c r="G1020" s="6">
        <f t="shared" si="150"/>
        <v>0</v>
      </c>
      <c r="H1020" s="6">
        <f t="shared" si="152"/>
        <v>820.36</v>
      </c>
      <c r="I1020" s="2">
        <f t="shared" si="146"/>
        <v>173.64</v>
      </c>
      <c r="J1020">
        <f t="shared" si="151"/>
        <v>1017</v>
      </c>
    </row>
    <row r="1021" spans="1:12" ht="12.75" customHeight="1" x14ac:dyDescent="0.25">
      <c r="A1021" s="25">
        <v>1018</v>
      </c>
      <c r="B1021" s="26">
        <f t="shared" si="144"/>
        <v>496.58</v>
      </c>
      <c r="C1021" s="26">
        <f t="shared" si="147"/>
        <v>821.18999999999994</v>
      </c>
      <c r="D1021" s="26">
        <f t="shared" si="148"/>
        <v>173.81</v>
      </c>
      <c r="E1021" s="26">
        <f t="shared" si="145"/>
        <v>23</v>
      </c>
      <c r="F1021" s="26">
        <f t="shared" si="149"/>
        <v>1018</v>
      </c>
      <c r="G1021" s="26">
        <f t="shared" si="150"/>
        <v>0</v>
      </c>
      <c r="H1021" s="26">
        <f t="shared" si="152"/>
        <v>821.18999999999994</v>
      </c>
      <c r="I1021" s="26">
        <f t="shared" si="146"/>
        <v>173.81</v>
      </c>
      <c r="J1021" s="25">
        <f t="shared" si="151"/>
        <v>1018</v>
      </c>
      <c r="K1021" s="25"/>
      <c r="L1021" s="25"/>
    </row>
    <row r="1022" spans="1:12" ht="12.75" customHeight="1" x14ac:dyDescent="0.25">
      <c r="A1022">
        <v>1019</v>
      </c>
      <c r="B1022" s="2">
        <f t="shared" si="144"/>
        <v>497.07</v>
      </c>
      <c r="C1022" s="2">
        <f t="shared" si="147"/>
        <v>822.02</v>
      </c>
      <c r="D1022" s="2">
        <f t="shared" si="148"/>
        <v>173.98</v>
      </c>
      <c r="E1022" s="2">
        <f t="shared" si="145"/>
        <v>23</v>
      </c>
      <c r="F1022" s="2">
        <f t="shared" si="149"/>
        <v>1019</v>
      </c>
      <c r="G1022" s="2">
        <f t="shared" si="150"/>
        <v>0</v>
      </c>
      <c r="H1022" s="2">
        <f t="shared" si="152"/>
        <v>822.02</v>
      </c>
      <c r="I1022" s="2">
        <f t="shared" si="146"/>
        <v>173.98</v>
      </c>
      <c r="J1022">
        <f t="shared" si="151"/>
        <v>1019</v>
      </c>
    </row>
    <row r="1023" spans="1:12" ht="12.75" customHeight="1" x14ac:dyDescent="0.25">
      <c r="A1023" s="25">
        <v>1020</v>
      </c>
      <c r="B1023" s="26">
        <f t="shared" si="144"/>
        <v>497.56</v>
      </c>
      <c r="C1023" s="26">
        <f t="shared" si="147"/>
        <v>822.86</v>
      </c>
      <c r="D1023" s="26">
        <f t="shared" si="148"/>
        <v>174.14999999999998</v>
      </c>
      <c r="E1023" s="26">
        <f t="shared" si="145"/>
        <v>23</v>
      </c>
      <c r="F1023" s="26">
        <f t="shared" si="149"/>
        <v>1020.01</v>
      </c>
      <c r="G1023" s="26">
        <f t="shared" si="150"/>
        <v>-9.9999999999909051E-3</v>
      </c>
      <c r="H1023" s="26">
        <f t="shared" si="152"/>
        <v>822.85</v>
      </c>
      <c r="I1023" s="26">
        <f t="shared" si="146"/>
        <v>174.14999999999998</v>
      </c>
      <c r="J1023" s="25">
        <f t="shared" si="151"/>
        <v>1020</v>
      </c>
      <c r="K1023" s="25"/>
      <c r="L1023" s="25"/>
    </row>
    <row r="1024" spans="1:12" ht="12.75" customHeight="1" x14ac:dyDescent="0.25">
      <c r="A1024">
        <v>1021</v>
      </c>
      <c r="B1024" s="2">
        <f t="shared" si="144"/>
        <v>498.04</v>
      </c>
      <c r="C1024" s="2">
        <f t="shared" si="147"/>
        <v>823.67</v>
      </c>
      <c r="D1024" s="2">
        <f t="shared" si="148"/>
        <v>174.32</v>
      </c>
      <c r="E1024" s="2">
        <f t="shared" si="145"/>
        <v>23</v>
      </c>
      <c r="F1024" s="2">
        <f t="shared" si="149"/>
        <v>1020.99</v>
      </c>
      <c r="G1024" s="2">
        <f t="shared" si="150"/>
        <v>9.9999999999909051E-3</v>
      </c>
      <c r="H1024" s="2">
        <f t="shared" si="152"/>
        <v>823.68</v>
      </c>
      <c r="I1024" s="2">
        <f t="shared" si="146"/>
        <v>174.32</v>
      </c>
      <c r="J1024">
        <f t="shared" si="151"/>
        <v>1021</v>
      </c>
    </row>
    <row r="1025" spans="1:12" ht="12.75" customHeight="1" x14ac:dyDescent="0.25">
      <c r="A1025" s="25">
        <v>1022</v>
      </c>
      <c r="B1025" s="26">
        <f t="shared" si="144"/>
        <v>498.53</v>
      </c>
      <c r="C1025" s="26">
        <f t="shared" si="147"/>
        <v>824.51</v>
      </c>
      <c r="D1025" s="26">
        <f t="shared" si="148"/>
        <v>174.48999999999998</v>
      </c>
      <c r="E1025" s="26">
        <f t="shared" si="145"/>
        <v>23</v>
      </c>
      <c r="F1025" s="26">
        <f t="shared" si="149"/>
        <v>1022</v>
      </c>
      <c r="G1025" s="26">
        <f t="shared" si="150"/>
        <v>0</v>
      </c>
      <c r="H1025" s="26">
        <f t="shared" si="152"/>
        <v>824.51</v>
      </c>
      <c r="I1025" s="26">
        <f t="shared" si="146"/>
        <v>174.48999999999998</v>
      </c>
      <c r="J1025" s="25">
        <f t="shared" si="151"/>
        <v>1022</v>
      </c>
      <c r="K1025" s="25"/>
      <c r="L1025" s="25"/>
    </row>
    <row r="1026" spans="1:12" ht="12.75" customHeight="1" x14ac:dyDescent="0.25">
      <c r="A1026">
        <v>1023</v>
      </c>
      <c r="B1026" s="2">
        <f t="shared" si="144"/>
        <v>499.02</v>
      </c>
      <c r="C1026" s="2">
        <f t="shared" si="147"/>
        <v>825.34</v>
      </c>
      <c r="D1026" s="2">
        <f t="shared" si="148"/>
        <v>174.66</v>
      </c>
      <c r="E1026" s="2">
        <f t="shared" si="145"/>
        <v>23</v>
      </c>
      <c r="F1026" s="2">
        <f t="shared" si="149"/>
        <v>1023</v>
      </c>
      <c r="G1026" s="2">
        <f t="shared" si="150"/>
        <v>0</v>
      </c>
      <c r="H1026" s="2">
        <f t="shared" si="152"/>
        <v>825.34</v>
      </c>
      <c r="I1026" s="2">
        <f t="shared" si="146"/>
        <v>174.66</v>
      </c>
      <c r="J1026">
        <f t="shared" si="151"/>
        <v>1023</v>
      </c>
    </row>
    <row r="1027" spans="1:12" ht="12.75" customHeight="1" x14ac:dyDescent="0.25">
      <c r="A1027" s="25">
        <v>1024</v>
      </c>
      <c r="B1027" s="26">
        <f t="shared" si="144"/>
        <v>499.51</v>
      </c>
      <c r="C1027" s="26">
        <f t="shared" si="147"/>
        <v>826.17</v>
      </c>
      <c r="D1027" s="26">
        <f t="shared" si="148"/>
        <v>174.82999999999998</v>
      </c>
      <c r="E1027" s="26">
        <f t="shared" si="145"/>
        <v>23</v>
      </c>
      <c r="F1027" s="26">
        <f t="shared" si="149"/>
        <v>1024</v>
      </c>
      <c r="G1027" s="26">
        <f t="shared" si="150"/>
        <v>0</v>
      </c>
      <c r="H1027" s="26">
        <f t="shared" si="152"/>
        <v>826.17</v>
      </c>
      <c r="I1027" s="26">
        <f t="shared" si="146"/>
        <v>174.82999999999998</v>
      </c>
      <c r="J1027" s="25">
        <f t="shared" si="151"/>
        <v>1024</v>
      </c>
      <c r="K1027" s="25"/>
      <c r="L1027" s="25"/>
    </row>
    <row r="1028" spans="1:12" ht="12.75" customHeight="1" x14ac:dyDescent="0.25">
      <c r="A1028">
        <v>1025</v>
      </c>
      <c r="B1028" s="2">
        <f t="shared" si="144"/>
        <v>500</v>
      </c>
      <c r="C1028" s="2">
        <f t="shared" si="147"/>
        <v>827</v>
      </c>
      <c r="D1028" s="2">
        <f t="shared" si="148"/>
        <v>175</v>
      </c>
      <c r="E1028" s="2">
        <f t="shared" si="145"/>
        <v>23</v>
      </c>
      <c r="F1028" s="1">
        <f t="shared" si="149"/>
        <v>1025</v>
      </c>
      <c r="G1028" s="6">
        <f t="shared" si="150"/>
        <v>0</v>
      </c>
      <c r="H1028" s="6">
        <f t="shared" si="152"/>
        <v>827</v>
      </c>
      <c r="I1028" s="2">
        <f t="shared" si="146"/>
        <v>175</v>
      </c>
      <c r="J1028">
        <f t="shared" si="151"/>
        <v>1025</v>
      </c>
    </row>
    <row r="1029" spans="1:12" ht="12.75" customHeight="1" x14ac:dyDescent="0.25">
      <c r="A1029" s="25">
        <v>1026</v>
      </c>
      <c r="B1029" s="26">
        <f t="shared" si="144"/>
        <v>500.48</v>
      </c>
      <c r="C1029" s="26">
        <f t="shared" si="147"/>
        <v>827.81999999999994</v>
      </c>
      <c r="D1029" s="26">
        <f t="shared" si="148"/>
        <v>175.17</v>
      </c>
      <c r="E1029" s="26">
        <f t="shared" si="145"/>
        <v>23</v>
      </c>
      <c r="F1029" s="26">
        <f t="shared" si="149"/>
        <v>1025.9899999999998</v>
      </c>
      <c r="G1029" s="26">
        <f t="shared" si="150"/>
        <v>1.0000000000218279E-2</v>
      </c>
      <c r="H1029" s="26">
        <f t="shared" si="152"/>
        <v>827.83000000000015</v>
      </c>
      <c r="I1029" s="26">
        <f t="shared" si="146"/>
        <v>175.17</v>
      </c>
      <c r="J1029" s="25">
        <f t="shared" si="151"/>
        <v>1026.0000000000002</v>
      </c>
      <c r="K1029" s="25"/>
      <c r="L1029" s="25"/>
    </row>
    <row r="1030" spans="1:12" ht="12.75" customHeight="1" x14ac:dyDescent="0.25">
      <c r="A1030">
        <v>1027</v>
      </c>
      <c r="B1030" s="2">
        <f t="shared" si="144"/>
        <v>500.97</v>
      </c>
      <c r="C1030" s="2">
        <f t="shared" si="147"/>
        <v>828.65</v>
      </c>
      <c r="D1030" s="2">
        <f t="shared" si="148"/>
        <v>175.34</v>
      </c>
      <c r="E1030" s="2">
        <f t="shared" si="145"/>
        <v>23</v>
      </c>
      <c r="F1030" s="2">
        <f t="shared" si="149"/>
        <v>1026.99</v>
      </c>
      <c r="G1030" s="2">
        <f t="shared" si="150"/>
        <v>9.9999999999909051E-3</v>
      </c>
      <c r="H1030" s="2">
        <f t="shared" si="152"/>
        <v>828.66</v>
      </c>
      <c r="I1030" s="2">
        <f t="shared" si="146"/>
        <v>175.34</v>
      </c>
      <c r="J1030">
        <f t="shared" si="151"/>
        <v>1027</v>
      </c>
    </row>
    <row r="1031" spans="1:12" ht="12.75" customHeight="1" x14ac:dyDescent="0.25">
      <c r="A1031" s="25">
        <v>1028</v>
      </c>
      <c r="B1031" s="26">
        <f t="shared" si="144"/>
        <v>501.46</v>
      </c>
      <c r="C1031" s="26">
        <f t="shared" si="147"/>
        <v>829.49</v>
      </c>
      <c r="D1031" s="26">
        <f t="shared" si="148"/>
        <v>175.51999999999998</v>
      </c>
      <c r="E1031" s="26">
        <f t="shared" si="145"/>
        <v>23</v>
      </c>
      <c r="F1031" s="26">
        <f t="shared" si="149"/>
        <v>1028.01</v>
      </c>
      <c r="G1031" s="26">
        <f t="shared" si="150"/>
        <v>-9.9999999999909051E-3</v>
      </c>
      <c r="H1031" s="26">
        <f t="shared" si="152"/>
        <v>829.48</v>
      </c>
      <c r="I1031" s="26">
        <f t="shared" si="146"/>
        <v>175.51999999999998</v>
      </c>
      <c r="J1031" s="25">
        <f t="shared" si="151"/>
        <v>1028</v>
      </c>
      <c r="K1031" s="25"/>
      <c r="L1031" s="25"/>
    </row>
    <row r="1032" spans="1:12" ht="12.75" customHeight="1" x14ac:dyDescent="0.25">
      <c r="A1032">
        <v>1029</v>
      </c>
      <c r="B1032" s="2">
        <f t="shared" si="144"/>
        <v>501.95</v>
      </c>
      <c r="C1032" s="2">
        <f t="shared" si="147"/>
        <v>830.31999999999994</v>
      </c>
      <c r="D1032" s="2">
        <f t="shared" si="148"/>
        <v>175.69</v>
      </c>
      <c r="E1032" s="2">
        <f t="shared" si="145"/>
        <v>23</v>
      </c>
      <c r="F1032" s="2">
        <f t="shared" si="149"/>
        <v>1029.01</v>
      </c>
      <c r="G1032" s="2">
        <f t="shared" si="150"/>
        <v>-9.9999999999909051E-3</v>
      </c>
      <c r="H1032" s="2">
        <f t="shared" si="152"/>
        <v>830.31</v>
      </c>
      <c r="I1032" s="2">
        <f t="shared" si="146"/>
        <v>175.69</v>
      </c>
      <c r="J1032">
        <f t="shared" si="151"/>
        <v>1029</v>
      </c>
    </row>
    <row r="1033" spans="1:12" ht="12.75" customHeight="1" x14ac:dyDescent="0.25">
      <c r="A1033" s="25">
        <v>1030</v>
      </c>
      <c r="B1033" s="26">
        <f t="shared" si="144"/>
        <v>502.43</v>
      </c>
      <c r="C1033" s="26">
        <f t="shared" si="147"/>
        <v>831.14</v>
      </c>
      <c r="D1033" s="26">
        <f t="shared" si="148"/>
        <v>175.85999999999999</v>
      </c>
      <c r="E1033" s="26">
        <f t="shared" si="145"/>
        <v>23</v>
      </c>
      <c r="F1033" s="26">
        <f t="shared" si="149"/>
        <v>1030</v>
      </c>
      <c r="G1033" s="26">
        <f t="shared" si="150"/>
        <v>0</v>
      </c>
      <c r="H1033" s="26">
        <f t="shared" si="152"/>
        <v>831.14</v>
      </c>
      <c r="I1033" s="26">
        <f t="shared" si="146"/>
        <v>175.85999999999999</v>
      </c>
      <c r="J1033" s="25">
        <f t="shared" si="151"/>
        <v>1030</v>
      </c>
      <c r="K1033" s="25"/>
      <c r="L1033" s="25"/>
    </row>
    <row r="1034" spans="1:12" ht="12.75" customHeight="1" x14ac:dyDescent="0.25">
      <c r="A1034">
        <v>1031</v>
      </c>
      <c r="B1034" s="2">
        <f t="shared" si="144"/>
        <v>502.92</v>
      </c>
      <c r="C1034" s="2">
        <f t="shared" si="147"/>
        <v>831.97</v>
      </c>
      <c r="D1034" s="2">
        <f t="shared" si="148"/>
        <v>176.03</v>
      </c>
      <c r="E1034" s="2">
        <f t="shared" si="145"/>
        <v>23</v>
      </c>
      <c r="F1034" s="2">
        <f t="shared" si="149"/>
        <v>1031</v>
      </c>
      <c r="G1034" s="2">
        <f t="shared" si="150"/>
        <v>0</v>
      </c>
      <c r="H1034" s="2">
        <f t="shared" si="152"/>
        <v>831.97</v>
      </c>
      <c r="I1034" s="2">
        <f t="shared" si="146"/>
        <v>176.03</v>
      </c>
      <c r="J1034">
        <f t="shared" si="151"/>
        <v>1031</v>
      </c>
    </row>
    <row r="1035" spans="1:12" ht="12.75" customHeight="1" x14ac:dyDescent="0.25">
      <c r="A1035" s="25">
        <v>1032</v>
      </c>
      <c r="B1035" s="26">
        <f t="shared" si="144"/>
        <v>503.41</v>
      </c>
      <c r="C1035" s="26">
        <f t="shared" si="147"/>
        <v>832.8</v>
      </c>
      <c r="D1035" s="26">
        <f t="shared" si="148"/>
        <v>176.2</v>
      </c>
      <c r="E1035" s="26">
        <f t="shared" si="145"/>
        <v>23</v>
      </c>
      <c r="F1035" s="26">
        <f t="shared" si="149"/>
        <v>1032</v>
      </c>
      <c r="G1035" s="26">
        <f t="shared" si="150"/>
        <v>0</v>
      </c>
      <c r="H1035" s="26">
        <f t="shared" si="152"/>
        <v>832.8</v>
      </c>
      <c r="I1035" s="26">
        <f t="shared" si="146"/>
        <v>176.2</v>
      </c>
      <c r="J1035" s="25">
        <f t="shared" si="151"/>
        <v>1032</v>
      </c>
      <c r="K1035" s="25"/>
      <c r="L1035" s="25"/>
    </row>
    <row r="1036" spans="1:12" ht="12.75" customHeight="1" x14ac:dyDescent="0.25">
      <c r="A1036">
        <v>1033</v>
      </c>
      <c r="B1036" s="2">
        <f t="shared" si="144"/>
        <v>503.9</v>
      </c>
      <c r="C1036" s="2">
        <f t="shared" si="147"/>
        <v>833.63</v>
      </c>
      <c r="D1036" s="2">
        <f t="shared" si="148"/>
        <v>176.37</v>
      </c>
      <c r="E1036" s="2">
        <f t="shared" si="145"/>
        <v>23</v>
      </c>
      <c r="F1036" s="1">
        <f t="shared" si="149"/>
        <v>1033</v>
      </c>
      <c r="G1036" s="6">
        <f t="shared" si="150"/>
        <v>0</v>
      </c>
      <c r="H1036" s="6">
        <f t="shared" si="152"/>
        <v>833.63</v>
      </c>
      <c r="I1036" s="2">
        <f t="shared" si="146"/>
        <v>176.37</v>
      </c>
      <c r="J1036">
        <f t="shared" si="151"/>
        <v>1033</v>
      </c>
    </row>
    <row r="1037" spans="1:12" ht="12.75" customHeight="1" x14ac:dyDescent="0.25">
      <c r="A1037" s="25">
        <v>1034</v>
      </c>
      <c r="B1037" s="26">
        <f t="shared" si="144"/>
        <v>504.39</v>
      </c>
      <c r="C1037" s="26">
        <f t="shared" si="147"/>
        <v>834.47</v>
      </c>
      <c r="D1037" s="26">
        <f t="shared" si="148"/>
        <v>176.54</v>
      </c>
      <c r="E1037" s="26">
        <f t="shared" si="145"/>
        <v>23</v>
      </c>
      <c r="F1037" s="26">
        <f t="shared" si="149"/>
        <v>1034.01</v>
      </c>
      <c r="G1037" s="26">
        <f t="shared" si="150"/>
        <v>-9.9999999999909051E-3</v>
      </c>
      <c r="H1037" s="26">
        <f t="shared" si="152"/>
        <v>834.46</v>
      </c>
      <c r="I1037" s="26">
        <f t="shared" si="146"/>
        <v>176.54</v>
      </c>
      <c r="J1037" s="25">
        <f t="shared" si="151"/>
        <v>1034</v>
      </c>
      <c r="K1037" s="25"/>
      <c r="L1037" s="25"/>
    </row>
    <row r="1038" spans="1:12" ht="12.75" customHeight="1" x14ac:dyDescent="0.25">
      <c r="A1038">
        <v>1035</v>
      </c>
      <c r="B1038" s="2">
        <f t="shared" si="144"/>
        <v>504.87</v>
      </c>
      <c r="C1038" s="2">
        <f t="shared" si="147"/>
        <v>835.28</v>
      </c>
      <c r="D1038" s="2">
        <f t="shared" si="148"/>
        <v>176.70999999999998</v>
      </c>
      <c r="E1038" s="2">
        <f t="shared" si="145"/>
        <v>23</v>
      </c>
      <c r="F1038" s="2">
        <f t="shared" si="149"/>
        <v>1034.99</v>
      </c>
      <c r="G1038" s="2">
        <f t="shared" si="150"/>
        <v>9.9999999999909051E-3</v>
      </c>
      <c r="H1038" s="2">
        <f t="shared" si="152"/>
        <v>835.29</v>
      </c>
      <c r="I1038" s="2">
        <f t="shared" si="146"/>
        <v>176.70999999999998</v>
      </c>
      <c r="J1038">
        <f t="shared" si="151"/>
        <v>1035</v>
      </c>
    </row>
    <row r="1039" spans="1:12" ht="12.75" customHeight="1" x14ac:dyDescent="0.25">
      <c r="A1039" s="25">
        <v>1036</v>
      </c>
      <c r="B1039" s="26">
        <f t="shared" si="144"/>
        <v>505.36</v>
      </c>
      <c r="C1039" s="26">
        <f t="shared" si="147"/>
        <v>836.12</v>
      </c>
      <c r="D1039" s="26">
        <f t="shared" si="148"/>
        <v>176.88</v>
      </c>
      <c r="E1039" s="26">
        <f t="shared" si="145"/>
        <v>23</v>
      </c>
      <c r="F1039" s="26">
        <f t="shared" si="149"/>
        <v>1036</v>
      </c>
      <c r="G1039" s="26">
        <f t="shared" si="150"/>
        <v>0</v>
      </c>
      <c r="H1039" s="26">
        <f t="shared" si="152"/>
        <v>836.12</v>
      </c>
      <c r="I1039" s="26">
        <f t="shared" si="146"/>
        <v>176.88</v>
      </c>
      <c r="J1039" s="25">
        <f t="shared" si="151"/>
        <v>1036</v>
      </c>
      <c r="K1039" s="25"/>
      <c r="L1039" s="25"/>
    </row>
    <row r="1040" spans="1:12" ht="12.75" customHeight="1" x14ac:dyDescent="0.25">
      <c r="A1040">
        <v>1037</v>
      </c>
      <c r="B1040" s="2">
        <f t="shared" si="144"/>
        <v>505.85</v>
      </c>
      <c r="C1040" s="2">
        <f t="shared" si="147"/>
        <v>836.95</v>
      </c>
      <c r="D1040" s="2">
        <f t="shared" si="148"/>
        <v>177.04999999999998</v>
      </c>
      <c r="E1040" s="2">
        <f t="shared" si="145"/>
        <v>23</v>
      </c>
      <c r="F1040" s="2">
        <f t="shared" si="149"/>
        <v>1037</v>
      </c>
      <c r="G1040" s="2">
        <f t="shared" si="150"/>
        <v>0</v>
      </c>
      <c r="H1040" s="2">
        <f t="shared" si="152"/>
        <v>836.95</v>
      </c>
      <c r="I1040" s="2">
        <f t="shared" si="146"/>
        <v>177.04999999999998</v>
      </c>
      <c r="J1040">
        <f t="shared" si="151"/>
        <v>1037</v>
      </c>
    </row>
    <row r="1041" spans="1:12" ht="12.75" customHeight="1" x14ac:dyDescent="0.25">
      <c r="A1041" s="25">
        <v>1038</v>
      </c>
      <c r="B1041" s="26">
        <f t="shared" si="144"/>
        <v>506.34</v>
      </c>
      <c r="C1041" s="26">
        <f t="shared" si="147"/>
        <v>837.78</v>
      </c>
      <c r="D1041" s="26">
        <f t="shared" si="148"/>
        <v>177.22</v>
      </c>
      <c r="E1041" s="26">
        <f t="shared" si="145"/>
        <v>23</v>
      </c>
      <c r="F1041" s="26">
        <f t="shared" si="149"/>
        <v>1038</v>
      </c>
      <c r="G1041" s="26">
        <f t="shared" si="150"/>
        <v>0</v>
      </c>
      <c r="H1041" s="26">
        <f t="shared" si="152"/>
        <v>837.78</v>
      </c>
      <c r="I1041" s="26">
        <f t="shared" si="146"/>
        <v>177.22</v>
      </c>
      <c r="J1041" s="25">
        <f t="shared" si="151"/>
        <v>1038</v>
      </c>
      <c r="K1041" s="25"/>
      <c r="L1041" s="25"/>
    </row>
    <row r="1042" spans="1:12" ht="12.75" customHeight="1" x14ac:dyDescent="0.25">
      <c r="A1042">
        <v>1039</v>
      </c>
      <c r="B1042" s="2">
        <f t="shared" si="144"/>
        <v>506.82</v>
      </c>
      <c r="C1042" s="2">
        <f t="shared" si="147"/>
        <v>838.6</v>
      </c>
      <c r="D1042" s="2">
        <f t="shared" si="148"/>
        <v>177.39</v>
      </c>
      <c r="E1042" s="2">
        <f t="shared" si="145"/>
        <v>23</v>
      </c>
      <c r="F1042" s="2">
        <f t="shared" si="149"/>
        <v>1038.99</v>
      </c>
      <c r="G1042" s="2">
        <f t="shared" si="150"/>
        <v>9.9999999999909051E-3</v>
      </c>
      <c r="H1042" s="2">
        <f t="shared" si="152"/>
        <v>838.61</v>
      </c>
      <c r="I1042" s="2">
        <f t="shared" si="146"/>
        <v>177.39</v>
      </c>
      <c r="J1042">
        <f t="shared" si="151"/>
        <v>1039</v>
      </c>
    </row>
    <row r="1043" spans="1:12" ht="12.75" customHeight="1" x14ac:dyDescent="0.25">
      <c r="A1043" s="25">
        <v>1040</v>
      </c>
      <c r="B1043" s="26">
        <f t="shared" si="144"/>
        <v>507.31</v>
      </c>
      <c r="C1043" s="26">
        <f t="shared" si="147"/>
        <v>839.43</v>
      </c>
      <c r="D1043" s="26">
        <f t="shared" si="148"/>
        <v>177.56</v>
      </c>
      <c r="E1043" s="26">
        <f t="shared" si="145"/>
        <v>23</v>
      </c>
      <c r="F1043" s="26">
        <f t="shared" si="149"/>
        <v>1039.99</v>
      </c>
      <c r="G1043" s="26">
        <f t="shared" si="150"/>
        <v>9.9999999999909051E-3</v>
      </c>
      <c r="H1043" s="26">
        <f t="shared" si="152"/>
        <v>839.43999999999994</v>
      </c>
      <c r="I1043" s="26">
        <f t="shared" si="146"/>
        <v>177.56</v>
      </c>
      <c r="J1043" s="25">
        <f t="shared" si="151"/>
        <v>1040</v>
      </c>
      <c r="K1043" s="25"/>
      <c r="L1043" s="25"/>
    </row>
    <row r="1044" spans="1:12" ht="12.75" customHeight="1" x14ac:dyDescent="0.25">
      <c r="A1044">
        <v>1041</v>
      </c>
      <c r="B1044" s="2">
        <f t="shared" si="144"/>
        <v>507.8</v>
      </c>
      <c r="C1044" s="2">
        <f t="shared" si="147"/>
        <v>840.26</v>
      </c>
      <c r="D1044" s="2">
        <f t="shared" si="148"/>
        <v>177.73</v>
      </c>
      <c r="E1044" s="2">
        <f t="shared" si="145"/>
        <v>23</v>
      </c>
      <c r="F1044" s="1">
        <f t="shared" si="149"/>
        <v>1040.99</v>
      </c>
      <c r="G1044" s="6">
        <f t="shared" si="150"/>
        <v>9.9999999999909051E-3</v>
      </c>
      <c r="H1044" s="6">
        <f t="shared" si="152"/>
        <v>840.27</v>
      </c>
      <c r="I1044" s="2">
        <f t="shared" si="146"/>
        <v>177.73</v>
      </c>
      <c r="J1044">
        <f t="shared" si="151"/>
        <v>1041</v>
      </c>
    </row>
    <row r="1045" spans="1:12" ht="12.75" customHeight="1" x14ac:dyDescent="0.25">
      <c r="A1045" s="25">
        <v>1042</v>
      </c>
      <c r="B1045" s="26">
        <f t="shared" ref="B1045:B1103" si="153">ROUNDDOWN(A1045/2.05,2)</f>
        <v>508.29</v>
      </c>
      <c r="C1045" s="26">
        <f t="shared" si="147"/>
        <v>841.1</v>
      </c>
      <c r="D1045" s="26">
        <f t="shared" si="148"/>
        <v>177.91</v>
      </c>
      <c r="E1045" s="26">
        <f t="shared" si="145"/>
        <v>23</v>
      </c>
      <c r="F1045" s="26">
        <f t="shared" si="149"/>
        <v>1042.01</v>
      </c>
      <c r="G1045" s="26">
        <f t="shared" si="150"/>
        <v>-9.9999999999909051E-3</v>
      </c>
      <c r="H1045" s="26">
        <f t="shared" si="152"/>
        <v>841.09</v>
      </c>
      <c r="I1045" s="26">
        <f t="shared" si="146"/>
        <v>177.91</v>
      </c>
      <c r="J1045" s="25">
        <f t="shared" si="151"/>
        <v>1042</v>
      </c>
      <c r="K1045" s="25"/>
      <c r="L1045" s="25"/>
    </row>
    <row r="1046" spans="1:12" ht="12.75" customHeight="1" x14ac:dyDescent="0.25">
      <c r="A1046">
        <v>1043</v>
      </c>
      <c r="B1046" s="2">
        <f t="shared" si="153"/>
        <v>508.78</v>
      </c>
      <c r="C1046" s="2">
        <f t="shared" si="147"/>
        <v>841.93</v>
      </c>
      <c r="D1046" s="2">
        <f t="shared" si="148"/>
        <v>178.07999999999998</v>
      </c>
      <c r="E1046" s="2">
        <f t="shared" ref="E1046:E1103" si="154">E1045</f>
        <v>23</v>
      </c>
      <c r="F1046" s="2">
        <f t="shared" si="149"/>
        <v>1043.01</v>
      </c>
      <c r="G1046" s="2">
        <f t="shared" si="150"/>
        <v>-9.9999999999909051E-3</v>
      </c>
      <c r="H1046" s="2">
        <f t="shared" si="152"/>
        <v>841.92</v>
      </c>
      <c r="I1046" s="2">
        <f t="shared" si="146"/>
        <v>178.07999999999998</v>
      </c>
      <c r="J1046">
        <f t="shared" si="151"/>
        <v>1043</v>
      </c>
    </row>
    <row r="1047" spans="1:12" ht="12.75" customHeight="1" x14ac:dyDescent="0.25">
      <c r="A1047" s="25">
        <v>1044</v>
      </c>
      <c r="B1047" s="26">
        <f t="shared" si="153"/>
        <v>509.26</v>
      </c>
      <c r="C1047" s="26">
        <f t="shared" si="147"/>
        <v>842.75</v>
      </c>
      <c r="D1047" s="26">
        <f t="shared" si="148"/>
        <v>178.25</v>
      </c>
      <c r="E1047" s="26">
        <f t="shared" si="154"/>
        <v>23</v>
      </c>
      <c r="F1047" s="26">
        <f t="shared" si="149"/>
        <v>1044</v>
      </c>
      <c r="G1047" s="26">
        <f t="shared" si="150"/>
        <v>0</v>
      </c>
      <c r="H1047" s="26">
        <f t="shared" si="152"/>
        <v>842.75</v>
      </c>
      <c r="I1047" s="26">
        <f t="shared" si="146"/>
        <v>178.25</v>
      </c>
      <c r="J1047" s="25">
        <f t="shared" si="151"/>
        <v>1044</v>
      </c>
      <c r="K1047" s="25"/>
      <c r="L1047" s="25"/>
    </row>
    <row r="1048" spans="1:12" ht="12.75" customHeight="1" x14ac:dyDescent="0.25">
      <c r="A1048">
        <v>1045</v>
      </c>
      <c r="B1048" s="2">
        <f t="shared" si="153"/>
        <v>509.75</v>
      </c>
      <c r="C1048" s="2">
        <f t="shared" si="147"/>
        <v>843.58</v>
      </c>
      <c r="D1048" s="2">
        <f t="shared" si="148"/>
        <v>178.42</v>
      </c>
      <c r="E1048" s="2">
        <f t="shared" si="154"/>
        <v>23</v>
      </c>
      <c r="F1048" s="2">
        <f t="shared" si="149"/>
        <v>1045</v>
      </c>
      <c r="G1048" s="2">
        <f t="shared" si="150"/>
        <v>0</v>
      </c>
      <c r="H1048" s="2">
        <f t="shared" si="152"/>
        <v>843.58</v>
      </c>
      <c r="I1048" s="2">
        <f t="shared" si="146"/>
        <v>178.42</v>
      </c>
      <c r="J1048">
        <f t="shared" si="151"/>
        <v>1045</v>
      </c>
    </row>
    <row r="1049" spans="1:12" ht="12.75" customHeight="1" x14ac:dyDescent="0.25">
      <c r="A1049" s="25">
        <v>1046</v>
      </c>
      <c r="B1049" s="26">
        <f t="shared" si="153"/>
        <v>510.24</v>
      </c>
      <c r="C1049" s="26">
        <f t="shared" si="147"/>
        <v>844.41</v>
      </c>
      <c r="D1049" s="26">
        <f t="shared" si="148"/>
        <v>178.59</v>
      </c>
      <c r="E1049" s="26">
        <f t="shared" si="154"/>
        <v>23</v>
      </c>
      <c r="F1049" s="26">
        <f t="shared" si="149"/>
        <v>1046</v>
      </c>
      <c r="G1049" s="26">
        <f t="shared" si="150"/>
        <v>0</v>
      </c>
      <c r="H1049" s="26">
        <f t="shared" si="152"/>
        <v>844.41</v>
      </c>
      <c r="I1049" s="26">
        <f t="shared" ref="I1049:I1103" si="155">D1049</f>
        <v>178.59</v>
      </c>
      <c r="J1049" s="25">
        <f t="shared" si="151"/>
        <v>1046</v>
      </c>
      <c r="K1049" s="25"/>
      <c r="L1049" s="25"/>
    </row>
    <row r="1050" spans="1:12" ht="12.75" customHeight="1" x14ac:dyDescent="0.25">
      <c r="A1050">
        <v>1047</v>
      </c>
      <c r="B1050" s="2">
        <f t="shared" si="153"/>
        <v>510.73</v>
      </c>
      <c r="C1050" s="2">
        <f t="shared" si="147"/>
        <v>845.25</v>
      </c>
      <c r="D1050" s="2">
        <f t="shared" si="148"/>
        <v>178.76</v>
      </c>
      <c r="E1050" s="2">
        <f t="shared" si="154"/>
        <v>23</v>
      </c>
      <c r="F1050" s="2">
        <f t="shared" si="149"/>
        <v>1047.01</v>
      </c>
      <c r="G1050" s="2">
        <f t="shared" si="150"/>
        <v>-9.9999999999909051E-3</v>
      </c>
      <c r="H1050" s="2">
        <f t="shared" si="152"/>
        <v>845.24</v>
      </c>
      <c r="I1050" s="2">
        <f t="shared" si="155"/>
        <v>178.76</v>
      </c>
      <c r="J1050">
        <f t="shared" si="151"/>
        <v>1047</v>
      </c>
    </row>
    <row r="1051" spans="1:12" ht="12.75" customHeight="1" x14ac:dyDescent="0.25">
      <c r="A1051" s="25">
        <v>1048</v>
      </c>
      <c r="B1051" s="26">
        <f t="shared" si="153"/>
        <v>511.21</v>
      </c>
      <c r="C1051" s="26">
        <f t="shared" si="147"/>
        <v>846.06</v>
      </c>
      <c r="D1051" s="26">
        <f t="shared" si="148"/>
        <v>178.92999999999998</v>
      </c>
      <c r="E1051" s="26">
        <f t="shared" si="154"/>
        <v>23</v>
      </c>
      <c r="F1051" s="26">
        <f t="shared" si="149"/>
        <v>1047.99</v>
      </c>
      <c r="G1051" s="26">
        <f t="shared" si="150"/>
        <v>9.9999999999909051E-3</v>
      </c>
      <c r="H1051" s="26">
        <f t="shared" si="152"/>
        <v>846.06999999999994</v>
      </c>
      <c r="I1051" s="26">
        <f t="shared" si="155"/>
        <v>178.92999999999998</v>
      </c>
      <c r="J1051" s="25">
        <f t="shared" si="151"/>
        <v>1048</v>
      </c>
      <c r="K1051" s="25"/>
      <c r="L1051" s="25"/>
    </row>
    <row r="1052" spans="1:12" ht="12.75" customHeight="1" x14ac:dyDescent="0.25">
      <c r="A1052">
        <v>1049</v>
      </c>
      <c r="B1052" s="2">
        <f t="shared" si="153"/>
        <v>511.7</v>
      </c>
      <c r="C1052" s="2">
        <f t="shared" si="147"/>
        <v>846.89</v>
      </c>
      <c r="D1052" s="2">
        <f t="shared" si="148"/>
        <v>179.1</v>
      </c>
      <c r="E1052" s="2">
        <f t="shared" si="154"/>
        <v>23</v>
      </c>
      <c r="F1052" s="1">
        <f t="shared" si="149"/>
        <v>1048.99</v>
      </c>
      <c r="G1052" s="6">
        <f t="shared" si="150"/>
        <v>9.9999999999909051E-3</v>
      </c>
      <c r="H1052" s="6">
        <f t="shared" si="152"/>
        <v>846.9</v>
      </c>
      <c r="I1052" s="2">
        <f t="shared" si="155"/>
        <v>179.1</v>
      </c>
      <c r="J1052">
        <f t="shared" si="151"/>
        <v>1049</v>
      </c>
    </row>
    <row r="1053" spans="1:12" ht="12.75" customHeight="1" x14ac:dyDescent="0.25">
      <c r="A1053" s="25">
        <v>1050</v>
      </c>
      <c r="B1053" s="26">
        <f t="shared" si="153"/>
        <v>512.19000000000005</v>
      </c>
      <c r="C1053" s="26">
        <f t="shared" si="147"/>
        <v>847.73</v>
      </c>
      <c r="D1053" s="26">
        <f t="shared" si="148"/>
        <v>179.26999999999998</v>
      </c>
      <c r="E1053" s="26">
        <f t="shared" si="154"/>
        <v>23</v>
      </c>
      <c r="F1053" s="26">
        <f t="shared" si="149"/>
        <v>1050</v>
      </c>
      <c r="G1053" s="26">
        <f t="shared" si="150"/>
        <v>0</v>
      </c>
      <c r="H1053" s="26">
        <f t="shared" si="152"/>
        <v>847.73</v>
      </c>
      <c r="I1053" s="26">
        <f t="shared" si="155"/>
        <v>179.26999999999998</v>
      </c>
      <c r="J1053" s="25">
        <f t="shared" si="151"/>
        <v>1050</v>
      </c>
      <c r="K1053" s="25"/>
      <c r="L1053" s="25"/>
    </row>
    <row r="1054" spans="1:12" ht="12.75" customHeight="1" x14ac:dyDescent="0.25">
      <c r="A1054">
        <v>1051</v>
      </c>
      <c r="B1054" s="2">
        <f t="shared" si="153"/>
        <v>512.67999999999995</v>
      </c>
      <c r="C1054" s="2">
        <f t="shared" si="147"/>
        <v>848.56</v>
      </c>
      <c r="D1054" s="2">
        <f t="shared" si="148"/>
        <v>179.44</v>
      </c>
      <c r="E1054" s="2">
        <f t="shared" si="154"/>
        <v>23</v>
      </c>
      <c r="F1054" s="2">
        <f t="shared" si="149"/>
        <v>1051</v>
      </c>
      <c r="G1054" s="2">
        <f t="shared" si="150"/>
        <v>0</v>
      </c>
      <c r="H1054" s="2">
        <f t="shared" si="152"/>
        <v>848.56</v>
      </c>
      <c r="I1054" s="2">
        <f t="shared" si="155"/>
        <v>179.44</v>
      </c>
      <c r="J1054">
        <f t="shared" si="151"/>
        <v>1051</v>
      </c>
    </row>
    <row r="1055" spans="1:12" ht="12.75" customHeight="1" x14ac:dyDescent="0.25">
      <c r="A1055" s="25">
        <v>1052</v>
      </c>
      <c r="B1055" s="26">
        <f t="shared" si="153"/>
        <v>513.16999999999996</v>
      </c>
      <c r="C1055" s="26">
        <f t="shared" si="147"/>
        <v>849.39</v>
      </c>
      <c r="D1055" s="26">
        <f t="shared" si="148"/>
        <v>179.60999999999999</v>
      </c>
      <c r="E1055" s="26">
        <f t="shared" si="154"/>
        <v>23</v>
      </c>
      <c r="F1055" s="26">
        <f t="shared" si="149"/>
        <v>1052</v>
      </c>
      <c r="G1055" s="26">
        <f t="shared" si="150"/>
        <v>0</v>
      </c>
      <c r="H1055" s="26">
        <f t="shared" si="152"/>
        <v>849.39</v>
      </c>
      <c r="I1055" s="26">
        <f t="shared" si="155"/>
        <v>179.60999999999999</v>
      </c>
      <c r="J1055" s="25">
        <f t="shared" si="151"/>
        <v>1052</v>
      </c>
      <c r="K1055" s="25"/>
      <c r="L1055" s="25"/>
    </row>
    <row r="1056" spans="1:12" ht="12.75" customHeight="1" x14ac:dyDescent="0.25">
      <c r="A1056">
        <v>1053</v>
      </c>
      <c r="B1056" s="2">
        <f t="shared" si="153"/>
        <v>513.65</v>
      </c>
      <c r="C1056" s="2">
        <f t="shared" si="147"/>
        <v>850.21</v>
      </c>
      <c r="D1056" s="2">
        <f t="shared" si="148"/>
        <v>179.78</v>
      </c>
      <c r="E1056" s="2">
        <f t="shared" si="154"/>
        <v>23</v>
      </c>
      <c r="F1056" s="2">
        <f t="shared" si="149"/>
        <v>1052.99</v>
      </c>
      <c r="G1056" s="2">
        <f t="shared" si="150"/>
        <v>9.9999999999909051E-3</v>
      </c>
      <c r="H1056" s="2">
        <f t="shared" si="152"/>
        <v>850.22</v>
      </c>
      <c r="I1056" s="2">
        <f t="shared" si="155"/>
        <v>179.78</v>
      </c>
      <c r="J1056">
        <f t="shared" si="151"/>
        <v>1053</v>
      </c>
    </row>
    <row r="1057" spans="1:12" ht="12.75" customHeight="1" x14ac:dyDescent="0.25">
      <c r="A1057" s="25">
        <v>1054</v>
      </c>
      <c r="B1057" s="26">
        <f t="shared" si="153"/>
        <v>514.14</v>
      </c>
      <c r="C1057" s="26">
        <f t="shared" si="147"/>
        <v>851.04</v>
      </c>
      <c r="D1057" s="26">
        <f t="shared" si="148"/>
        <v>179.95</v>
      </c>
      <c r="E1057" s="26">
        <f t="shared" si="154"/>
        <v>23</v>
      </c>
      <c r="F1057" s="26">
        <f t="shared" si="149"/>
        <v>1053.99</v>
      </c>
      <c r="G1057" s="26">
        <f t="shared" si="150"/>
        <v>9.9999999999909051E-3</v>
      </c>
      <c r="H1057" s="26">
        <f t="shared" si="152"/>
        <v>851.05</v>
      </c>
      <c r="I1057" s="26">
        <f t="shared" si="155"/>
        <v>179.95</v>
      </c>
      <c r="J1057" s="25">
        <f t="shared" si="151"/>
        <v>1054</v>
      </c>
      <c r="K1057" s="25"/>
      <c r="L1057" s="25"/>
    </row>
    <row r="1058" spans="1:12" ht="12.75" customHeight="1" x14ac:dyDescent="0.25">
      <c r="A1058">
        <v>1055</v>
      </c>
      <c r="B1058" s="2">
        <f t="shared" si="153"/>
        <v>514.63</v>
      </c>
      <c r="C1058" s="2">
        <f t="shared" si="147"/>
        <v>851.88</v>
      </c>
      <c r="D1058" s="2">
        <f t="shared" si="148"/>
        <v>180.13</v>
      </c>
      <c r="E1058" s="2">
        <f t="shared" si="154"/>
        <v>23</v>
      </c>
      <c r="F1058" s="2">
        <f t="shared" si="149"/>
        <v>1055.01</v>
      </c>
      <c r="G1058" s="2">
        <f t="shared" si="150"/>
        <v>-9.9999999999909051E-3</v>
      </c>
      <c r="H1058" s="2">
        <f t="shared" si="152"/>
        <v>851.87</v>
      </c>
      <c r="I1058" s="2">
        <f t="shared" si="155"/>
        <v>180.13</v>
      </c>
      <c r="J1058">
        <f t="shared" si="151"/>
        <v>1055</v>
      </c>
    </row>
    <row r="1059" spans="1:12" ht="12.75" customHeight="1" x14ac:dyDescent="0.25">
      <c r="A1059" s="25">
        <v>1056</v>
      </c>
      <c r="B1059" s="26">
        <f t="shared" si="153"/>
        <v>515.12</v>
      </c>
      <c r="C1059" s="26">
        <f t="shared" si="147"/>
        <v>852.71</v>
      </c>
      <c r="D1059" s="26">
        <f t="shared" si="148"/>
        <v>180.29999999999998</v>
      </c>
      <c r="E1059" s="26">
        <f t="shared" si="154"/>
        <v>23</v>
      </c>
      <c r="F1059" s="26">
        <f t="shared" si="149"/>
        <v>1056.01</v>
      </c>
      <c r="G1059" s="26">
        <f t="shared" si="150"/>
        <v>-9.9999999999909051E-3</v>
      </c>
      <c r="H1059" s="26">
        <f t="shared" si="152"/>
        <v>852.7</v>
      </c>
      <c r="I1059" s="26">
        <f t="shared" si="155"/>
        <v>180.29999999999998</v>
      </c>
      <c r="J1059" s="25">
        <f t="shared" si="151"/>
        <v>1056</v>
      </c>
      <c r="K1059" s="25"/>
      <c r="L1059" s="25"/>
    </row>
    <row r="1060" spans="1:12" ht="12.75" customHeight="1" x14ac:dyDescent="0.25">
      <c r="A1060">
        <v>1057</v>
      </c>
      <c r="B1060" s="2">
        <f t="shared" si="153"/>
        <v>515.6</v>
      </c>
      <c r="C1060" s="2">
        <f t="shared" si="147"/>
        <v>853.52</v>
      </c>
      <c r="D1060" s="2">
        <f t="shared" si="148"/>
        <v>180.46</v>
      </c>
      <c r="E1060" s="2">
        <f t="shared" si="154"/>
        <v>23</v>
      </c>
      <c r="F1060" s="1">
        <f t="shared" si="149"/>
        <v>1056.98</v>
      </c>
      <c r="G1060" s="6">
        <f t="shared" si="150"/>
        <v>1.999999999998181E-2</v>
      </c>
      <c r="H1060" s="6">
        <f t="shared" si="152"/>
        <v>853.54</v>
      </c>
      <c r="I1060" s="2">
        <f t="shared" si="155"/>
        <v>180.46</v>
      </c>
      <c r="J1060">
        <f t="shared" si="151"/>
        <v>1057</v>
      </c>
    </row>
    <row r="1061" spans="1:12" ht="12.75" customHeight="1" x14ac:dyDescent="0.25">
      <c r="A1061" s="25">
        <v>1058</v>
      </c>
      <c r="B1061" s="26">
        <f t="shared" si="153"/>
        <v>516.09</v>
      </c>
      <c r="C1061" s="26">
        <f t="shared" si="147"/>
        <v>854.36</v>
      </c>
      <c r="D1061" s="26">
        <f t="shared" si="148"/>
        <v>180.64</v>
      </c>
      <c r="E1061" s="26">
        <f t="shared" si="154"/>
        <v>23</v>
      </c>
      <c r="F1061" s="26">
        <f t="shared" si="149"/>
        <v>1058</v>
      </c>
      <c r="G1061" s="26">
        <f t="shared" si="150"/>
        <v>0</v>
      </c>
      <c r="H1061" s="26">
        <f t="shared" si="152"/>
        <v>854.36</v>
      </c>
      <c r="I1061" s="26">
        <f t="shared" si="155"/>
        <v>180.64</v>
      </c>
      <c r="J1061" s="25">
        <f t="shared" si="151"/>
        <v>1058</v>
      </c>
      <c r="K1061" s="25"/>
      <c r="L1061" s="25"/>
    </row>
    <row r="1062" spans="1:12" ht="12.75" customHeight="1" x14ac:dyDescent="0.25">
      <c r="A1062">
        <v>1059</v>
      </c>
      <c r="B1062" s="2">
        <f t="shared" si="153"/>
        <v>516.58000000000004</v>
      </c>
      <c r="C1062" s="2">
        <f t="shared" si="147"/>
        <v>855.18999999999994</v>
      </c>
      <c r="D1062" s="2">
        <f t="shared" si="148"/>
        <v>180.81</v>
      </c>
      <c r="E1062" s="2">
        <f t="shared" si="154"/>
        <v>23</v>
      </c>
      <c r="F1062" s="2">
        <f t="shared" si="149"/>
        <v>1059</v>
      </c>
      <c r="G1062" s="2">
        <f t="shared" si="150"/>
        <v>0</v>
      </c>
      <c r="H1062" s="2">
        <f t="shared" si="152"/>
        <v>855.18999999999994</v>
      </c>
      <c r="I1062" s="2">
        <f t="shared" si="155"/>
        <v>180.81</v>
      </c>
      <c r="J1062">
        <f t="shared" si="151"/>
        <v>1059</v>
      </c>
    </row>
    <row r="1063" spans="1:12" ht="12.75" customHeight="1" x14ac:dyDescent="0.25">
      <c r="A1063" s="25">
        <v>1060</v>
      </c>
      <c r="B1063" s="26">
        <f t="shared" si="153"/>
        <v>517.07000000000005</v>
      </c>
      <c r="C1063" s="26">
        <f t="shared" si="147"/>
        <v>856.02</v>
      </c>
      <c r="D1063" s="26">
        <f t="shared" si="148"/>
        <v>180.98</v>
      </c>
      <c r="E1063" s="26">
        <f t="shared" si="154"/>
        <v>23</v>
      </c>
      <c r="F1063" s="26">
        <f t="shared" si="149"/>
        <v>1060</v>
      </c>
      <c r="G1063" s="26">
        <f t="shared" si="150"/>
        <v>0</v>
      </c>
      <c r="H1063" s="26">
        <f t="shared" si="152"/>
        <v>856.02</v>
      </c>
      <c r="I1063" s="26">
        <f t="shared" si="155"/>
        <v>180.98</v>
      </c>
      <c r="J1063" s="25">
        <f t="shared" si="151"/>
        <v>1060</v>
      </c>
      <c r="K1063" s="25"/>
      <c r="L1063" s="25"/>
    </row>
    <row r="1064" spans="1:12" ht="12.75" customHeight="1" x14ac:dyDescent="0.25">
      <c r="A1064">
        <v>1061</v>
      </c>
      <c r="B1064" s="2">
        <f t="shared" si="153"/>
        <v>517.55999999999995</v>
      </c>
      <c r="C1064" s="2">
        <f t="shared" si="147"/>
        <v>856.86</v>
      </c>
      <c r="D1064" s="2">
        <f t="shared" si="148"/>
        <v>181.14999999999998</v>
      </c>
      <c r="E1064" s="2">
        <f t="shared" si="154"/>
        <v>23</v>
      </c>
      <c r="F1064" s="2">
        <f t="shared" si="149"/>
        <v>1061.01</v>
      </c>
      <c r="G1064" s="2">
        <f t="shared" si="150"/>
        <v>-9.9999999999909051E-3</v>
      </c>
      <c r="H1064" s="2">
        <f t="shared" si="152"/>
        <v>856.85</v>
      </c>
      <c r="I1064" s="2">
        <f t="shared" si="155"/>
        <v>181.14999999999998</v>
      </c>
      <c r="J1064">
        <f t="shared" si="151"/>
        <v>1061</v>
      </c>
    </row>
    <row r="1065" spans="1:12" ht="12.75" customHeight="1" x14ac:dyDescent="0.25">
      <c r="A1065" s="25">
        <v>1062</v>
      </c>
      <c r="B1065" s="26">
        <f t="shared" si="153"/>
        <v>518.04</v>
      </c>
      <c r="C1065" s="26">
        <f t="shared" si="147"/>
        <v>857.67</v>
      </c>
      <c r="D1065" s="26">
        <f t="shared" si="148"/>
        <v>181.32</v>
      </c>
      <c r="E1065" s="26">
        <f t="shared" si="154"/>
        <v>23</v>
      </c>
      <c r="F1065" s="26">
        <f t="shared" si="149"/>
        <v>1061.99</v>
      </c>
      <c r="G1065" s="26">
        <f t="shared" si="150"/>
        <v>9.9999999999909051E-3</v>
      </c>
      <c r="H1065" s="26">
        <f t="shared" si="152"/>
        <v>857.68</v>
      </c>
      <c r="I1065" s="26">
        <f t="shared" si="155"/>
        <v>181.32</v>
      </c>
      <c r="J1065" s="25">
        <f t="shared" si="151"/>
        <v>1062</v>
      </c>
      <c r="K1065" s="25"/>
      <c r="L1065" s="25"/>
    </row>
    <row r="1066" spans="1:12" ht="12.75" customHeight="1" x14ac:dyDescent="0.25">
      <c r="A1066">
        <v>1063</v>
      </c>
      <c r="B1066" s="2">
        <f t="shared" si="153"/>
        <v>518.53</v>
      </c>
      <c r="C1066" s="2">
        <f t="shared" si="147"/>
        <v>858.51</v>
      </c>
      <c r="D1066" s="2">
        <f t="shared" si="148"/>
        <v>181.48999999999998</v>
      </c>
      <c r="E1066" s="2">
        <f t="shared" si="154"/>
        <v>23</v>
      </c>
      <c r="F1066" s="2">
        <f t="shared" si="149"/>
        <v>1063</v>
      </c>
      <c r="G1066" s="2">
        <f t="shared" si="150"/>
        <v>0</v>
      </c>
      <c r="H1066" s="2">
        <f t="shared" si="152"/>
        <v>858.51</v>
      </c>
      <c r="I1066" s="2">
        <f t="shared" si="155"/>
        <v>181.48999999999998</v>
      </c>
      <c r="J1066">
        <f t="shared" si="151"/>
        <v>1063</v>
      </c>
    </row>
    <row r="1067" spans="1:12" ht="12.75" customHeight="1" x14ac:dyDescent="0.25">
      <c r="A1067" s="25">
        <v>1064</v>
      </c>
      <c r="B1067" s="26">
        <f t="shared" si="153"/>
        <v>519.02</v>
      </c>
      <c r="C1067" s="26">
        <f t="shared" si="147"/>
        <v>859.34</v>
      </c>
      <c r="D1067" s="26">
        <f t="shared" si="148"/>
        <v>181.66</v>
      </c>
      <c r="E1067" s="26">
        <f t="shared" si="154"/>
        <v>23</v>
      </c>
      <c r="F1067" s="26">
        <f t="shared" si="149"/>
        <v>1064</v>
      </c>
      <c r="G1067" s="26">
        <f t="shared" si="150"/>
        <v>0</v>
      </c>
      <c r="H1067" s="26">
        <f t="shared" si="152"/>
        <v>859.34</v>
      </c>
      <c r="I1067" s="26">
        <f t="shared" si="155"/>
        <v>181.66</v>
      </c>
      <c r="J1067" s="25">
        <f t="shared" si="151"/>
        <v>1064</v>
      </c>
      <c r="K1067" s="25"/>
      <c r="L1067" s="25"/>
    </row>
    <row r="1068" spans="1:12" ht="12.75" customHeight="1" x14ac:dyDescent="0.25">
      <c r="A1068">
        <v>1065</v>
      </c>
      <c r="B1068" s="2">
        <f t="shared" si="153"/>
        <v>519.51</v>
      </c>
      <c r="C1068" s="2">
        <f t="shared" si="147"/>
        <v>860.17</v>
      </c>
      <c r="D1068" s="2">
        <f t="shared" si="148"/>
        <v>181.82999999999998</v>
      </c>
      <c r="E1068" s="2">
        <f t="shared" si="154"/>
        <v>23</v>
      </c>
      <c r="F1068" s="1">
        <f t="shared" si="149"/>
        <v>1065</v>
      </c>
      <c r="G1068" s="6">
        <f t="shared" si="150"/>
        <v>0</v>
      </c>
      <c r="H1068" s="6">
        <f t="shared" si="152"/>
        <v>860.17</v>
      </c>
      <c r="I1068" s="2">
        <f t="shared" si="155"/>
        <v>181.82999999999998</v>
      </c>
      <c r="J1068">
        <f t="shared" si="151"/>
        <v>1065</v>
      </c>
    </row>
    <row r="1069" spans="1:12" ht="12.75" customHeight="1" x14ac:dyDescent="0.25">
      <c r="A1069" s="25">
        <v>1066</v>
      </c>
      <c r="B1069" s="26">
        <f t="shared" si="153"/>
        <v>520</v>
      </c>
      <c r="C1069" s="26">
        <f t="shared" si="147"/>
        <v>861</v>
      </c>
      <c r="D1069" s="26">
        <f t="shared" si="148"/>
        <v>182</v>
      </c>
      <c r="E1069" s="26">
        <f t="shared" si="154"/>
        <v>23</v>
      </c>
      <c r="F1069" s="26">
        <f t="shared" si="149"/>
        <v>1066</v>
      </c>
      <c r="G1069" s="26">
        <f t="shared" si="150"/>
        <v>0</v>
      </c>
      <c r="H1069" s="26">
        <f t="shared" si="152"/>
        <v>861</v>
      </c>
      <c r="I1069" s="26">
        <f t="shared" si="155"/>
        <v>182</v>
      </c>
      <c r="J1069" s="25">
        <f t="shared" si="151"/>
        <v>1066</v>
      </c>
      <c r="K1069" s="25"/>
      <c r="L1069" s="25"/>
    </row>
    <row r="1070" spans="1:12" ht="12.75" customHeight="1" x14ac:dyDescent="0.25">
      <c r="A1070">
        <v>1067</v>
      </c>
      <c r="B1070" s="2">
        <f t="shared" si="153"/>
        <v>520.48</v>
      </c>
      <c r="C1070" s="2">
        <f t="shared" ref="C1070:C1103" si="156">ROUNDUP(B1070*1.7,2)-E1070</f>
        <v>861.81999999999994</v>
      </c>
      <c r="D1070" s="2">
        <f t="shared" ref="D1070:D1103" si="157">ROUNDUP(B1070*0.35,2)</f>
        <v>182.17</v>
      </c>
      <c r="E1070" s="2">
        <f t="shared" si="154"/>
        <v>23</v>
      </c>
      <c r="F1070" s="2">
        <f t="shared" ref="F1070:F1103" si="158">SUM(C1070:E1070)</f>
        <v>1066.99</v>
      </c>
      <c r="G1070" s="2">
        <f t="shared" ref="G1070:G1103" si="159">A1070-F1070</f>
        <v>9.9999999999909051E-3</v>
      </c>
      <c r="H1070" s="2">
        <f t="shared" si="152"/>
        <v>861.82999999999993</v>
      </c>
      <c r="I1070" s="2">
        <f t="shared" si="155"/>
        <v>182.17</v>
      </c>
      <c r="J1070">
        <f t="shared" ref="J1070:J1103" si="160">SUM(E1070:E1070, H1070:I1070)</f>
        <v>1067</v>
      </c>
    </row>
    <row r="1071" spans="1:12" ht="12.75" customHeight="1" x14ac:dyDescent="0.25">
      <c r="A1071" s="25">
        <v>1068</v>
      </c>
      <c r="B1071" s="26">
        <f t="shared" si="153"/>
        <v>520.97</v>
      </c>
      <c r="C1071" s="26">
        <f t="shared" si="156"/>
        <v>862.65</v>
      </c>
      <c r="D1071" s="26">
        <f t="shared" si="157"/>
        <v>182.34</v>
      </c>
      <c r="E1071" s="26">
        <f t="shared" si="154"/>
        <v>23</v>
      </c>
      <c r="F1071" s="26">
        <f t="shared" si="158"/>
        <v>1067.99</v>
      </c>
      <c r="G1071" s="26">
        <f t="shared" si="159"/>
        <v>9.9999999999909051E-3</v>
      </c>
      <c r="H1071" s="26">
        <f t="shared" si="152"/>
        <v>862.66</v>
      </c>
      <c r="I1071" s="26">
        <f t="shared" si="155"/>
        <v>182.34</v>
      </c>
      <c r="J1071" s="25">
        <f t="shared" si="160"/>
        <v>1068</v>
      </c>
      <c r="K1071" s="25"/>
      <c r="L1071" s="25"/>
    </row>
    <row r="1072" spans="1:12" ht="12.75" customHeight="1" x14ac:dyDescent="0.25">
      <c r="A1072">
        <v>1069</v>
      </c>
      <c r="B1072" s="2">
        <f t="shared" si="153"/>
        <v>521.46</v>
      </c>
      <c r="C1072" s="2">
        <f t="shared" si="156"/>
        <v>863.49</v>
      </c>
      <c r="D1072" s="2">
        <f t="shared" si="157"/>
        <v>182.51999999999998</v>
      </c>
      <c r="E1072" s="2">
        <f t="shared" si="154"/>
        <v>23</v>
      </c>
      <c r="F1072" s="2">
        <f t="shared" si="158"/>
        <v>1069.01</v>
      </c>
      <c r="G1072" s="2">
        <f t="shared" si="159"/>
        <v>-9.9999999999909051E-3</v>
      </c>
      <c r="H1072" s="2">
        <f t="shared" si="152"/>
        <v>863.48</v>
      </c>
      <c r="I1072" s="2">
        <f t="shared" si="155"/>
        <v>182.51999999999998</v>
      </c>
      <c r="J1072">
        <f t="shared" si="160"/>
        <v>1069</v>
      </c>
    </row>
    <row r="1073" spans="1:12" ht="12.75" customHeight="1" x14ac:dyDescent="0.25">
      <c r="A1073" s="25">
        <v>1070</v>
      </c>
      <c r="B1073" s="26">
        <f t="shared" si="153"/>
        <v>521.95000000000005</v>
      </c>
      <c r="C1073" s="26">
        <f t="shared" si="156"/>
        <v>864.31999999999994</v>
      </c>
      <c r="D1073" s="26">
        <f t="shared" si="157"/>
        <v>182.69</v>
      </c>
      <c r="E1073" s="26">
        <f t="shared" si="154"/>
        <v>23</v>
      </c>
      <c r="F1073" s="26">
        <f t="shared" si="158"/>
        <v>1070.01</v>
      </c>
      <c r="G1073" s="26">
        <f t="shared" si="159"/>
        <v>-9.9999999999909051E-3</v>
      </c>
      <c r="H1073" s="26">
        <f t="shared" ref="H1073:H1103" si="161">C1073+G1073</f>
        <v>864.31</v>
      </c>
      <c r="I1073" s="26">
        <f t="shared" si="155"/>
        <v>182.69</v>
      </c>
      <c r="J1073" s="25">
        <f t="shared" si="160"/>
        <v>1070</v>
      </c>
      <c r="K1073" s="25"/>
      <c r="L1073" s="25"/>
    </row>
    <row r="1074" spans="1:12" ht="12.75" customHeight="1" x14ac:dyDescent="0.25">
      <c r="A1074">
        <v>1071</v>
      </c>
      <c r="B1074" s="2">
        <f t="shared" si="153"/>
        <v>522.42999999999995</v>
      </c>
      <c r="C1074" s="2">
        <f t="shared" si="156"/>
        <v>865.14</v>
      </c>
      <c r="D1074" s="2">
        <f t="shared" si="157"/>
        <v>182.85999999999999</v>
      </c>
      <c r="E1074" s="2">
        <f t="shared" si="154"/>
        <v>23</v>
      </c>
      <c r="F1074" s="2">
        <f t="shared" si="158"/>
        <v>1071</v>
      </c>
      <c r="G1074" s="2">
        <f t="shared" si="159"/>
        <v>0</v>
      </c>
      <c r="H1074" s="2">
        <f t="shared" si="161"/>
        <v>865.14</v>
      </c>
      <c r="I1074" s="2">
        <f t="shared" si="155"/>
        <v>182.85999999999999</v>
      </c>
      <c r="J1074">
        <f t="shared" si="160"/>
        <v>1071</v>
      </c>
    </row>
    <row r="1075" spans="1:12" ht="12.75" customHeight="1" x14ac:dyDescent="0.25">
      <c r="A1075" s="25">
        <v>1072</v>
      </c>
      <c r="B1075" s="26">
        <f t="shared" si="153"/>
        <v>522.91999999999996</v>
      </c>
      <c r="C1075" s="26">
        <f t="shared" si="156"/>
        <v>865.97</v>
      </c>
      <c r="D1075" s="26">
        <f t="shared" si="157"/>
        <v>183.03</v>
      </c>
      <c r="E1075" s="26">
        <f t="shared" si="154"/>
        <v>23</v>
      </c>
      <c r="F1075" s="26">
        <f t="shared" si="158"/>
        <v>1072</v>
      </c>
      <c r="G1075" s="26">
        <f t="shared" si="159"/>
        <v>0</v>
      </c>
      <c r="H1075" s="26">
        <f t="shared" si="161"/>
        <v>865.97</v>
      </c>
      <c r="I1075" s="26">
        <f t="shared" si="155"/>
        <v>183.03</v>
      </c>
      <c r="J1075" s="25">
        <f t="shared" si="160"/>
        <v>1072</v>
      </c>
      <c r="K1075" s="25"/>
      <c r="L1075" s="25"/>
    </row>
    <row r="1076" spans="1:12" ht="12.75" customHeight="1" x14ac:dyDescent="0.25">
      <c r="A1076">
        <v>1073</v>
      </c>
      <c r="B1076" s="2">
        <f t="shared" si="153"/>
        <v>523.41</v>
      </c>
      <c r="C1076" s="2">
        <f t="shared" si="156"/>
        <v>866.8</v>
      </c>
      <c r="D1076" s="2">
        <f t="shared" si="157"/>
        <v>183.2</v>
      </c>
      <c r="E1076" s="2">
        <f t="shared" si="154"/>
        <v>23</v>
      </c>
      <c r="F1076" s="1">
        <f t="shared" si="158"/>
        <v>1073</v>
      </c>
      <c r="G1076" s="6">
        <f t="shared" si="159"/>
        <v>0</v>
      </c>
      <c r="H1076" s="6">
        <f t="shared" si="161"/>
        <v>866.8</v>
      </c>
      <c r="I1076" s="2">
        <f t="shared" si="155"/>
        <v>183.2</v>
      </c>
      <c r="J1076">
        <f t="shared" si="160"/>
        <v>1073</v>
      </c>
    </row>
    <row r="1077" spans="1:12" ht="12.75" customHeight="1" x14ac:dyDescent="0.25">
      <c r="A1077" s="25">
        <v>1074</v>
      </c>
      <c r="B1077" s="26">
        <f t="shared" si="153"/>
        <v>523.9</v>
      </c>
      <c r="C1077" s="26">
        <f t="shared" si="156"/>
        <v>867.63</v>
      </c>
      <c r="D1077" s="26">
        <f t="shared" si="157"/>
        <v>183.37</v>
      </c>
      <c r="E1077" s="26">
        <f t="shared" si="154"/>
        <v>23</v>
      </c>
      <c r="F1077" s="26">
        <f t="shared" si="158"/>
        <v>1074</v>
      </c>
      <c r="G1077" s="26">
        <f t="shared" si="159"/>
        <v>0</v>
      </c>
      <c r="H1077" s="26">
        <f t="shared" si="161"/>
        <v>867.63</v>
      </c>
      <c r="I1077" s="26">
        <f t="shared" si="155"/>
        <v>183.37</v>
      </c>
      <c r="J1077" s="25">
        <f t="shared" si="160"/>
        <v>1074</v>
      </c>
      <c r="K1077" s="25"/>
      <c r="L1077" s="25"/>
    </row>
    <row r="1078" spans="1:12" ht="12.75" customHeight="1" x14ac:dyDescent="0.25">
      <c r="A1078">
        <v>1075</v>
      </c>
      <c r="B1078" s="2">
        <f t="shared" si="153"/>
        <v>524.39</v>
      </c>
      <c r="C1078" s="2">
        <f t="shared" si="156"/>
        <v>868.47</v>
      </c>
      <c r="D1078" s="2">
        <f t="shared" si="157"/>
        <v>183.54</v>
      </c>
      <c r="E1078" s="2">
        <f t="shared" si="154"/>
        <v>23</v>
      </c>
      <c r="F1078" s="2">
        <f t="shared" si="158"/>
        <v>1075.01</v>
      </c>
      <c r="G1078" s="2">
        <f t="shared" si="159"/>
        <v>-9.9999999999909051E-3</v>
      </c>
      <c r="H1078" s="2">
        <f t="shared" si="161"/>
        <v>868.46</v>
      </c>
      <c r="I1078" s="2">
        <f t="shared" si="155"/>
        <v>183.54</v>
      </c>
      <c r="J1078">
        <f t="shared" si="160"/>
        <v>1075</v>
      </c>
    </row>
    <row r="1079" spans="1:12" ht="12.75" customHeight="1" x14ac:dyDescent="0.25">
      <c r="A1079" s="25">
        <v>1076</v>
      </c>
      <c r="B1079" s="26">
        <f t="shared" si="153"/>
        <v>524.87</v>
      </c>
      <c r="C1079" s="26">
        <f t="shared" si="156"/>
        <v>869.28</v>
      </c>
      <c r="D1079" s="26">
        <f t="shared" si="157"/>
        <v>183.70999999999998</v>
      </c>
      <c r="E1079" s="26">
        <f t="shared" si="154"/>
        <v>23</v>
      </c>
      <c r="F1079" s="26">
        <f t="shared" si="158"/>
        <v>1075.99</v>
      </c>
      <c r="G1079" s="26">
        <f t="shared" si="159"/>
        <v>9.9999999999909051E-3</v>
      </c>
      <c r="H1079" s="26">
        <f t="shared" si="161"/>
        <v>869.29</v>
      </c>
      <c r="I1079" s="26">
        <f t="shared" si="155"/>
        <v>183.70999999999998</v>
      </c>
      <c r="J1079" s="25">
        <f t="shared" si="160"/>
        <v>1076</v>
      </c>
      <c r="K1079" s="25"/>
      <c r="L1079" s="25"/>
    </row>
    <row r="1080" spans="1:12" ht="12.75" customHeight="1" x14ac:dyDescent="0.25">
      <c r="A1080">
        <v>1077</v>
      </c>
      <c r="B1080" s="2">
        <f t="shared" si="153"/>
        <v>525.36</v>
      </c>
      <c r="C1080" s="2">
        <f t="shared" si="156"/>
        <v>870.12</v>
      </c>
      <c r="D1080" s="2">
        <f t="shared" si="157"/>
        <v>183.88</v>
      </c>
      <c r="E1080" s="2">
        <f t="shared" si="154"/>
        <v>23</v>
      </c>
      <c r="F1080" s="2">
        <f t="shared" si="158"/>
        <v>1077</v>
      </c>
      <c r="G1080" s="2">
        <f t="shared" si="159"/>
        <v>0</v>
      </c>
      <c r="H1080" s="2">
        <f t="shared" si="161"/>
        <v>870.12</v>
      </c>
      <c r="I1080" s="2">
        <f t="shared" si="155"/>
        <v>183.88</v>
      </c>
      <c r="J1080">
        <f t="shared" si="160"/>
        <v>1077</v>
      </c>
    </row>
    <row r="1081" spans="1:12" ht="12.75" customHeight="1" x14ac:dyDescent="0.25">
      <c r="A1081" s="25">
        <v>1078</v>
      </c>
      <c r="B1081" s="26">
        <f t="shared" si="153"/>
        <v>525.85</v>
      </c>
      <c r="C1081" s="26">
        <f t="shared" si="156"/>
        <v>870.95</v>
      </c>
      <c r="D1081" s="26">
        <f t="shared" si="157"/>
        <v>184.04999999999998</v>
      </c>
      <c r="E1081" s="26">
        <f t="shared" si="154"/>
        <v>23</v>
      </c>
      <c r="F1081" s="26">
        <f t="shared" si="158"/>
        <v>1078</v>
      </c>
      <c r="G1081" s="26">
        <f t="shared" si="159"/>
        <v>0</v>
      </c>
      <c r="H1081" s="26">
        <f t="shared" si="161"/>
        <v>870.95</v>
      </c>
      <c r="I1081" s="26">
        <f t="shared" si="155"/>
        <v>184.04999999999998</v>
      </c>
      <c r="J1081" s="25">
        <f t="shared" si="160"/>
        <v>1078</v>
      </c>
      <c r="K1081" s="25"/>
      <c r="L1081" s="25"/>
    </row>
    <row r="1082" spans="1:12" ht="12.75" customHeight="1" x14ac:dyDescent="0.25">
      <c r="A1082">
        <v>1079</v>
      </c>
      <c r="B1082" s="2">
        <f t="shared" si="153"/>
        <v>526.34</v>
      </c>
      <c r="C1082" s="2">
        <f t="shared" si="156"/>
        <v>871.78</v>
      </c>
      <c r="D1082" s="2">
        <f t="shared" si="157"/>
        <v>184.22</v>
      </c>
      <c r="E1082" s="2">
        <f t="shared" si="154"/>
        <v>23</v>
      </c>
      <c r="F1082" s="2">
        <f t="shared" si="158"/>
        <v>1079</v>
      </c>
      <c r="G1082" s="2">
        <f t="shared" si="159"/>
        <v>0</v>
      </c>
      <c r="H1082" s="2">
        <f t="shared" si="161"/>
        <v>871.78</v>
      </c>
      <c r="I1082" s="2">
        <f t="shared" si="155"/>
        <v>184.22</v>
      </c>
      <c r="J1082">
        <f t="shared" si="160"/>
        <v>1079</v>
      </c>
    </row>
    <row r="1083" spans="1:12" ht="12.75" customHeight="1" x14ac:dyDescent="0.25">
      <c r="A1083" s="25">
        <v>1080</v>
      </c>
      <c r="B1083" s="26">
        <f t="shared" si="153"/>
        <v>526.82000000000005</v>
      </c>
      <c r="C1083" s="26">
        <f t="shared" si="156"/>
        <v>872.6</v>
      </c>
      <c r="D1083" s="26">
        <f t="shared" si="157"/>
        <v>184.39</v>
      </c>
      <c r="E1083" s="26">
        <f t="shared" si="154"/>
        <v>23</v>
      </c>
      <c r="F1083" s="26">
        <f t="shared" si="158"/>
        <v>1079.99</v>
      </c>
      <c r="G1083" s="26">
        <f t="shared" si="159"/>
        <v>9.9999999999909051E-3</v>
      </c>
      <c r="H1083" s="26">
        <f t="shared" si="161"/>
        <v>872.61</v>
      </c>
      <c r="I1083" s="26">
        <f t="shared" si="155"/>
        <v>184.39</v>
      </c>
      <c r="J1083" s="25">
        <f t="shared" si="160"/>
        <v>1080</v>
      </c>
      <c r="K1083" s="25"/>
      <c r="L1083" s="25"/>
    </row>
    <row r="1084" spans="1:12" ht="12.75" customHeight="1" x14ac:dyDescent="0.25">
      <c r="A1084">
        <v>1081</v>
      </c>
      <c r="B1084" s="2">
        <f t="shared" si="153"/>
        <v>527.30999999999995</v>
      </c>
      <c r="C1084" s="2">
        <f t="shared" si="156"/>
        <v>873.43</v>
      </c>
      <c r="D1084" s="2">
        <f t="shared" si="157"/>
        <v>184.56</v>
      </c>
      <c r="E1084" s="2">
        <f t="shared" si="154"/>
        <v>23</v>
      </c>
      <c r="F1084" s="1">
        <f t="shared" si="158"/>
        <v>1080.99</v>
      </c>
      <c r="G1084" s="6">
        <f t="shared" si="159"/>
        <v>9.9999999999909051E-3</v>
      </c>
      <c r="H1084" s="6">
        <f t="shared" si="161"/>
        <v>873.43999999999994</v>
      </c>
      <c r="I1084" s="2">
        <f t="shared" si="155"/>
        <v>184.56</v>
      </c>
      <c r="J1084">
        <f t="shared" si="160"/>
        <v>1081</v>
      </c>
    </row>
    <row r="1085" spans="1:12" ht="12.75" customHeight="1" x14ac:dyDescent="0.25">
      <c r="A1085" s="25">
        <v>1082</v>
      </c>
      <c r="B1085" s="26">
        <f t="shared" si="153"/>
        <v>527.79999999999995</v>
      </c>
      <c r="C1085" s="26">
        <f t="shared" si="156"/>
        <v>874.26</v>
      </c>
      <c r="D1085" s="26">
        <f t="shared" si="157"/>
        <v>184.73</v>
      </c>
      <c r="E1085" s="26">
        <f t="shared" si="154"/>
        <v>23</v>
      </c>
      <c r="F1085" s="26">
        <f t="shared" si="158"/>
        <v>1081.99</v>
      </c>
      <c r="G1085" s="26">
        <f t="shared" si="159"/>
        <v>9.9999999999909051E-3</v>
      </c>
      <c r="H1085" s="26">
        <f t="shared" si="161"/>
        <v>874.27</v>
      </c>
      <c r="I1085" s="26">
        <f t="shared" si="155"/>
        <v>184.73</v>
      </c>
      <c r="J1085" s="25">
        <f t="shared" si="160"/>
        <v>1082</v>
      </c>
      <c r="K1085" s="25"/>
      <c r="L1085" s="25"/>
    </row>
    <row r="1086" spans="1:12" ht="12.75" customHeight="1" x14ac:dyDescent="0.25">
      <c r="A1086">
        <v>1083</v>
      </c>
      <c r="B1086" s="2">
        <f t="shared" si="153"/>
        <v>528.29</v>
      </c>
      <c r="C1086" s="2">
        <f t="shared" si="156"/>
        <v>875.1</v>
      </c>
      <c r="D1086" s="2">
        <f t="shared" si="157"/>
        <v>184.91</v>
      </c>
      <c r="E1086" s="2">
        <f t="shared" si="154"/>
        <v>23</v>
      </c>
      <c r="F1086" s="2">
        <f t="shared" si="158"/>
        <v>1083.01</v>
      </c>
      <c r="G1086" s="2">
        <f t="shared" si="159"/>
        <v>-9.9999999999909051E-3</v>
      </c>
      <c r="H1086" s="2">
        <f t="shared" si="161"/>
        <v>875.09</v>
      </c>
      <c r="I1086" s="2">
        <f t="shared" si="155"/>
        <v>184.91</v>
      </c>
      <c r="J1086">
        <f t="shared" si="160"/>
        <v>1083</v>
      </c>
    </row>
    <row r="1087" spans="1:12" ht="12.75" customHeight="1" x14ac:dyDescent="0.25">
      <c r="A1087" s="25">
        <v>1084</v>
      </c>
      <c r="B1087" s="26">
        <f t="shared" si="153"/>
        <v>528.78</v>
      </c>
      <c r="C1087" s="26">
        <f t="shared" si="156"/>
        <v>875.93</v>
      </c>
      <c r="D1087" s="26">
        <f t="shared" si="157"/>
        <v>185.07999999999998</v>
      </c>
      <c r="E1087" s="26">
        <f t="shared" si="154"/>
        <v>23</v>
      </c>
      <c r="F1087" s="26">
        <f t="shared" si="158"/>
        <v>1084.01</v>
      </c>
      <c r="G1087" s="26">
        <f t="shared" si="159"/>
        <v>-9.9999999999909051E-3</v>
      </c>
      <c r="H1087" s="26">
        <f t="shared" si="161"/>
        <v>875.92</v>
      </c>
      <c r="I1087" s="26">
        <f t="shared" si="155"/>
        <v>185.07999999999998</v>
      </c>
      <c r="J1087" s="25">
        <f t="shared" si="160"/>
        <v>1084</v>
      </c>
      <c r="K1087" s="25"/>
      <c r="L1087" s="25"/>
    </row>
    <row r="1088" spans="1:12" ht="12.75" customHeight="1" x14ac:dyDescent="0.25">
      <c r="A1088">
        <v>1085</v>
      </c>
      <c r="B1088" s="2">
        <f t="shared" si="153"/>
        <v>529.26</v>
      </c>
      <c r="C1088" s="2">
        <f t="shared" si="156"/>
        <v>876.75</v>
      </c>
      <c r="D1088" s="2">
        <f t="shared" si="157"/>
        <v>185.25</v>
      </c>
      <c r="E1088" s="2">
        <f t="shared" si="154"/>
        <v>23</v>
      </c>
      <c r="F1088" s="2">
        <f t="shared" si="158"/>
        <v>1085</v>
      </c>
      <c r="G1088" s="2">
        <f t="shared" si="159"/>
        <v>0</v>
      </c>
      <c r="H1088" s="2">
        <f t="shared" si="161"/>
        <v>876.75</v>
      </c>
      <c r="I1088" s="2">
        <f t="shared" si="155"/>
        <v>185.25</v>
      </c>
      <c r="J1088">
        <f t="shared" si="160"/>
        <v>1085</v>
      </c>
    </row>
    <row r="1089" spans="1:12" ht="12.75" customHeight="1" x14ac:dyDescent="0.25">
      <c r="A1089" s="25">
        <v>1086</v>
      </c>
      <c r="B1089" s="26">
        <f t="shared" si="153"/>
        <v>529.75</v>
      </c>
      <c r="C1089" s="26">
        <f t="shared" si="156"/>
        <v>877.58</v>
      </c>
      <c r="D1089" s="26">
        <f t="shared" si="157"/>
        <v>185.42</v>
      </c>
      <c r="E1089" s="26">
        <f t="shared" si="154"/>
        <v>23</v>
      </c>
      <c r="F1089" s="26">
        <f t="shared" si="158"/>
        <v>1086</v>
      </c>
      <c r="G1089" s="26">
        <f t="shared" si="159"/>
        <v>0</v>
      </c>
      <c r="H1089" s="26">
        <f t="shared" si="161"/>
        <v>877.58</v>
      </c>
      <c r="I1089" s="26">
        <f t="shared" si="155"/>
        <v>185.42</v>
      </c>
      <c r="J1089" s="25">
        <f t="shared" si="160"/>
        <v>1086</v>
      </c>
      <c r="K1089" s="25"/>
      <c r="L1089" s="25"/>
    </row>
    <row r="1090" spans="1:12" ht="12.75" customHeight="1" x14ac:dyDescent="0.25">
      <c r="A1090">
        <v>1087</v>
      </c>
      <c r="B1090" s="2">
        <f t="shared" si="153"/>
        <v>530.24</v>
      </c>
      <c r="C1090" s="2">
        <f t="shared" si="156"/>
        <v>878.41</v>
      </c>
      <c r="D1090" s="2">
        <f t="shared" si="157"/>
        <v>185.59</v>
      </c>
      <c r="E1090" s="2">
        <f t="shared" si="154"/>
        <v>23</v>
      </c>
      <c r="F1090" s="2">
        <f t="shared" si="158"/>
        <v>1087</v>
      </c>
      <c r="G1090" s="2">
        <f t="shared" si="159"/>
        <v>0</v>
      </c>
      <c r="H1090" s="2">
        <f t="shared" si="161"/>
        <v>878.41</v>
      </c>
      <c r="I1090" s="2">
        <f t="shared" si="155"/>
        <v>185.59</v>
      </c>
      <c r="J1090">
        <f t="shared" si="160"/>
        <v>1087</v>
      </c>
    </row>
    <row r="1091" spans="1:12" ht="12.75" customHeight="1" x14ac:dyDescent="0.25">
      <c r="A1091" s="25">
        <v>1088</v>
      </c>
      <c r="B1091" s="26">
        <f t="shared" si="153"/>
        <v>530.73</v>
      </c>
      <c r="C1091" s="26">
        <f t="shared" si="156"/>
        <v>879.25</v>
      </c>
      <c r="D1091" s="26">
        <f t="shared" si="157"/>
        <v>185.76</v>
      </c>
      <c r="E1091" s="26">
        <f t="shared" si="154"/>
        <v>23</v>
      </c>
      <c r="F1091" s="26">
        <f t="shared" si="158"/>
        <v>1088.01</v>
      </c>
      <c r="G1091" s="26">
        <f t="shared" si="159"/>
        <v>-9.9999999999909051E-3</v>
      </c>
      <c r="H1091" s="26">
        <f t="shared" si="161"/>
        <v>879.24</v>
      </c>
      <c r="I1091" s="26">
        <f t="shared" si="155"/>
        <v>185.76</v>
      </c>
      <c r="J1091" s="25">
        <f t="shared" si="160"/>
        <v>1088</v>
      </c>
      <c r="K1091" s="25"/>
      <c r="L1091" s="25"/>
    </row>
    <row r="1092" spans="1:12" ht="12.75" customHeight="1" x14ac:dyDescent="0.25">
      <c r="A1092">
        <v>1089</v>
      </c>
      <c r="B1092" s="2">
        <f t="shared" si="153"/>
        <v>531.21</v>
      </c>
      <c r="C1092" s="2">
        <f t="shared" si="156"/>
        <v>880.06</v>
      </c>
      <c r="D1092" s="2">
        <f t="shared" si="157"/>
        <v>185.92999999999998</v>
      </c>
      <c r="E1092" s="2">
        <f t="shared" si="154"/>
        <v>23</v>
      </c>
      <c r="F1092" s="1">
        <f t="shared" si="158"/>
        <v>1088.99</v>
      </c>
      <c r="G1092" s="6">
        <f t="shared" si="159"/>
        <v>9.9999999999909051E-3</v>
      </c>
      <c r="H1092" s="6">
        <f t="shared" si="161"/>
        <v>880.06999999999994</v>
      </c>
      <c r="I1092" s="2">
        <f t="shared" si="155"/>
        <v>185.92999999999998</v>
      </c>
      <c r="J1092">
        <f t="shared" si="160"/>
        <v>1089</v>
      </c>
    </row>
    <row r="1093" spans="1:12" ht="12.75" customHeight="1" x14ac:dyDescent="0.25">
      <c r="A1093" s="25">
        <v>1090</v>
      </c>
      <c r="B1093" s="26">
        <f t="shared" si="153"/>
        <v>531.70000000000005</v>
      </c>
      <c r="C1093" s="26">
        <f t="shared" si="156"/>
        <v>880.89</v>
      </c>
      <c r="D1093" s="26">
        <f t="shared" si="157"/>
        <v>186.1</v>
      </c>
      <c r="E1093" s="26">
        <f t="shared" si="154"/>
        <v>23</v>
      </c>
      <c r="F1093" s="26">
        <f t="shared" si="158"/>
        <v>1089.99</v>
      </c>
      <c r="G1093" s="26">
        <f t="shared" si="159"/>
        <v>9.9999999999909051E-3</v>
      </c>
      <c r="H1093" s="26">
        <f t="shared" si="161"/>
        <v>880.9</v>
      </c>
      <c r="I1093" s="26">
        <f t="shared" si="155"/>
        <v>186.1</v>
      </c>
      <c r="J1093" s="25">
        <f t="shared" si="160"/>
        <v>1090</v>
      </c>
      <c r="K1093" s="25"/>
      <c r="L1093" s="25"/>
    </row>
    <row r="1094" spans="1:12" ht="12.75" customHeight="1" x14ac:dyDescent="0.25">
      <c r="A1094">
        <v>1091</v>
      </c>
      <c r="B1094" s="2">
        <f t="shared" si="153"/>
        <v>532.19000000000005</v>
      </c>
      <c r="C1094" s="2">
        <f t="shared" si="156"/>
        <v>881.73</v>
      </c>
      <c r="D1094" s="2">
        <f t="shared" si="157"/>
        <v>186.26999999999998</v>
      </c>
      <c r="E1094" s="2">
        <f t="shared" si="154"/>
        <v>23</v>
      </c>
      <c r="F1094" s="2">
        <f t="shared" si="158"/>
        <v>1091</v>
      </c>
      <c r="G1094" s="2">
        <f t="shared" si="159"/>
        <v>0</v>
      </c>
      <c r="H1094" s="2">
        <f t="shared" si="161"/>
        <v>881.73</v>
      </c>
      <c r="I1094" s="2">
        <f t="shared" si="155"/>
        <v>186.26999999999998</v>
      </c>
      <c r="J1094">
        <f t="shared" si="160"/>
        <v>1091</v>
      </c>
    </row>
    <row r="1095" spans="1:12" ht="12.75" customHeight="1" x14ac:dyDescent="0.25">
      <c r="A1095" s="25">
        <v>1092</v>
      </c>
      <c r="B1095" s="26">
        <f t="shared" si="153"/>
        <v>532.67999999999995</v>
      </c>
      <c r="C1095" s="26">
        <f t="shared" si="156"/>
        <v>882.56</v>
      </c>
      <c r="D1095" s="26">
        <f t="shared" si="157"/>
        <v>186.44</v>
      </c>
      <c r="E1095" s="26">
        <f t="shared" si="154"/>
        <v>23</v>
      </c>
      <c r="F1095" s="26">
        <f t="shared" si="158"/>
        <v>1092</v>
      </c>
      <c r="G1095" s="26">
        <f t="shared" si="159"/>
        <v>0</v>
      </c>
      <c r="H1095" s="26">
        <f t="shared" si="161"/>
        <v>882.56</v>
      </c>
      <c r="I1095" s="26">
        <f t="shared" si="155"/>
        <v>186.44</v>
      </c>
      <c r="J1095" s="25">
        <f t="shared" si="160"/>
        <v>1092</v>
      </c>
      <c r="K1095" s="25"/>
      <c r="L1095" s="25"/>
    </row>
    <row r="1096" spans="1:12" ht="12.75" customHeight="1" x14ac:dyDescent="0.25">
      <c r="A1096">
        <v>1093</v>
      </c>
      <c r="B1096" s="2">
        <f t="shared" si="153"/>
        <v>533.16999999999996</v>
      </c>
      <c r="C1096" s="2">
        <f t="shared" si="156"/>
        <v>883.39</v>
      </c>
      <c r="D1096" s="2">
        <f t="shared" si="157"/>
        <v>186.60999999999999</v>
      </c>
      <c r="E1096" s="2">
        <f t="shared" si="154"/>
        <v>23</v>
      </c>
      <c r="F1096" s="2">
        <f t="shared" si="158"/>
        <v>1093</v>
      </c>
      <c r="G1096" s="2">
        <f t="shared" si="159"/>
        <v>0</v>
      </c>
      <c r="H1096" s="2">
        <f t="shared" si="161"/>
        <v>883.39</v>
      </c>
      <c r="I1096" s="2">
        <f t="shared" si="155"/>
        <v>186.60999999999999</v>
      </c>
      <c r="J1096">
        <f t="shared" si="160"/>
        <v>1093</v>
      </c>
    </row>
    <row r="1097" spans="1:12" ht="12.75" customHeight="1" x14ac:dyDescent="0.25">
      <c r="A1097" s="25">
        <v>1094</v>
      </c>
      <c r="B1097" s="26">
        <f t="shared" si="153"/>
        <v>533.65</v>
      </c>
      <c r="C1097" s="26">
        <f t="shared" si="156"/>
        <v>884.21</v>
      </c>
      <c r="D1097" s="26">
        <f t="shared" si="157"/>
        <v>186.78</v>
      </c>
      <c r="E1097" s="26">
        <f t="shared" si="154"/>
        <v>23</v>
      </c>
      <c r="F1097" s="26">
        <f t="shared" si="158"/>
        <v>1093.99</v>
      </c>
      <c r="G1097" s="26">
        <f t="shared" si="159"/>
        <v>9.9999999999909051E-3</v>
      </c>
      <c r="H1097" s="26">
        <f t="shared" si="161"/>
        <v>884.22</v>
      </c>
      <c r="I1097" s="26">
        <f t="shared" si="155"/>
        <v>186.78</v>
      </c>
      <c r="J1097" s="25">
        <f t="shared" si="160"/>
        <v>1094</v>
      </c>
      <c r="K1097" s="25"/>
      <c r="L1097" s="25"/>
    </row>
    <row r="1098" spans="1:12" ht="12.75" customHeight="1" x14ac:dyDescent="0.25">
      <c r="A1098">
        <v>1095</v>
      </c>
      <c r="B1098" s="2">
        <f t="shared" si="153"/>
        <v>534.14</v>
      </c>
      <c r="C1098" s="2">
        <f t="shared" si="156"/>
        <v>885.04</v>
      </c>
      <c r="D1098" s="2">
        <f t="shared" si="157"/>
        <v>186.95</v>
      </c>
      <c r="E1098" s="2">
        <f t="shared" si="154"/>
        <v>23</v>
      </c>
      <c r="F1098" s="2">
        <f t="shared" si="158"/>
        <v>1094.99</v>
      </c>
      <c r="G1098" s="2">
        <f t="shared" si="159"/>
        <v>9.9999999999909051E-3</v>
      </c>
      <c r="H1098" s="2">
        <f t="shared" si="161"/>
        <v>885.05</v>
      </c>
      <c r="I1098" s="2">
        <f t="shared" si="155"/>
        <v>186.95</v>
      </c>
      <c r="J1098">
        <f t="shared" si="160"/>
        <v>1095</v>
      </c>
    </row>
    <row r="1099" spans="1:12" ht="12.75" customHeight="1" x14ac:dyDescent="0.25">
      <c r="A1099" s="25">
        <v>1096</v>
      </c>
      <c r="B1099" s="26">
        <f t="shared" si="153"/>
        <v>534.63</v>
      </c>
      <c r="C1099" s="26">
        <f t="shared" si="156"/>
        <v>885.88</v>
      </c>
      <c r="D1099" s="26">
        <f t="shared" si="157"/>
        <v>187.13</v>
      </c>
      <c r="E1099" s="26">
        <f t="shared" si="154"/>
        <v>23</v>
      </c>
      <c r="F1099" s="26">
        <f t="shared" si="158"/>
        <v>1096.01</v>
      </c>
      <c r="G1099" s="26">
        <f t="shared" si="159"/>
        <v>-9.9999999999909051E-3</v>
      </c>
      <c r="H1099" s="26">
        <f t="shared" si="161"/>
        <v>885.87</v>
      </c>
      <c r="I1099" s="26">
        <f t="shared" si="155"/>
        <v>187.13</v>
      </c>
      <c r="J1099" s="25">
        <f t="shared" si="160"/>
        <v>1096</v>
      </c>
      <c r="K1099" s="25"/>
      <c r="L1099" s="25"/>
    </row>
    <row r="1100" spans="1:12" ht="12.75" customHeight="1" x14ac:dyDescent="0.25">
      <c r="A1100">
        <v>1097</v>
      </c>
      <c r="B1100" s="2">
        <f t="shared" si="153"/>
        <v>535.12</v>
      </c>
      <c r="C1100" s="2">
        <f t="shared" si="156"/>
        <v>886.71</v>
      </c>
      <c r="D1100" s="2">
        <f t="shared" si="157"/>
        <v>187.29999999999998</v>
      </c>
      <c r="E1100" s="2">
        <f t="shared" si="154"/>
        <v>23</v>
      </c>
      <c r="F1100" s="1">
        <f t="shared" si="158"/>
        <v>1097.01</v>
      </c>
      <c r="G1100" s="6">
        <f t="shared" si="159"/>
        <v>-9.9999999999909051E-3</v>
      </c>
      <c r="H1100" s="6">
        <f t="shared" si="161"/>
        <v>886.7</v>
      </c>
      <c r="I1100" s="2">
        <f t="shared" si="155"/>
        <v>187.29999999999998</v>
      </c>
      <c r="J1100">
        <f t="shared" si="160"/>
        <v>1097</v>
      </c>
    </row>
    <row r="1101" spans="1:12" ht="12.75" customHeight="1" x14ac:dyDescent="0.25">
      <c r="A1101" s="25">
        <v>1098</v>
      </c>
      <c r="B1101" s="26">
        <f t="shared" si="153"/>
        <v>535.6</v>
      </c>
      <c r="C1101" s="26">
        <f t="shared" si="156"/>
        <v>887.52</v>
      </c>
      <c r="D1101" s="26">
        <f t="shared" si="157"/>
        <v>187.46</v>
      </c>
      <c r="E1101" s="26">
        <f t="shared" si="154"/>
        <v>23</v>
      </c>
      <c r="F1101" s="26">
        <f t="shared" si="158"/>
        <v>1097.98</v>
      </c>
      <c r="G1101" s="26">
        <f t="shared" si="159"/>
        <v>1.999999999998181E-2</v>
      </c>
      <c r="H1101" s="26">
        <f t="shared" si="161"/>
        <v>887.54</v>
      </c>
      <c r="I1101" s="26">
        <f t="shared" si="155"/>
        <v>187.46</v>
      </c>
      <c r="J1101" s="25">
        <f t="shared" si="160"/>
        <v>1098</v>
      </c>
      <c r="K1101" s="25"/>
      <c r="L1101" s="25"/>
    </row>
    <row r="1102" spans="1:12" ht="12.75" customHeight="1" x14ac:dyDescent="0.25">
      <c r="A1102">
        <v>1099</v>
      </c>
      <c r="B1102" s="2">
        <f t="shared" si="153"/>
        <v>536.09</v>
      </c>
      <c r="C1102" s="2">
        <f t="shared" si="156"/>
        <v>888.36</v>
      </c>
      <c r="D1102" s="2">
        <f t="shared" si="157"/>
        <v>187.64</v>
      </c>
      <c r="E1102" s="2">
        <f t="shared" si="154"/>
        <v>23</v>
      </c>
      <c r="F1102" s="2">
        <f t="shared" si="158"/>
        <v>1099</v>
      </c>
      <c r="G1102" s="2">
        <f t="shared" si="159"/>
        <v>0</v>
      </c>
      <c r="H1102" s="2">
        <f t="shared" si="161"/>
        <v>888.36</v>
      </c>
      <c r="I1102" s="2">
        <f t="shared" si="155"/>
        <v>187.64</v>
      </c>
      <c r="J1102">
        <f t="shared" si="160"/>
        <v>1099</v>
      </c>
    </row>
    <row r="1103" spans="1:12" ht="12.75" customHeight="1" x14ac:dyDescent="0.25">
      <c r="A1103" s="25">
        <v>1100</v>
      </c>
      <c r="B1103" s="26">
        <f t="shared" si="153"/>
        <v>536.58000000000004</v>
      </c>
      <c r="C1103" s="26">
        <f t="shared" si="156"/>
        <v>889.18999999999994</v>
      </c>
      <c r="D1103" s="26">
        <f t="shared" si="157"/>
        <v>187.81</v>
      </c>
      <c r="E1103" s="26">
        <f t="shared" si="154"/>
        <v>23</v>
      </c>
      <c r="F1103" s="26">
        <f t="shared" si="158"/>
        <v>1100</v>
      </c>
      <c r="G1103" s="26">
        <f t="shared" si="159"/>
        <v>0</v>
      </c>
      <c r="H1103" s="26">
        <f t="shared" si="161"/>
        <v>889.18999999999994</v>
      </c>
      <c r="I1103" s="26">
        <f t="shared" si="155"/>
        <v>187.81</v>
      </c>
      <c r="J1103" s="25">
        <f t="shared" si="160"/>
        <v>1100</v>
      </c>
      <c r="K1103" s="25"/>
      <c r="L1103" s="25"/>
    </row>
  </sheetData>
  <mergeCells count="2">
    <mergeCell ref="A1:L1"/>
    <mergeCell ref="A2:L2"/>
  </mergeCells>
  <phoneticPr fontId="2" type="noConversion"/>
  <printOptions gridLines="1"/>
  <pageMargins left="1.17" right="0.75" top="1" bottom="1" header="0.5" footer="0.5"/>
  <pageSetup orientation="portrait" r:id="rId1"/>
  <headerFooter alignWithMargins="0">
    <oddHeader>&amp;CPayment Schedule 2015 (Non-Traffic Infraction Paid in Full)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R1107"/>
  <sheetViews>
    <sheetView topLeftCell="B1" zoomScaleNormal="100" workbookViewId="0">
      <pane ySplit="3" topLeftCell="A4" activePane="bottomLeft" state="frozen"/>
      <selection pane="bottomLeft" activeCell="L3" sqref="L1:M1048576"/>
    </sheetView>
  </sheetViews>
  <sheetFormatPr defaultColWidth="9.109375" defaultRowHeight="13.2" x14ac:dyDescent="0.25"/>
  <cols>
    <col min="1" max="1" width="8.88671875" style="9" customWidth="1"/>
    <col min="2" max="2" width="16.44140625" style="9" hidden="1" customWidth="1"/>
    <col min="3" max="3" width="11.88671875" style="9" hidden="1" customWidth="1"/>
    <col min="4" max="4" width="10.88671875" style="9" hidden="1" customWidth="1"/>
    <col min="5" max="5" width="14.44140625" style="9" hidden="1" customWidth="1"/>
    <col min="6" max="6" width="8.21875" style="9" hidden="1" customWidth="1"/>
    <col min="7" max="7" width="9.88671875" style="9" customWidth="1"/>
    <col min="8" max="8" width="11.5546875" style="9" customWidth="1"/>
    <col min="9" max="9" width="12" style="9" customWidth="1"/>
    <col min="10" max="10" width="11.5546875" style="9" customWidth="1"/>
    <col min="11" max="11" width="12.77734375" style="9" customWidth="1"/>
    <col min="12" max="12" width="8.88671875" style="9" hidden="1" customWidth="1"/>
    <col min="13" max="13" width="10" style="9" hidden="1" customWidth="1"/>
    <col min="14" max="14" width="9.6640625" style="9" customWidth="1"/>
    <col min="15" max="15" width="8" style="12" customWidth="1"/>
    <col min="16" max="16" width="14.21875" style="12" customWidth="1"/>
    <col min="17" max="17" width="11" style="9" hidden="1" customWidth="1"/>
    <col min="18" max="256" width="9.109375" style="9"/>
    <col min="257" max="257" width="13.109375" style="9" customWidth="1"/>
    <col min="258" max="262" width="0" style="9" hidden="1" customWidth="1"/>
    <col min="263" max="263" width="7.44140625" style="9" customWidth="1"/>
    <col min="264" max="264" width="10.5546875" style="9" customWidth="1"/>
    <col min="265" max="265" width="11.44140625" style="9" customWidth="1"/>
    <col min="266" max="266" width="8.6640625" style="9" customWidth="1"/>
    <col min="267" max="267" width="13.109375" style="9" customWidth="1"/>
    <col min="268" max="269" width="0" style="9" hidden="1" customWidth="1"/>
    <col min="270" max="270" width="11" style="9" customWidth="1"/>
    <col min="271" max="271" width="8.33203125" style="9" customWidth="1"/>
    <col min="272" max="272" width="12" style="9" customWidth="1"/>
    <col min="273" max="273" width="0" style="9" hidden="1" customWidth="1"/>
    <col min="274" max="512" width="9.109375" style="9"/>
    <col min="513" max="513" width="13.109375" style="9" customWidth="1"/>
    <col min="514" max="518" width="0" style="9" hidden="1" customWidth="1"/>
    <col min="519" max="519" width="7.44140625" style="9" customWidth="1"/>
    <col min="520" max="520" width="10.5546875" style="9" customWidth="1"/>
    <col min="521" max="521" width="11.44140625" style="9" customWidth="1"/>
    <col min="522" max="522" width="8.6640625" style="9" customWidth="1"/>
    <col min="523" max="523" width="13.109375" style="9" customWidth="1"/>
    <col min="524" max="525" width="0" style="9" hidden="1" customWidth="1"/>
    <col min="526" max="526" width="11" style="9" customWidth="1"/>
    <col min="527" max="527" width="8.33203125" style="9" customWidth="1"/>
    <col min="528" max="528" width="12" style="9" customWidth="1"/>
    <col min="529" max="529" width="0" style="9" hidden="1" customWidth="1"/>
    <col min="530" max="768" width="9.109375" style="9"/>
    <col min="769" max="769" width="13.109375" style="9" customWidth="1"/>
    <col min="770" max="774" width="0" style="9" hidden="1" customWidth="1"/>
    <col min="775" max="775" width="7.44140625" style="9" customWidth="1"/>
    <col min="776" max="776" width="10.5546875" style="9" customWidth="1"/>
    <col min="777" max="777" width="11.44140625" style="9" customWidth="1"/>
    <col min="778" max="778" width="8.6640625" style="9" customWidth="1"/>
    <col min="779" max="779" width="13.109375" style="9" customWidth="1"/>
    <col min="780" max="781" width="0" style="9" hidden="1" customWidth="1"/>
    <col min="782" max="782" width="11" style="9" customWidth="1"/>
    <col min="783" max="783" width="8.33203125" style="9" customWidth="1"/>
    <col min="784" max="784" width="12" style="9" customWidth="1"/>
    <col min="785" max="785" width="0" style="9" hidden="1" customWidth="1"/>
    <col min="786" max="1024" width="9.109375" style="9"/>
    <col min="1025" max="1025" width="13.109375" style="9" customWidth="1"/>
    <col min="1026" max="1030" width="0" style="9" hidden="1" customWidth="1"/>
    <col min="1031" max="1031" width="7.44140625" style="9" customWidth="1"/>
    <col min="1032" max="1032" width="10.5546875" style="9" customWidth="1"/>
    <col min="1033" max="1033" width="11.44140625" style="9" customWidth="1"/>
    <col min="1034" max="1034" width="8.6640625" style="9" customWidth="1"/>
    <col min="1035" max="1035" width="13.109375" style="9" customWidth="1"/>
    <col min="1036" max="1037" width="0" style="9" hidden="1" customWidth="1"/>
    <col min="1038" max="1038" width="11" style="9" customWidth="1"/>
    <col min="1039" max="1039" width="8.33203125" style="9" customWidth="1"/>
    <col min="1040" max="1040" width="12" style="9" customWidth="1"/>
    <col min="1041" max="1041" width="0" style="9" hidden="1" customWidth="1"/>
    <col min="1042" max="1280" width="9.109375" style="9"/>
    <col min="1281" max="1281" width="13.109375" style="9" customWidth="1"/>
    <col min="1282" max="1286" width="0" style="9" hidden="1" customWidth="1"/>
    <col min="1287" max="1287" width="7.44140625" style="9" customWidth="1"/>
    <col min="1288" max="1288" width="10.5546875" style="9" customWidth="1"/>
    <col min="1289" max="1289" width="11.44140625" style="9" customWidth="1"/>
    <col min="1290" max="1290" width="8.6640625" style="9" customWidth="1"/>
    <col min="1291" max="1291" width="13.109375" style="9" customWidth="1"/>
    <col min="1292" max="1293" width="0" style="9" hidden="1" customWidth="1"/>
    <col min="1294" max="1294" width="11" style="9" customWidth="1"/>
    <col min="1295" max="1295" width="8.33203125" style="9" customWidth="1"/>
    <col min="1296" max="1296" width="12" style="9" customWidth="1"/>
    <col min="1297" max="1297" width="0" style="9" hidden="1" customWidth="1"/>
    <col min="1298" max="1536" width="9.109375" style="9"/>
    <col min="1537" max="1537" width="13.109375" style="9" customWidth="1"/>
    <col min="1538" max="1542" width="0" style="9" hidden="1" customWidth="1"/>
    <col min="1543" max="1543" width="7.44140625" style="9" customWidth="1"/>
    <col min="1544" max="1544" width="10.5546875" style="9" customWidth="1"/>
    <col min="1545" max="1545" width="11.44140625" style="9" customWidth="1"/>
    <col min="1546" max="1546" width="8.6640625" style="9" customWidth="1"/>
    <col min="1547" max="1547" width="13.109375" style="9" customWidth="1"/>
    <col min="1548" max="1549" width="0" style="9" hidden="1" customWidth="1"/>
    <col min="1550" max="1550" width="11" style="9" customWidth="1"/>
    <col min="1551" max="1551" width="8.33203125" style="9" customWidth="1"/>
    <col min="1552" max="1552" width="12" style="9" customWidth="1"/>
    <col min="1553" max="1553" width="0" style="9" hidden="1" customWidth="1"/>
    <col min="1554" max="1792" width="9.109375" style="9"/>
    <col min="1793" max="1793" width="13.109375" style="9" customWidth="1"/>
    <col min="1794" max="1798" width="0" style="9" hidden="1" customWidth="1"/>
    <col min="1799" max="1799" width="7.44140625" style="9" customWidth="1"/>
    <col min="1800" max="1800" width="10.5546875" style="9" customWidth="1"/>
    <col min="1801" max="1801" width="11.44140625" style="9" customWidth="1"/>
    <col min="1802" max="1802" width="8.6640625" style="9" customWidth="1"/>
    <col min="1803" max="1803" width="13.109375" style="9" customWidth="1"/>
    <col min="1804" max="1805" width="0" style="9" hidden="1" customWidth="1"/>
    <col min="1806" max="1806" width="11" style="9" customWidth="1"/>
    <col min="1807" max="1807" width="8.33203125" style="9" customWidth="1"/>
    <col min="1808" max="1808" width="12" style="9" customWidth="1"/>
    <col min="1809" max="1809" width="0" style="9" hidden="1" customWidth="1"/>
    <col min="1810" max="2048" width="9.109375" style="9"/>
    <col min="2049" max="2049" width="13.109375" style="9" customWidth="1"/>
    <col min="2050" max="2054" width="0" style="9" hidden="1" customWidth="1"/>
    <col min="2055" max="2055" width="7.44140625" style="9" customWidth="1"/>
    <col min="2056" max="2056" width="10.5546875" style="9" customWidth="1"/>
    <col min="2057" max="2057" width="11.44140625" style="9" customWidth="1"/>
    <col min="2058" max="2058" width="8.6640625" style="9" customWidth="1"/>
    <col min="2059" max="2059" width="13.109375" style="9" customWidth="1"/>
    <col min="2060" max="2061" width="0" style="9" hidden="1" customWidth="1"/>
    <col min="2062" max="2062" width="11" style="9" customWidth="1"/>
    <col min="2063" max="2063" width="8.33203125" style="9" customWidth="1"/>
    <col min="2064" max="2064" width="12" style="9" customWidth="1"/>
    <col min="2065" max="2065" width="0" style="9" hidden="1" customWidth="1"/>
    <col min="2066" max="2304" width="9.109375" style="9"/>
    <col min="2305" max="2305" width="13.109375" style="9" customWidth="1"/>
    <col min="2306" max="2310" width="0" style="9" hidden="1" customWidth="1"/>
    <col min="2311" max="2311" width="7.44140625" style="9" customWidth="1"/>
    <col min="2312" max="2312" width="10.5546875" style="9" customWidth="1"/>
    <col min="2313" max="2313" width="11.44140625" style="9" customWidth="1"/>
    <col min="2314" max="2314" width="8.6640625" style="9" customWidth="1"/>
    <col min="2315" max="2315" width="13.109375" style="9" customWidth="1"/>
    <col min="2316" max="2317" width="0" style="9" hidden="1" customWidth="1"/>
    <col min="2318" max="2318" width="11" style="9" customWidth="1"/>
    <col min="2319" max="2319" width="8.33203125" style="9" customWidth="1"/>
    <col min="2320" max="2320" width="12" style="9" customWidth="1"/>
    <col min="2321" max="2321" width="0" style="9" hidden="1" customWidth="1"/>
    <col min="2322" max="2560" width="9.109375" style="9"/>
    <col min="2561" max="2561" width="13.109375" style="9" customWidth="1"/>
    <col min="2562" max="2566" width="0" style="9" hidden="1" customWidth="1"/>
    <col min="2567" max="2567" width="7.44140625" style="9" customWidth="1"/>
    <col min="2568" max="2568" width="10.5546875" style="9" customWidth="1"/>
    <col min="2569" max="2569" width="11.44140625" style="9" customWidth="1"/>
    <col min="2570" max="2570" width="8.6640625" style="9" customWidth="1"/>
    <col min="2571" max="2571" width="13.109375" style="9" customWidth="1"/>
    <col min="2572" max="2573" width="0" style="9" hidden="1" customWidth="1"/>
    <col min="2574" max="2574" width="11" style="9" customWidth="1"/>
    <col min="2575" max="2575" width="8.33203125" style="9" customWidth="1"/>
    <col min="2576" max="2576" width="12" style="9" customWidth="1"/>
    <col min="2577" max="2577" width="0" style="9" hidden="1" customWidth="1"/>
    <col min="2578" max="2816" width="9.109375" style="9"/>
    <col min="2817" max="2817" width="13.109375" style="9" customWidth="1"/>
    <col min="2818" max="2822" width="0" style="9" hidden="1" customWidth="1"/>
    <col min="2823" max="2823" width="7.44140625" style="9" customWidth="1"/>
    <col min="2824" max="2824" width="10.5546875" style="9" customWidth="1"/>
    <col min="2825" max="2825" width="11.44140625" style="9" customWidth="1"/>
    <col min="2826" max="2826" width="8.6640625" style="9" customWidth="1"/>
    <col min="2827" max="2827" width="13.109375" style="9" customWidth="1"/>
    <col min="2828" max="2829" width="0" style="9" hidden="1" customWidth="1"/>
    <col min="2830" max="2830" width="11" style="9" customWidth="1"/>
    <col min="2831" max="2831" width="8.33203125" style="9" customWidth="1"/>
    <col min="2832" max="2832" width="12" style="9" customWidth="1"/>
    <col min="2833" max="2833" width="0" style="9" hidden="1" customWidth="1"/>
    <col min="2834" max="3072" width="9.109375" style="9"/>
    <col min="3073" max="3073" width="13.109375" style="9" customWidth="1"/>
    <col min="3074" max="3078" width="0" style="9" hidden="1" customWidth="1"/>
    <col min="3079" max="3079" width="7.44140625" style="9" customWidth="1"/>
    <col min="3080" max="3080" width="10.5546875" style="9" customWidth="1"/>
    <col min="3081" max="3081" width="11.44140625" style="9" customWidth="1"/>
    <col min="3082" max="3082" width="8.6640625" style="9" customWidth="1"/>
    <col min="3083" max="3083" width="13.109375" style="9" customWidth="1"/>
    <col min="3084" max="3085" width="0" style="9" hidden="1" customWidth="1"/>
    <col min="3086" max="3086" width="11" style="9" customWidth="1"/>
    <col min="3087" max="3087" width="8.33203125" style="9" customWidth="1"/>
    <col min="3088" max="3088" width="12" style="9" customWidth="1"/>
    <col min="3089" max="3089" width="0" style="9" hidden="1" customWidth="1"/>
    <col min="3090" max="3328" width="9.109375" style="9"/>
    <col min="3329" max="3329" width="13.109375" style="9" customWidth="1"/>
    <col min="3330" max="3334" width="0" style="9" hidden="1" customWidth="1"/>
    <col min="3335" max="3335" width="7.44140625" style="9" customWidth="1"/>
    <col min="3336" max="3336" width="10.5546875" style="9" customWidth="1"/>
    <col min="3337" max="3337" width="11.44140625" style="9" customWidth="1"/>
    <col min="3338" max="3338" width="8.6640625" style="9" customWidth="1"/>
    <col min="3339" max="3339" width="13.109375" style="9" customWidth="1"/>
    <col min="3340" max="3341" width="0" style="9" hidden="1" customWidth="1"/>
    <col min="3342" max="3342" width="11" style="9" customWidth="1"/>
    <col min="3343" max="3343" width="8.33203125" style="9" customWidth="1"/>
    <col min="3344" max="3344" width="12" style="9" customWidth="1"/>
    <col min="3345" max="3345" width="0" style="9" hidden="1" customWidth="1"/>
    <col min="3346" max="3584" width="9.109375" style="9"/>
    <col min="3585" max="3585" width="13.109375" style="9" customWidth="1"/>
    <col min="3586" max="3590" width="0" style="9" hidden="1" customWidth="1"/>
    <col min="3591" max="3591" width="7.44140625" style="9" customWidth="1"/>
    <col min="3592" max="3592" width="10.5546875" style="9" customWidth="1"/>
    <col min="3593" max="3593" width="11.44140625" style="9" customWidth="1"/>
    <col min="3594" max="3594" width="8.6640625" style="9" customWidth="1"/>
    <col min="3595" max="3595" width="13.109375" style="9" customWidth="1"/>
    <col min="3596" max="3597" width="0" style="9" hidden="1" customWidth="1"/>
    <col min="3598" max="3598" width="11" style="9" customWidth="1"/>
    <col min="3599" max="3599" width="8.33203125" style="9" customWidth="1"/>
    <col min="3600" max="3600" width="12" style="9" customWidth="1"/>
    <col min="3601" max="3601" width="0" style="9" hidden="1" customWidth="1"/>
    <col min="3602" max="3840" width="9.109375" style="9"/>
    <col min="3841" max="3841" width="13.109375" style="9" customWidth="1"/>
    <col min="3842" max="3846" width="0" style="9" hidden="1" customWidth="1"/>
    <col min="3847" max="3847" width="7.44140625" style="9" customWidth="1"/>
    <col min="3848" max="3848" width="10.5546875" style="9" customWidth="1"/>
    <col min="3849" max="3849" width="11.44140625" style="9" customWidth="1"/>
    <col min="3850" max="3850" width="8.6640625" style="9" customWidth="1"/>
    <col min="3851" max="3851" width="13.109375" style="9" customWidth="1"/>
    <col min="3852" max="3853" width="0" style="9" hidden="1" customWidth="1"/>
    <col min="3854" max="3854" width="11" style="9" customWidth="1"/>
    <col min="3855" max="3855" width="8.33203125" style="9" customWidth="1"/>
    <col min="3856" max="3856" width="12" style="9" customWidth="1"/>
    <col min="3857" max="3857" width="0" style="9" hidden="1" customWidth="1"/>
    <col min="3858" max="4096" width="9.109375" style="9"/>
    <col min="4097" max="4097" width="13.109375" style="9" customWidth="1"/>
    <col min="4098" max="4102" width="0" style="9" hidden="1" customWidth="1"/>
    <col min="4103" max="4103" width="7.44140625" style="9" customWidth="1"/>
    <col min="4104" max="4104" width="10.5546875" style="9" customWidth="1"/>
    <col min="4105" max="4105" width="11.44140625" style="9" customWidth="1"/>
    <col min="4106" max="4106" width="8.6640625" style="9" customWidth="1"/>
    <col min="4107" max="4107" width="13.109375" style="9" customWidth="1"/>
    <col min="4108" max="4109" width="0" style="9" hidden="1" customWidth="1"/>
    <col min="4110" max="4110" width="11" style="9" customWidth="1"/>
    <col min="4111" max="4111" width="8.33203125" style="9" customWidth="1"/>
    <col min="4112" max="4112" width="12" style="9" customWidth="1"/>
    <col min="4113" max="4113" width="0" style="9" hidden="1" customWidth="1"/>
    <col min="4114" max="4352" width="9.109375" style="9"/>
    <col min="4353" max="4353" width="13.109375" style="9" customWidth="1"/>
    <col min="4354" max="4358" width="0" style="9" hidden="1" customWidth="1"/>
    <col min="4359" max="4359" width="7.44140625" style="9" customWidth="1"/>
    <col min="4360" max="4360" width="10.5546875" style="9" customWidth="1"/>
    <col min="4361" max="4361" width="11.44140625" style="9" customWidth="1"/>
    <col min="4362" max="4362" width="8.6640625" style="9" customWidth="1"/>
    <col min="4363" max="4363" width="13.109375" style="9" customWidth="1"/>
    <col min="4364" max="4365" width="0" style="9" hidden="1" customWidth="1"/>
    <col min="4366" max="4366" width="11" style="9" customWidth="1"/>
    <col min="4367" max="4367" width="8.33203125" style="9" customWidth="1"/>
    <col min="4368" max="4368" width="12" style="9" customWidth="1"/>
    <col min="4369" max="4369" width="0" style="9" hidden="1" customWidth="1"/>
    <col min="4370" max="4608" width="9.109375" style="9"/>
    <col min="4609" max="4609" width="13.109375" style="9" customWidth="1"/>
    <col min="4610" max="4614" width="0" style="9" hidden="1" customWidth="1"/>
    <col min="4615" max="4615" width="7.44140625" style="9" customWidth="1"/>
    <col min="4616" max="4616" width="10.5546875" style="9" customWidth="1"/>
    <col min="4617" max="4617" width="11.44140625" style="9" customWidth="1"/>
    <col min="4618" max="4618" width="8.6640625" style="9" customWidth="1"/>
    <col min="4619" max="4619" width="13.109375" style="9" customWidth="1"/>
    <col min="4620" max="4621" width="0" style="9" hidden="1" customWidth="1"/>
    <col min="4622" max="4622" width="11" style="9" customWidth="1"/>
    <col min="4623" max="4623" width="8.33203125" style="9" customWidth="1"/>
    <col min="4624" max="4624" width="12" style="9" customWidth="1"/>
    <col min="4625" max="4625" width="0" style="9" hidden="1" customWidth="1"/>
    <col min="4626" max="4864" width="9.109375" style="9"/>
    <col min="4865" max="4865" width="13.109375" style="9" customWidth="1"/>
    <col min="4866" max="4870" width="0" style="9" hidden="1" customWidth="1"/>
    <col min="4871" max="4871" width="7.44140625" style="9" customWidth="1"/>
    <col min="4872" max="4872" width="10.5546875" style="9" customWidth="1"/>
    <col min="4873" max="4873" width="11.44140625" style="9" customWidth="1"/>
    <col min="4874" max="4874" width="8.6640625" style="9" customWidth="1"/>
    <col min="4875" max="4875" width="13.109375" style="9" customWidth="1"/>
    <col min="4876" max="4877" width="0" style="9" hidden="1" customWidth="1"/>
    <col min="4878" max="4878" width="11" style="9" customWidth="1"/>
    <col min="4879" max="4879" width="8.33203125" style="9" customWidth="1"/>
    <col min="4880" max="4880" width="12" style="9" customWidth="1"/>
    <col min="4881" max="4881" width="0" style="9" hidden="1" customWidth="1"/>
    <col min="4882" max="5120" width="9.109375" style="9"/>
    <col min="5121" max="5121" width="13.109375" style="9" customWidth="1"/>
    <col min="5122" max="5126" width="0" style="9" hidden="1" customWidth="1"/>
    <col min="5127" max="5127" width="7.44140625" style="9" customWidth="1"/>
    <col min="5128" max="5128" width="10.5546875" style="9" customWidth="1"/>
    <col min="5129" max="5129" width="11.44140625" style="9" customWidth="1"/>
    <col min="5130" max="5130" width="8.6640625" style="9" customWidth="1"/>
    <col min="5131" max="5131" width="13.109375" style="9" customWidth="1"/>
    <col min="5132" max="5133" width="0" style="9" hidden="1" customWidth="1"/>
    <col min="5134" max="5134" width="11" style="9" customWidth="1"/>
    <col min="5135" max="5135" width="8.33203125" style="9" customWidth="1"/>
    <col min="5136" max="5136" width="12" style="9" customWidth="1"/>
    <col min="5137" max="5137" width="0" style="9" hidden="1" customWidth="1"/>
    <col min="5138" max="5376" width="9.109375" style="9"/>
    <col min="5377" max="5377" width="13.109375" style="9" customWidth="1"/>
    <col min="5378" max="5382" width="0" style="9" hidden="1" customWidth="1"/>
    <col min="5383" max="5383" width="7.44140625" style="9" customWidth="1"/>
    <col min="5384" max="5384" width="10.5546875" style="9" customWidth="1"/>
    <col min="5385" max="5385" width="11.44140625" style="9" customWidth="1"/>
    <col min="5386" max="5386" width="8.6640625" style="9" customWidth="1"/>
    <col min="5387" max="5387" width="13.109375" style="9" customWidth="1"/>
    <col min="5388" max="5389" width="0" style="9" hidden="1" customWidth="1"/>
    <col min="5390" max="5390" width="11" style="9" customWidth="1"/>
    <col min="5391" max="5391" width="8.33203125" style="9" customWidth="1"/>
    <col min="5392" max="5392" width="12" style="9" customWidth="1"/>
    <col min="5393" max="5393" width="0" style="9" hidden="1" customWidth="1"/>
    <col min="5394" max="5632" width="9.109375" style="9"/>
    <col min="5633" max="5633" width="13.109375" style="9" customWidth="1"/>
    <col min="5634" max="5638" width="0" style="9" hidden="1" customWidth="1"/>
    <col min="5639" max="5639" width="7.44140625" style="9" customWidth="1"/>
    <col min="5640" max="5640" width="10.5546875" style="9" customWidth="1"/>
    <col min="5641" max="5641" width="11.44140625" style="9" customWidth="1"/>
    <col min="5642" max="5642" width="8.6640625" style="9" customWidth="1"/>
    <col min="5643" max="5643" width="13.109375" style="9" customWidth="1"/>
    <col min="5644" max="5645" width="0" style="9" hidden="1" customWidth="1"/>
    <col min="5646" max="5646" width="11" style="9" customWidth="1"/>
    <col min="5647" max="5647" width="8.33203125" style="9" customWidth="1"/>
    <col min="5648" max="5648" width="12" style="9" customWidth="1"/>
    <col min="5649" max="5649" width="0" style="9" hidden="1" customWidth="1"/>
    <col min="5650" max="5888" width="9.109375" style="9"/>
    <col min="5889" max="5889" width="13.109375" style="9" customWidth="1"/>
    <col min="5890" max="5894" width="0" style="9" hidden="1" customWidth="1"/>
    <col min="5895" max="5895" width="7.44140625" style="9" customWidth="1"/>
    <col min="5896" max="5896" width="10.5546875" style="9" customWidth="1"/>
    <col min="5897" max="5897" width="11.44140625" style="9" customWidth="1"/>
    <col min="5898" max="5898" width="8.6640625" style="9" customWidth="1"/>
    <col min="5899" max="5899" width="13.109375" style="9" customWidth="1"/>
    <col min="5900" max="5901" width="0" style="9" hidden="1" customWidth="1"/>
    <col min="5902" max="5902" width="11" style="9" customWidth="1"/>
    <col min="5903" max="5903" width="8.33203125" style="9" customWidth="1"/>
    <col min="5904" max="5904" width="12" style="9" customWidth="1"/>
    <col min="5905" max="5905" width="0" style="9" hidden="1" customWidth="1"/>
    <col min="5906" max="6144" width="9.109375" style="9"/>
    <col min="6145" max="6145" width="13.109375" style="9" customWidth="1"/>
    <col min="6146" max="6150" width="0" style="9" hidden="1" customWidth="1"/>
    <col min="6151" max="6151" width="7.44140625" style="9" customWidth="1"/>
    <col min="6152" max="6152" width="10.5546875" style="9" customWidth="1"/>
    <col min="6153" max="6153" width="11.44140625" style="9" customWidth="1"/>
    <col min="6154" max="6154" width="8.6640625" style="9" customWidth="1"/>
    <col min="6155" max="6155" width="13.109375" style="9" customWidth="1"/>
    <col min="6156" max="6157" width="0" style="9" hidden="1" customWidth="1"/>
    <col min="6158" max="6158" width="11" style="9" customWidth="1"/>
    <col min="6159" max="6159" width="8.33203125" style="9" customWidth="1"/>
    <col min="6160" max="6160" width="12" style="9" customWidth="1"/>
    <col min="6161" max="6161" width="0" style="9" hidden="1" customWidth="1"/>
    <col min="6162" max="6400" width="9.109375" style="9"/>
    <col min="6401" max="6401" width="13.109375" style="9" customWidth="1"/>
    <col min="6402" max="6406" width="0" style="9" hidden="1" customWidth="1"/>
    <col min="6407" max="6407" width="7.44140625" style="9" customWidth="1"/>
    <col min="6408" max="6408" width="10.5546875" style="9" customWidth="1"/>
    <col min="6409" max="6409" width="11.44140625" style="9" customWidth="1"/>
    <col min="6410" max="6410" width="8.6640625" style="9" customWidth="1"/>
    <col min="6411" max="6411" width="13.109375" style="9" customWidth="1"/>
    <col min="6412" max="6413" width="0" style="9" hidden="1" customWidth="1"/>
    <col min="6414" max="6414" width="11" style="9" customWidth="1"/>
    <col min="6415" max="6415" width="8.33203125" style="9" customWidth="1"/>
    <col min="6416" max="6416" width="12" style="9" customWidth="1"/>
    <col min="6417" max="6417" width="0" style="9" hidden="1" customWidth="1"/>
    <col min="6418" max="6656" width="9.109375" style="9"/>
    <col min="6657" max="6657" width="13.109375" style="9" customWidth="1"/>
    <col min="6658" max="6662" width="0" style="9" hidden="1" customWidth="1"/>
    <col min="6663" max="6663" width="7.44140625" style="9" customWidth="1"/>
    <col min="6664" max="6664" width="10.5546875" style="9" customWidth="1"/>
    <col min="6665" max="6665" width="11.44140625" style="9" customWidth="1"/>
    <col min="6666" max="6666" width="8.6640625" style="9" customWidth="1"/>
    <col min="6667" max="6667" width="13.109375" style="9" customWidth="1"/>
    <col min="6668" max="6669" width="0" style="9" hidden="1" customWidth="1"/>
    <col min="6670" max="6670" width="11" style="9" customWidth="1"/>
    <col min="6671" max="6671" width="8.33203125" style="9" customWidth="1"/>
    <col min="6672" max="6672" width="12" style="9" customWidth="1"/>
    <col min="6673" max="6673" width="0" style="9" hidden="1" customWidth="1"/>
    <col min="6674" max="6912" width="9.109375" style="9"/>
    <col min="6913" max="6913" width="13.109375" style="9" customWidth="1"/>
    <col min="6914" max="6918" width="0" style="9" hidden="1" customWidth="1"/>
    <col min="6919" max="6919" width="7.44140625" style="9" customWidth="1"/>
    <col min="6920" max="6920" width="10.5546875" style="9" customWidth="1"/>
    <col min="6921" max="6921" width="11.44140625" style="9" customWidth="1"/>
    <col min="6922" max="6922" width="8.6640625" style="9" customWidth="1"/>
    <col min="6923" max="6923" width="13.109375" style="9" customWidth="1"/>
    <col min="6924" max="6925" width="0" style="9" hidden="1" customWidth="1"/>
    <col min="6926" max="6926" width="11" style="9" customWidth="1"/>
    <col min="6927" max="6927" width="8.33203125" style="9" customWidth="1"/>
    <col min="6928" max="6928" width="12" style="9" customWidth="1"/>
    <col min="6929" max="6929" width="0" style="9" hidden="1" customWidth="1"/>
    <col min="6930" max="7168" width="9.109375" style="9"/>
    <col min="7169" max="7169" width="13.109375" style="9" customWidth="1"/>
    <col min="7170" max="7174" width="0" style="9" hidden="1" customWidth="1"/>
    <col min="7175" max="7175" width="7.44140625" style="9" customWidth="1"/>
    <col min="7176" max="7176" width="10.5546875" style="9" customWidth="1"/>
    <col min="7177" max="7177" width="11.44140625" style="9" customWidth="1"/>
    <col min="7178" max="7178" width="8.6640625" style="9" customWidth="1"/>
    <col min="7179" max="7179" width="13.109375" style="9" customWidth="1"/>
    <col min="7180" max="7181" width="0" style="9" hidden="1" customWidth="1"/>
    <col min="7182" max="7182" width="11" style="9" customWidth="1"/>
    <col min="7183" max="7183" width="8.33203125" style="9" customWidth="1"/>
    <col min="7184" max="7184" width="12" style="9" customWidth="1"/>
    <col min="7185" max="7185" width="0" style="9" hidden="1" customWidth="1"/>
    <col min="7186" max="7424" width="9.109375" style="9"/>
    <col min="7425" max="7425" width="13.109375" style="9" customWidth="1"/>
    <col min="7426" max="7430" width="0" style="9" hidden="1" customWidth="1"/>
    <col min="7431" max="7431" width="7.44140625" style="9" customWidth="1"/>
    <col min="7432" max="7432" width="10.5546875" style="9" customWidth="1"/>
    <col min="7433" max="7433" width="11.44140625" style="9" customWidth="1"/>
    <col min="7434" max="7434" width="8.6640625" style="9" customWidth="1"/>
    <col min="7435" max="7435" width="13.109375" style="9" customWidth="1"/>
    <col min="7436" max="7437" width="0" style="9" hidden="1" customWidth="1"/>
    <col min="7438" max="7438" width="11" style="9" customWidth="1"/>
    <col min="7439" max="7439" width="8.33203125" style="9" customWidth="1"/>
    <col min="7440" max="7440" width="12" style="9" customWidth="1"/>
    <col min="7441" max="7441" width="0" style="9" hidden="1" customWidth="1"/>
    <col min="7442" max="7680" width="9.109375" style="9"/>
    <col min="7681" max="7681" width="13.109375" style="9" customWidth="1"/>
    <col min="7682" max="7686" width="0" style="9" hidden="1" customWidth="1"/>
    <col min="7687" max="7687" width="7.44140625" style="9" customWidth="1"/>
    <col min="7688" max="7688" width="10.5546875" style="9" customWidth="1"/>
    <col min="7689" max="7689" width="11.44140625" style="9" customWidth="1"/>
    <col min="7690" max="7690" width="8.6640625" style="9" customWidth="1"/>
    <col min="7691" max="7691" width="13.109375" style="9" customWidth="1"/>
    <col min="7692" max="7693" width="0" style="9" hidden="1" customWidth="1"/>
    <col min="7694" max="7694" width="11" style="9" customWidth="1"/>
    <col min="7695" max="7695" width="8.33203125" style="9" customWidth="1"/>
    <col min="7696" max="7696" width="12" style="9" customWidth="1"/>
    <col min="7697" max="7697" width="0" style="9" hidden="1" customWidth="1"/>
    <col min="7698" max="7936" width="9.109375" style="9"/>
    <col min="7937" max="7937" width="13.109375" style="9" customWidth="1"/>
    <col min="7938" max="7942" width="0" style="9" hidden="1" customWidth="1"/>
    <col min="7943" max="7943" width="7.44140625" style="9" customWidth="1"/>
    <col min="7944" max="7944" width="10.5546875" style="9" customWidth="1"/>
    <col min="7945" max="7945" width="11.44140625" style="9" customWidth="1"/>
    <col min="7946" max="7946" width="8.6640625" style="9" customWidth="1"/>
    <col min="7947" max="7947" width="13.109375" style="9" customWidth="1"/>
    <col min="7948" max="7949" width="0" style="9" hidden="1" customWidth="1"/>
    <col min="7950" max="7950" width="11" style="9" customWidth="1"/>
    <col min="7951" max="7951" width="8.33203125" style="9" customWidth="1"/>
    <col min="7952" max="7952" width="12" style="9" customWidth="1"/>
    <col min="7953" max="7953" width="0" style="9" hidden="1" customWidth="1"/>
    <col min="7954" max="8192" width="9.109375" style="9"/>
    <col min="8193" max="8193" width="13.109375" style="9" customWidth="1"/>
    <col min="8194" max="8198" width="0" style="9" hidden="1" customWidth="1"/>
    <col min="8199" max="8199" width="7.44140625" style="9" customWidth="1"/>
    <col min="8200" max="8200" width="10.5546875" style="9" customWidth="1"/>
    <col min="8201" max="8201" width="11.44140625" style="9" customWidth="1"/>
    <col min="8202" max="8202" width="8.6640625" style="9" customWidth="1"/>
    <col min="8203" max="8203" width="13.109375" style="9" customWidth="1"/>
    <col min="8204" max="8205" width="0" style="9" hidden="1" customWidth="1"/>
    <col min="8206" max="8206" width="11" style="9" customWidth="1"/>
    <col min="8207" max="8207" width="8.33203125" style="9" customWidth="1"/>
    <col min="8208" max="8208" width="12" style="9" customWidth="1"/>
    <col min="8209" max="8209" width="0" style="9" hidden="1" customWidth="1"/>
    <col min="8210" max="8448" width="9.109375" style="9"/>
    <col min="8449" max="8449" width="13.109375" style="9" customWidth="1"/>
    <col min="8450" max="8454" width="0" style="9" hidden="1" customWidth="1"/>
    <col min="8455" max="8455" width="7.44140625" style="9" customWidth="1"/>
    <col min="8456" max="8456" width="10.5546875" style="9" customWidth="1"/>
    <col min="8457" max="8457" width="11.44140625" style="9" customWidth="1"/>
    <col min="8458" max="8458" width="8.6640625" style="9" customWidth="1"/>
    <col min="8459" max="8459" width="13.109375" style="9" customWidth="1"/>
    <col min="8460" max="8461" width="0" style="9" hidden="1" customWidth="1"/>
    <col min="8462" max="8462" width="11" style="9" customWidth="1"/>
    <col min="8463" max="8463" width="8.33203125" style="9" customWidth="1"/>
    <col min="8464" max="8464" width="12" style="9" customWidth="1"/>
    <col min="8465" max="8465" width="0" style="9" hidden="1" customWidth="1"/>
    <col min="8466" max="8704" width="9.109375" style="9"/>
    <col min="8705" max="8705" width="13.109375" style="9" customWidth="1"/>
    <col min="8706" max="8710" width="0" style="9" hidden="1" customWidth="1"/>
    <col min="8711" max="8711" width="7.44140625" style="9" customWidth="1"/>
    <col min="8712" max="8712" width="10.5546875" style="9" customWidth="1"/>
    <col min="8713" max="8713" width="11.44140625" style="9" customWidth="1"/>
    <col min="8714" max="8714" width="8.6640625" style="9" customWidth="1"/>
    <col min="8715" max="8715" width="13.109375" style="9" customWidth="1"/>
    <col min="8716" max="8717" width="0" style="9" hidden="1" customWidth="1"/>
    <col min="8718" max="8718" width="11" style="9" customWidth="1"/>
    <col min="8719" max="8719" width="8.33203125" style="9" customWidth="1"/>
    <col min="8720" max="8720" width="12" style="9" customWidth="1"/>
    <col min="8721" max="8721" width="0" style="9" hidden="1" customWidth="1"/>
    <col min="8722" max="8960" width="9.109375" style="9"/>
    <col min="8961" max="8961" width="13.109375" style="9" customWidth="1"/>
    <col min="8962" max="8966" width="0" style="9" hidden="1" customWidth="1"/>
    <col min="8967" max="8967" width="7.44140625" style="9" customWidth="1"/>
    <col min="8968" max="8968" width="10.5546875" style="9" customWidth="1"/>
    <col min="8969" max="8969" width="11.44140625" style="9" customWidth="1"/>
    <col min="8970" max="8970" width="8.6640625" style="9" customWidth="1"/>
    <col min="8971" max="8971" width="13.109375" style="9" customWidth="1"/>
    <col min="8972" max="8973" width="0" style="9" hidden="1" customWidth="1"/>
    <col min="8974" max="8974" width="11" style="9" customWidth="1"/>
    <col min="8975" max="8975" width="8.33203125" style="9" customWidth="1"/>
    <col min="8976" max="8976" width="12" style="9" customWidth="1"/>
    <col min="8977" max="8977" width="0" style="9" hidden="1" customWidth="1"/>
    <col min="8978" max="9216" width="9.109375" style="9"/>
    <col min="9217" max="9217" width="13.109375" style="9" customWidth="1"/>
    <col min="9218" max="9222" width="0" style="9" hidden="1" customWidth="1"/>
    <col min="9223" max="9223" width="7.44140625" style="9" customWidth="1"/>
    <col min="9224" max="9224" width="10.5546875" style="9" customWidth="1"/>
    <col min="9225" max="9225" width="11.44140625" style="9" customWidth="1"/>
    <col min="9226" max="9226" width="8.6640625" style="9" customWidth="1"/>
    <col min="9227" max="9227" width="13.109375" style="9" customWidth="1"/>
    <col min="9228" max="9229" width="0" style="9" hidden="1" customWidth="1"/>
    <col min="9230" max="9230" width="11" style="9" customWidth="1"/>
    <col min="9231" max="9231" width="8.33203125" style="9" customWidth="1"/>
    <col min="9232" max="9232" width="12" style="9" customWidth="1"/>
    <col min="9233" max="9233" width="0" style="9" hidden="1" customWidth="1"/>
    <col min="9234" max="9472" width="9.109375" style="9"/>
    <col min="9473" max="9473" width="13.109375" style="9" customWidth="1"/>
    <col min="9474" max="9478" width="0" style="9" hidden="1" customWidth="1"/>
    <col min="9479" max="9479" width="7.44140625" style="9" customWidth="1"/>
    <col min="9480" max="9480" width="10.5546875" style="9" customWidth="1"/>
    <col min="9481" max="9481" width="11.44140625" style="9" customWidth="1"/>
    <col min="9482" max="9482" width="8.6640625" style="9" customWidth="1"/>
    <col min="9483" max="9483" width="13.109375" style="9" customWidth="1"/>
    <col min="9484" max="9485" width="0" style="9" hidden="1" customWidth="1"/>
    <col min="9486" max="9486" width="11" style="9" customWidth="1"/>
    <col min="9487" max="9487" width="8.33203125" style="9" customWidth="1"/>
    <col min="9488" max="9488" width="12" style="9" customWidth="1"/>
    <col min="9489" max="9489" width="0" style="9" hidden="1" customWidth="1"/>
    <col min="9490" max="9728" width="9.109375" style="9"/>
    <col min="9729" max="9729" width="13.109375" style="9" customWidth="1"/>
    <col min="9730" max="9734" width="0" style="9" hidden="1" customWidth="1"/>
    <col min="9735" max="9735" width="7.44140625" style="9" customWidth="1"/>
    <col min="9736" max="9736" width="10.5546875" style="9" customWidth="1"/>
    <col min="9737" max="9737" width="11.44140625" style="9" customWidth="1"/>
    <col min="9738" max="9738" width="8.6640625" style="9" customWidth="1"/>
    <col min="9739" max="9739" width="13.109375" style="9" customWidth="1"/>
    <col min="9740" max="9741" width="0" style="9" hidden="1" customWidth="1"/>
    <col min="9742" max="9742" width="11" style="9" customWidth="1"/>
    <col min="9743" max="9743" width="8.33203125" style="9" customWidth="1"/>
    <col min="9744" max="9744" width="12" style="9" customWidth="1"/>
    <col min="9745" max="9745" width="0" style="9" hidden="1" customWidth="1"/>
    <col min="9746" max="9984" width="9.109375" style="9"/>
    <col min="9985" max="9985" width="13.109375" style="9" customWidth="1"/>
    <col min="9986" max="9990" width="0" style="9" hidden="1" customWidth="1"/>
    <col min="9991" max="9991" width="7.44140625" style="9" customWidth="1"/>
    <col min="9992" max="9992" width="10.5546875" style="9" customWidth="1"/>
    <col min="9993" max="9993" width="11.44140625" style="9" customWidth="1"/>
    <col min="9994" max="9994" width="8.6640625" style="9" customWidth="1"/>
    <col min="9995" max="9995" width="13.109375" style="9" customWidth="1"/>
    <col min="9996" max="9997" width="0" style="9" hidden="1" customWidth="1"/>
    <col min="9998" max="9998" width="11" style="9" customWidth="1"/>
    <col min="9999" max="9999" width="8.33203125" style="9" customWidth="1"/>
    <col min="10000" max="10000" width="12" style="9" customWidth="1"/>
    <col min="10001" max="10001" width="0" style="9" hidden="1" customWidth="1"/>
    <col min="10002" max="10240" width="9.109375" style="9"/>
    <col min="10241" max="10241" width="13.109375" style="9" customWidth="1"/>
    <col min="10242" max="10246" width="0" style="9" hidden="1" customWidth="1"/>
    <col min="10247" max="10247" width="7.44140625" style="9" customWidth="1"/>
    <col min="10248" max="10248" width="10.5546875" style="9" customWidth="1"/>
    <col min="10249" max="10249" width="11.44140625" style="9" customWidth="1"/>
    <col min="10250" max="10250" width="8.6640625" style="9" customWidth="1"/>
    <col min="10251" max="10251" width="13.109375" style="9" customWidth="1"/>
    <col min="10252" max="10253" width="0" style="9" hidden="1" customWidth="1"/>
    <col min="10254" max="10254" width="11" style="9" customWidth="1"/>
    <col min="10255" max="10255" width="8.33203125" style="9" customWidth="1"/>
    <col min="10256" max="10256" width="12" style="9" customWidth="1"/>
    <col min="10257" max="10257" width="0" style="9" hidden="1" customWidth="1"/>
    <col min="10258" max="10496" width="9.109375" style="9"/>
    <col min="10497" max="10497" width="13.109375" style="9" customWidth="1"/>
    <col min="10498" max="10502" width="0" style="9" hidden="1" customWidth="1"/>
    <col min="10503" max="10503" width="7.44140625" style="9" customWidth="1"/>
    <col min="10504" max="10504" width="10.5546875" style="9" customWidth="1"/>
    <col min="10505" max="10505" width="11.44140625" style="9" customWidth="1"/>
    <col min="10506" max="10506" width="8.6640625" style="9" customWidth="1"/>
    <col min="10507" max="10507" width="13.109375" style="9" customWidth="1"/>
    <col min="10508" max="10509" width="0" style="9" hidden="1" customWidth="1"/>
    <col min="10510" max="10510" width="11" style="9" customWidth="1"/>
    <col min="10511" max="10511" width="8.33203125" style="9" customWidth="1"/>
    <col min="10512" max="10512" width="12" style="9" customWidth="1"/>
    <col min="10513" max="10513" width="0" style="9" hidden="1" customWidth="1"/>
    <col min="10514" max="10752" width="9.109375" style="9"/>
    <col min="10753" max="10753" width="13.109375" style="9" customWidth="1"/>
    <col min="10754" max="10758" width="0" style="9" hidden="1" customWidth="1"/>
    <col min="10759" max="10759" width="7.44140625" style="9" customWidth="1"/>
    <col min="10760" max="10760" width="10.5546875" style="9" customWidth="1"/>
    <col min="10761" max="10761" width="11.44140625" style="9" customWidth="1"/>
    <col min="10762" max="10762" width="8.6640625" style="9" customWidth="1"/>
    <col min="10763" max="10763" width="13.109375" style="9" customWidth="1"/>
    <col min="10764" max="10765" width="0" style="9" hidden="1" customWidth="1"/>
    <col min="10766" max="10766" width="11" style="9" customWidth="1"/>
    <col min="10767" max="10767" width="8.33203125" style="9" customWidth="1"/>
    <col min="10768" max="10768" width="12" style="9" customWidth="1"/>
    <col min="10769" max="10769" width="0" style="9" hidden="1" customWidth="1"/>
    <col min="10770" max="11008" width="9.109375" style="9"/>
    <col min="11009" max="11009" width="13.109375" style="9" customWidth="1"/>
    <col min="11010" max="11014" width="0" style="9" hidden="1" customWidth="1"/>
    <col min="11015" max="11015" width="7.44140625" style="9" customWidth="1"/>
    <col min="11016" max="11016" width="10.5546875" style="9" customWidth="1"/>
    <col min="11017" max="11017" width="11.44140625" style="9" customWidth="1"/>
    <col min="11018" max="11018" width="8.6640625" style="9" customWidth="1"/>
    <col min="11019" max="11019" width="13.109375" style="9" customWidth="1"/>
    <col min="11020" max="11021" width="0" style="9" hidden="1" customWidth="1"/>
    <col min="11022" max="11022" width="11" style="9" customWidth="1"/>
    <col min="11023" max="11023" width="8.33203125" style="9" customWidth="1"/>
    <col min="11024" max="11024" width="12" style="9" customWidth="1"/>
    <col min="11025" max="11025" width="0" style="9" hidden="1" customWidth="1"/>
    <col min="11026" max="11264" width="9.109375" style="9"/>
    <col min="11265" max="11265" width="13.109375" style="9" customWidth="1"/>
    <col min="11266" max="11270" width="0" style="9" hidden="1" customWidth="1"/>
    <col min="11271" max="11271" width="7.44140625" style="9" customWidth="1"/>
    <col min="11272" max="11272" width="10.5546875" style="9" customWidth="1"/>
    <col min="11273" max="11273" width="11.44140625" style="9" customWidth="1"/>
    <col min="11274" max="11274" width="8.6640625" style="9" customWidth="1"/>
    <col min="11275" max="11275" width="13.109375" style="9" customWidth="1"/>
    <col min="11276" max="11277" width="0" style="9" hidden="1" customWidth="1"/>
    <col min="11278" max="11278" width="11" style="9" customWidth="1"/>
    <col min="11279" max="11279" width="8.33203125" style="9" customWidth="1"/>
    <col min="11280" max="11280" width="12" style="9" customWidth="1"/>
    <col min="11281" max="11281" width="0" style="9" hidden="1" customWidth="1"/>
    <col min="11282" max="11520" width="9.109375" style="9"/>
    <col min="11521" max="11521" width="13.109375" style="9" customWidth="1"/>
    <col min="11522" max="11526" width="0" style="9" hidden="1" customWidth="1"/>
    <col min="11527" max="11527" width="7.44140625" style="9" customWidth="1"/>
    <col min="11528" max="11528" width="10.5546875" style="9" customWidth="1"/>
    <col min="11529" max="11529" width="11.44140625" style="9" customWidth="1"/>
    <col min="11530" max="11530" width="8.6640625" style="9" customWidth="1"/>
    <col min="11531" max="11531" width="13.109375" style="9" customWidth="1"/>
    <col min="11532" max="11533" width="0" style="9" hidden="1" customWidth="1"/>
    <col min="11534" max="11534" width="11" style="9" customWidth="1"/>
    <col min="11535" max="11535" width="8.33203125" style="9" customWidth="1"/>
    <col min="11536" max="11536" width="12" style="9" customWidth="1"/>
    <col min="11537" max="11537" width="0" style="9" hidden="1" customWidth="1"/>
    <col min="11538" max="11776" width="9.109375" style="9"/>
    <col min="11777" max="11777" width="13.109375" style="9" customWidth="1"/>
    <col min="11778" max="11782" width="0" style="9" hidden="1" customWidth="1"/>
    <col min="11783" max="11783" width="7.44140625" style="9" customWidth="1"/>
    <col min="11784" max="11784" width="10.5546875" style="9" customWidth="1"/>
    <col min="11785" max="11785" width="11.44140625" style="9" customWidth="1"/>
    <col min="11786" max="11786" width="8.6640625" style="9" customWidth="1"/>
    <col min="11787" max="11787" width="13.109375" style="9" customWidth="1"/>
    <col min="11788" max="11789" width="0" style="9" hidden="1" customWidth="1"/>
    <col min="11790" max="11790" width="11" style="9" customWidth="1"/>
    <col min="11791" max="11791" width="8.33203125" style="9" customWidth="1"/>
    <col min="11792" max="11792" width="12" style="9" customWidth="1"/>
    <col min="11793" max="11793" width="0" style="9" hidden="1" customWidth="1"/>
    <col min="11794" max="12032" width="9.109375" style="9"/>
    <col min="12033" max="12033" width="13.109375" style="9" customWidth="1"/>
    <col min="12034" max="12038" width="0" style="9" hidden="1" customWidth="1"/>
    <col min="12039" max="12039" width="7.44140625" style="9" customWidth="1"/>
    <col min="12040" max="12040" width="10.5546875" style="9" customWidth="1"/>
    <col min="12041" max="12041" width="11.44140625" style="9" customWidth="1"/>
    <col min="12042" max="12042" width="8.6640625" style="9" customWidth="1"/>
    <col min="12043" max="12043" width="13.109375" style="9" customWidth="1"/>
    <col min="12044" max="12045" width="0" style="9" hidden="1" customWidth="1"/>
    <col min="12046" max="12046" width="11" style="9" customWidth="1"/>
    <col min="12047" max="12047" width="8.33203125" style="9" customWidth="1"/>
    <col min="12048" max="12048" width="12" style="9" customWidth="1"/>
    <col min="12049" max="12049" width="0" style="9" hidden="1" customWidth="1"/>
    <col min="12050" max="12288" width="9.109375" style="9"/>
    <col min="12289" max="12289" width="13.109375" style="9" customWidth="1"/>
    <col min="12290" max="12294" width="0" style="9" hidden="1" customWidth="1"/>
    <col min="12295" max="12295" width="7.44140625" style="9" customWidth="1"/>
    <col min="12296" max="12296" width="10.5546875" style="9" customWidth="1"/>
    <col min="12297" max="12297" width="11.44140625" style="9" customWidth="1"/>
    <col min="12298" max="12298" width="8.6640625" style="9" customWidth="1"/>
    <col min="12299" max="12299" width="13.109375" style="9" customWidth="1"/>
    <col min="12300" max="12301" width="0" style="9" hidden="1" customWidth="1"/>
    <col min="12302" max="12302" width="11" style="9" customWidth="1"/>
    <col min="12303" max="12303" width="8.33203125" style="9" customWidth="1"/>
    <col min="12304" max="12304" width="12" style="9" customWidth="1"/>
    <col min="12305" max="12305" width="0" style="9" hidden="1" customWidth="1"/>
    <col min="12306" max="12544" width="9.109375" style="9"/>
    <col min="12545" max="12545" width="13.109375" style="9" customWidth="1"/>
    <col min="12546" max="12550" width="0" style="9" hidden="1" customWidth="1"/>
    <col min="12551" max="12551" width="7.44140625" style="9" customWidth="1"/>
    <col min="12552" max="12552" width="10.5546875" style="9" customWidth="1"/>
    <col min="12553" max="12553" width="11.44140625" style="9" customWidth="1"/>
    <col min="12554" max="12554" width="8.6640625" style="9" customWidth="1"/>
    <col min="12555" max="12555" width="13.109375" style="9" customWidth="1"/>
    <col min="12556" max="12557" width="0" style="9" hidden="1" customWidth="1"/>
    <col min="12558" max="12558" width="11" style="9" customWidth="1"/>
    <col min="12559" max="12559" width="8.33203125" style="9" customWidth="1"/>
    <col min="12560" max="12560" width="12" style="9" customWidth="1"/>
    <col min="12561" max="12561" width="0" style="9" hidden="1" customWidth="1"/>
    <col min="12562" max="12800" width="9.109375" style="9"/>
    <col min="12801" max="12801" width="13.109375" style="9" customWidth="1"/>
    <col min="12802" max="12806" width="0" style="9" hidden="1" customWidth="1"/>
    <col min="12807" max="12807" width="7.44140625" style="9" customWidth="1"/>
    <col min="12808" max="12808" width="10.5546875" style="9" customWidth="1"/>
    <col min="12809" max="12809" width="11.44140625" style="9" customWidth="1"/>
    <col min="12810" max="12810" width="8.6640625" style="9" customWidth="1"/>
    <col min="12811" max="12811" width="13.109375" style="9" customWidth="1"/>
    <col min="12812" max="12813" width="0" style="9" hidden="1" customWidth="1"/>
    <col min="12814" max="12814" width="11" style="9" customWidth="1"/>
    <col min="12815" max="12815" width="8.33203125" style="9" customWidth="1"/>
    <col min="12816" max="12816" width="12" style="9" customWidth="1"/>
    <col min="12817" max="12817" width="0" style="9" hidden="1" customWidth="1"/>
    <col min="12818" max="13056" width="9.109375" style="9"/>
    <col min="13057" max="13057" width="13.109375" style="9" customWidth="1"/>
    <col min="13058" max="13062" width="0" style="9" hidden="1" customWidth="1"/>
    <col min="13063" max="13063" width="7.44140625" style="9" customWidth="1"/>
    <col min="13064" max="13064" width="10.5546875" style="9" customWidth="1"/>
    <col min="13065" max="13065" width="11.44140625" style="9" customWidth="1"/>
    <col min="13066" max="13066" width="8.6640625" style="9" customWidth="1"/>
    <col min="13067" max="13067" width="13.109375" style="9" customWidth="1"/>
    <col min="13068" max="13069" width="0" style="9" hidden="1" customWidth="1"/>
    <col min="13070" max="13070" width="11" style="9" customWidth="1"/>
    <col min="13071" max="13071" width="8.33203125" style="9" customWidth="1"/>
    <col min="13072" max="13072" width="12" style="9" customWidth="1"/>
    <col min="13073" max="13073" width="0" style="9" hidden="1" customWidth="1"/>
    <col min="13074" max="13312" width="9.109375" style="9"/>
    <col min="13313" max="13313" width="13.109375" style="9" customWidth="1"/>
    <col min="13314" max="13318" width="0" style="9" hidden="1" customWidth="1"/>
    <col min="13319" max="13319" width="7.44140625" style="9" customWidth="1"/>
    <col min="13320" max="13320" width="10.5546875" style="9" customWidth="1"/>
    <col min="13321" max="13321" width="11.44140625" style="9" customWidth="1"/>
    <col min="13322" max="13322" width="8.6640625" style="9" customWidth="1"/>
    <col min="13323" max="13323" width="13.109375" style="9" customWidth="1"/>
    <col min="13324" max="13325" width="0" style="9" hidden="1" customWidth="1"/>
    <col min="13326" max="13326" width="11" style="9" customWidth="1"/>
    <col min="13327" max="13327" width="8.33203125" style="9" customWidth="1"/>
    <col min="13328" max="13328" width="12" style="9" customWidth="1"/>
    <col min="13329" max="13329" width="0" style="9" hidden="1" customWidth="1"/>
    <col min="13330" max="13568" width="9.109375" style="9"/>
    <col min="13569" max="13569" width="13.109375" style="9" customWidth="1"/>
    <col min="13570" max="13574" width="0" style="9" hidden="1" customWidth="1"/>
    <col min="13575" max="13575" width="7.44140625" style="9" customWidth="1"/>
    <col min="13576" max="13576" width="10.5546875" style="9" customWidth="1"/>
    <col min="13577" max="13577" width="11.44140625" style="9" customWidth="1"/>
    <col min="13578" max="13578" width="8.6640625" style="9" customWidth="1"/>
    <col min="13579" max="13579" width="13.109375" style="9" customWidth="1"/>
    <col min="13580" max="13581" width="0" style="9" hidden="1" customWidth="1"/>
    <col min="13582" max="13582" width="11" style="9" customWidth="1"/>
    <col min="13583" max="13583" width="8.33203125" style="9" customWidth="1"/>
    <col min="13584" max="13584" width="12" style="9" customWidth="1"/>
    <col min="13585" max="13585" width="0" style="9" hidden="1" customWidth="1"/>
    <col min="13586" max="13824" width="9.109375" style="9"/>
    <col min="13825" max="13825" width="13.109375" style="9" customWidth="1"/>
    <col min="13826" max="13830" width="0" style="9" hidden="1" customWidth="1"/>
    <col min="13831" max="13831" width="7.44140625" style="9" customWidth="1"/>
    <col min="13832" max="13832" width="10.5546875" style="9" customWidth="1"/>
    <col min="13833" max="13833" width="11.44140625" style="9" customWidth="1"/>
    <col min="13834" max="13834" width="8.6640625" style="9" customWidth="1"/>
    <col min="13835" max="13835" width="13.109375" style="9" customWidth="1"/>
    <col min="13836" max="13837" width="0" style="9" hidden="1" customWidth="1"/>
    <col min="13838" max="13838" width="11" style="9" customWidth="1"/>
    <col min="13839" max="13839" width="8.33203125" style="9" customWidth="1"/>
    <col min="13840" max="13840" width="12" style="9" customWidth="1"/>
    <col min="13841" max="13841" width="0" style="9" hidden="1" customWidth="1"/>
    <col min="13842" max="14080" width="9.109375" style="9"/>
    <col min="14081" max="14081" width="13.109375" style="9" customWidth="1"/>
    <col min="14082" max="14086" width="0" style="9" hidden="1" customWidth="1"/>
    <col min="14087" max="14087" width="7.44140625" style="9" customWidth="1"/>
    <col min="14088" max="14088" width="10.5546875" style="9" customWidth="1"/>
    <col min="14089" max="14089" width="11.44140625" style="9" customWidth="1"/>
    <col min="14090" max="14090" width="8.6640625" style="9" customWidth="1"/>
    <col min="14091" max="14091" width="13.109375" style="9" customWidth="1"/>
    <col min="14092" max="14093" width="0" style="9" hidden="1" customWidth="1"/>
    <col min="14094" max="14094" width="11" style="9" customWidth="1"/>
    <col min="14095" max="14095" width="8.33203125" style="9" customWidth="1"/>
    <col min="14096" max="14096" width="12" style="9" customWidth="1"/>
    <col min="14097" max="14097" width="0" style="9" hidden="1" customWidth="1"/>
    <col min="14098" max="14336" width="9.109375" style="9"/>
    <col min="14337" max="14337" width="13.109375" style="9" customWidth="1"/>
    <col min="14338" max="14342" width="0" style="9" hidden="1" customWidth="1"/>
    <col min="14343" max="14343" width="7.44140625" style="9" customWidth="1"/>
    <col min="14344" max="14344" width="10.5546875" style="9" customWidth="1"/>
    <col min="14345" max="14345" width="11.44140625" style="9" customWidth="1"/>
    <col min="14346" max="14346" width="8.6640625" style="9" customWidth="1"/>
    <col min="14347" max="14347" width="13.109375" style="9" customWidth="1"/>
    <col min="14348" max="14349" width="0" style="9" hidden="1" customWidth="1"/>
    <col min="14350" max="14350" width="11" style="9" customWidth="1"/>
    <col min="14351" max="14351" width="8.33203125" style="9" customWidth="1"/>
    <col min="14352" max="14352" width="12" style="9" customWidth="1"/>
    <col min="14353" max="14353" width="0" style="9" hidden="1" customWidth="1"/>
    <col min="14354" max="14592" width="9.109375" style="9"/>
    <col min="14593" max="14593" width="13.109375" style="9" customWidth="1"/>
    <col min="14594" max="14598" width="0" style="9" hidden="1" customWidth="1"/>
    <col min="14599" max="14599" width="7.44140625" style="9" customWidth="1"/>
    <col min="14600" max="14600" width="10.5546875" style="9" customWidth="1"/>
    <col min="14601" max="14601" width="11.44140625" style="9" customWidth="1"/>
    <col min="14602" max="14602" width="8.6640625" style="9" customWidth="1"/>
    <col min="14603" max="14603" width="13.109375" style="9" customWidth="1"/>
    <col min="14604" max="14605" width="0" style="9" hidden="1" customWidth="1"/>
    <col min="14606" max="14606" width="11" style="9" customWidth="1"/>
    <col min="14607" max="14607" width="8.33203125" style="9" customWidth="1"/>
    <col min="14608" max="14608" width="12" style="9" customWidth="1"/>
    <col min="14609" max="14609" width="0" style="9" hidden="1" customWidth="1"/>
    <col min="14610" max="14848" width="9.109375" style="9"/>
    <col min="14849" max="14849" width="13.109375" style="9" customWidth="1"/>
    <col min="14850" max="14854" width="0" style="9" hidden="1" customWidth="1"/>
    <col min="14855" max="14855" width="7.44140625" style="9" customWidth="1"/>
    <col min="14856" max="14856" width="10.5546875" style="9" customWidth="1"/>
    <col min="14857" max="14857" width="11.44140625" style="9" customWidth="1"/>
    <col min="14858" max="14858" width="8.6640625" style="9" customWidth="1"/>
    <col min="14859" max="14859" width="13.109375" style="9" customWidth="1"/>
    <col min="14860" max="14861" width="0" style="9" hidden="1" customWidth="1"/>
    <col min="14862" max="14862" width="11" style="9" customWidth="1"/>
    <col min="14863" max="14863" width="8.33203125" style="9" customWidth="1"/>
    <col min="14864" max="14864" width="12" style="9" customWidth="1"/>
    <col min="14865" max="14865" width="0" style="9" hidden="1" customWidth="1"/>
    <col min="14866" max="15104" width="9.109375" style="9"/>
    <col min="15105" max="15105" width="13.109375" style="9" customWidth="1"/>
    <col min="15106" max="15110" width="0" style="9" hidden="1" customWidth="1"/>
    <col min="15111" max="15111" width="7.44140625" style="9" customWidth="1"/>
    <col min="15112" max="15112" width="10.5546875" style="9" customWidth="1"/>
    <col min="15113" max="15113" width="11.44140625" style="9" customWidth="1"/>
    <col min="15114" max="15114" width="8.6640625" style="9" customWidth="1"/>
    <col min="15115" max="15115" width="13.109375" style="9" customWidth="1"/>
    <col min="15116" max="15117" width="0" style="9" hidden="1" customWidth="1"/>
    <col min="15118" max="15118" width="11" style="9" customWidth="1"/>
    <col min="15119" max="15119" width="8.33203125" style="9" customWidth="1"/>
    <col min="15120" max="15120" width="12" style="9" customWidth="1"/>
    <col min="15121" max="15121" width="0" style="9" hidden="1" customWidth="1"/>
    <col min="15122" max="15360" width="9.109375" style="9"/>
    <col min="15361" max="15361" width="13.109375" style="9" customWidth="1"/>
    <col min="15362" max="15366" width="0" style="9" hidden="1" customWidth="1"/>
    <col min="15367" max="15367" width="7.44140625" style="9" customWidth="1"/>
    <col min="15368" max="15368" width="10.5546875" style="9" customWidth="1"/>
    <col min="15369" max="15369" width="11.44140625" style="9" customWidth="1"/>
    <col min="15370" max="15370" width="8.6640625" style="9" customWidth="1"/>
    <col min="15371" max="15371" width="13.109375" style="9" customWidth="1"/>
    <col min="15372" max="15373" width="0" style="9" hidden="1" customWidth="1"/>
    <col min="15374" max="15374" width="11" style="9" customWidth="1"/>
    <col min="15375" max="15375" width="8.33203125" style="9" customWidth="1"/>
    <col min="15376" max="15376" width="12" style="9" customWidth="1"/>
    <col min="15377" max="15377" width="0" style="9" hidden="1" customWidth="1"/>
    <col min="15378" max="15616" width="9.109375" style="9"/>
    <col min="15617" max="15617" width="13.109375" style="9" customWidth="1"/>
    <col min="15618" max="15622" width="0" style="9" hidden="1" customWidth="1"/>
    <col min="15623" max="15623" width="7.44140625" style="9" customWidth="1"/>
    <col min="15624" max="15624" width="10.5546875" style="9" customWidth="1"/>
    <col min="15625" max="15625" width="11.44140625" style="9" customWidth="1"/>
    <col min="15626" max="15626" width="8.6640625" style="9" customWidth="1"/>
    <col min="15627" max="15627" width="13.109375" style="9" customWidth="1"/>
    <col min="15628" max="15629" width="0" style="9" hidden="1" customWidth="1"/>
    <col min="15630" max="15630" width="11" style="9" customWidth="1"/>
    <col min="15631" max="15631" width="8.33203125" style="9" customWidth="1"/>
    <col min="15632" max="15632" width="12" style="9" customWidth="1"/>
    <col min="15633" max="15633" width="0" style="9" hidden="1" customWidth="1"/>
    <col min="15634" max="15872" width="9.109375" style="9"/>
    <col min="15873" max="15873" width="13.109375" style="9" customWidth="1"/>
    <col min="15874" max="15878" width="0" style="9" hidden="1" customWidth="1"/>
    <col min="15879" max="15879" width="7.44140625" style="9" customWidth="1"/>
    <col min="15880" max="15880" width="10.5546875" style="9" customWidth="1"/>
    <col min="15881" max="15881" width="11.44140625" style="9" customWidth="1"/>
    <col min="15882" max="15882" width="8.6640625" style="9" customWidth="1"/>
    <col min="15883" max="15883" width="13.109375" style="9" customWidth="1"/>
    <col min="15884" max="15885" width="0" style="9" hidden="1" customWidth="1"/>
    <col min="15886" max="15886" width="11" style="9" customWidth="1"/>
    <col min="15887" max="15887" width="8.33203125" style="9" customWidth="1"/>
    <col min="15888" max="15888" width="12" style="9" customWidth="1"/>
    <col min="15889" max="15889" width="0" style="9" hidden="1" customWidth="1"/>
    <col min="15890" max="16128" width="9.109375" style="9"/>
    <col min="16129" max="16129" width="13.109375" style="9" customWidth="1"/>
    <col min="16130" max="16134" width="0" style="9" hidden="1" customWidth="1"/>
    <col min="16135" max="16135" width="7.44140625" style="9" customWidth="1"/>
    <col min="16136" max="16136" width="10.5546875" style="9" customWidth="1"/>
    <col min="16137" max="16137" width="11.44140625" style="9" customWidth="1"/>
    <col min="16138" max="16138" width="8.6640625" style="9" customWidth="1"/>
    <col min="16139" max="16139" width="13.109375" style="9" customWidth="1"/>
    <col min="16140" max="16141" width="0" style="9" hidden="1" customWidth="1"/>
    <col min="16142" max="16142" width="11" style="9" customWidth="1"/>
    <col min="16143" max="16143" width="8.33203125" style="9" customWidth="1"/>
    <col min="16144" max="16144" width="12" style="9" customWidth="1"/>
    <col min="16145" max="16145" width="0" style="9" hidden="1" customWidth="1"/>
    <col min="16146" max="16384" width="9.109375" style="9"/>
  </cols>
  <sheetData>
    <row r="1" spans="1:18" ht="21.75" customHeight="1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5.6" x14ac:dyDescent="0.3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8" ht="52.8" x14ac:dyDescent="0.25">
      <c r="A3" s="10" t="s">
        <v>5</v>
      </c>
      <c r="B3" s="11" t="s">
        <v>15</v>
      </c>
      <c r="C3" s="11" t="s">
        <v>16</v>
      </c>
      <c r="D3" s="11" t="s">
        <v>7</v>
      </c>
      <c r="E3" s="11" t="s">
        <v>17</v>
      </c>
      <c r="F3" s="11" t="s">
        <v>2</v>
      </c>
      <c r="G3" s="10" t="s">
        <v>9</v>
      </c>
      <c r="H3" s="10" t="s">
        <v>0</v>
      </c>
      <c r="I3" s="10" t="s">
        <v>1</v>
      </c>
      <c r="J3" s="10" t="s">
        <v>11</v>
      </c>
      <c r="K3" s="10" t="s">
        <v>10</v>
      </c>
      <c r="L3" s="11" t="s">
        <v>3</v>
      </c>
      <c r="M3" s="11" t="s">
        <v>6</v>
      </c>
      <c r="N3" s="10" t="s">
        <v>7</v>
      </c>
      <c r="O3" s="33" t="s">
        <v>2</v>
      </c>
      <c r="P3" s="33" t="s">
        <v>16</v>
      </c>
      <c r="Q3" s="11" t="s">
        <v>4</v>
      </c>
    </row>
    <row r="4" spans="1:18" ht="12.75" customHeight="1" x14ac:dyDescent="0.25">
      <c r="A4" s="9">
        <v>1</v>
      </c>
      <c r="B4" s="12"/>
      <c r="C4" s="12"/>
      <c r="D4" s="12"/>
      <c r="E4" s="12"/>
      <c r="F4" s="12"/>
      <c r="G4" s="12">
        <f>$A$4/5</f>
        <v>0.2</v>
      </c>
      <c r="H4" s="12">
        <f>$A$4/5</f>
        <v>0.2</v>
      </c>
      <c r="I4" s="12">
        <f>$A$4/5</f>
        <v>0.2</v>
      </c>
      <c r="J4" s="12">
        <f>$A$4/5</f>
        <v>0.2</v>
      </c>
      <c r="K4" s="12">
        <f>$A$4/5</f>
        <v>0.2</v>
      </c>
      <c r="L4" s="13">
        <f t="shared" ref="L4:L57" si="0">SUM(G4:K4)</f>
        <v>1</v>
      </c>
      <c r="M4" s="13"/>
      <c r="N4" s="14"/>
    </row>
    <row r="5" spans="1:18" x14ac:dyDescent="0.25">
      <c r="A5" s="22">
        <v>2</v>
      </c>
      <c r="B5" s="23"/>
      <c r="C5" s="23"/>
      <c r="D5" s="23"/>
      <c r="E5" s="23"/>
      <c r="F5" s="23"/>
      <c r="G5" s="23">
        <f>$A$5/5</f>
        <v>0.4</v>
      </c>
      <c r="H5" s="23">
        <f>$A$5/5</f>
        <v>0.4</v>
      </c>
      <c r="I5" s="23">
        <f>$A$5/5</f>
        <v>0.4</v>
      </c>
      <c r="J5" s="23">
        <f>$A$5/5</f>
        <v>0.4</v>
      </c>
      <c r="K5" s="23">
        <f>$A$5/5</f>
        <v>0.4</v>
      </c>
      <c r="L5" s="24">
        <f t="shared" si="0"/>
        <v>2</v>
      </c>
      <c r="M5" s="23"/>
      <c r="N5" s="23"/>
      <c r="O5" s="23"/>
      <c r="P5" s="23"/>
      <c r="Q5" s="12"/>
      <c r="R5" s="12"/>
    </row>
    <row r="6" spans="1:18" ht="12.75" customHeight="1" x14ac:dyDescent="0.25">
      <c r="A6" s="9">
        <v>3</v>
      </c>
      <c r="B6" s="12"/>
      <c r="C6" s="12"/>
      <c r="D6" s="12"/>
      <c r="E6" s="12"/>
      <c r="F6" s="12"/>
      <c r="G6" s="12">
        <f>$A$6/5</f>
        <v>0.6</v>
      </c>
      <c r="H6" s="12">
        <f>$A$6/5</f>
        <v>0.6</v>
      </c>
      <c r="I6" s="12">
        <f>$A$6/5</f>
        <v>0.6</v>
      </c>
      <c r="J6" s="12">
        <f>$A$6/5</f>
        <v>0.6</v>
      </c>
      <c r="K6" s="12">
        <f>$A$6/5</f>
        <v>0.6</v>
      </c>
      <c r="L6" s="13">
        <f t="shared" si="0"/>
        <v>3</v>
      </c>
      <c r="M6" s="12"/>
      <c r="N6" s="12"/>
    </row>
    <row r="7" spans="1:18" x14ac:dyDescent="0.25">
      <c r="A7" s="22">
        <v>4</v>
      </c>
      <c r="B7" s="23"/>
      <c r="C7" s="23"/>
      <c r="D7" s="23"/>
      <c r="E7" s="23"/>
      <c r="F7" s="23"/>
      <c r="G7" s="23">
        <f>$A$7/5</f>
        <v>0.8</v>
      </c>
      <c r="H7" s="23">
        <f>$A$7/5</f>
        <v>0.8</v>
      </c>
      <c r="I7" s="23">
        <f>$A$7/5</f>
        <v>0.8</v>
      </c>
      <c r="J7" s="23">
        <f>$A$7/5</f>
        <v>0.8</v>
      </c>
      <c r="K7" s="23">
        <f>$A$7/5</f>
        <v>0.8</v>
      </c>
      <c r="L7" s="24">
        <f t="shared" si="0"/>
        <v>4</v>
      </c>
      <c r="M7" s="23"/>
      <c r="N7" s="23"/>
      <c r="O7" s="23"/>
      <c r="P7" s="23"/>
      <c r="Q7" s="12"/>
      <c r="R7" s="12"/>
    </row>
    <row r="8" spans="1:18" ht="12.75" customHeight="1" x14ac:dyDescent="0.25">
      <c r="A8" s="9">
        <v>5</v>
      </c>
      <c r="B8" s="12"/>
      <c r="C8" s="12"/>
      <c r="D8" s="12"/>
      <c r="E8" s="12"/>
      <c r="F8" s="12"/>
      <c r="G8" s="12">
        <f>$A$8/5</f>
        <v>1</v>
      </c>
      <c r="H8" s="12">
        <f>$A$8/5</f>
        <v>1</v>
      </c>
      <c r="I8" s="12">
        <f>$A$8/5</f>
        <v>1</v>
      </c>
      <c r="J8" s="12">
        <f>$A$8/5</f>
        <v>1</v>
      </c>
      <c r="K8" s="12">
        <f>$A$8/5</f>
        <v>1</v>
      </c>
      <c r="L8" s="13">
        <f t="shared" si="0"/>
        <v>5</v>
      </c>
      <c r="M8" s="12"/>
      <c r="N8" s="12"/>
    </row>
    <row r="9" spans="1:18" x14ac:dyDescent="0.25">
      <c r="A9" s="22">
        <v>6</v>
      </c>
      <c r="B9" s="23"/>
      <c r="C9" s="23"/>
      <c r="D9" s="23"/>
      <c r="E9" s="23"/>
      <c r="F9" s="23"/>
      <c r="G9" s="23">
        <f>$A$9/5</f>
        <v>1.2</v>
      </c>
      <c r="H9" s="23">
        <f>$A$9/5</f>
        <v>1.2</v>
      </c>
      <c r="I9" s="23">
        <f>$A$9/5</f>
        <v>1.2</v>
      </c>
      <c r="J9" s="23">
        <f>$A$9/5</f>
        <v>1.2</v>
      </c>
      <c r="K9" s="23">
        <f>$A$9/5</f>
        <v>1.2</v>
      </c>
      <c r="L9" s="24">
        <f t="shared" si="0"/>
        <v>6</v>
      </c>
      <c r="M9" s="23"/>
      <c r="N9" s="23"/>
      <c r="O9" s="23"/>
      <c r="P9" s="23"/>
      <c r="Q9" s="12"/>
      <c r="R9" s="12"/>
    </row>
    <row r="10" spans="1:18" ht="12.75" customHeight="1" x14ac:dyDescent="0.25">
      <c r="A10" s="9">
        <v>7</v>
      </c>
      <c r="B10" s="12"/>
      <c r="C10" s="12"/>
      <c r="D10" s="12"/>
      <c r="E10" s="12"/>
      <c r="F10" s="12"/>
      <c r="G10" s="12">
        <f>$A$10/5</f>
        <v>1.4</v>
      </c>
      <c r="H10" s="12">
        <f>$A$10/5</f>
        <v>1.4</v>
      </c>
      <c r="I10" s="12">
        <f>$A$10/5</f>
        <v>1.4</v>
      </c>
      <c r="J10" s="12">
        <f>$A$10/5</f>
        <v>1.4</v>
      </c>
      <c r="K10" s="12">
        <f>$A$10/5</f>
        <v>1.4</v>
      </c>
      <c r="L10" s="13">
        <f t="shared" si="0"/>
        <v>7</v>
      </c>
      <c r="M10" s="12"/>
      <c r="N10" s="12"/>
    </row>
    <row r="11" spans="1:18" x14ac:dyDescent="0.25">
      <c r="A11" s="22">
        <v>8</v>
      </c>
      <c r="B11" s="23"/>
      <c r="C11" s="23"/>
      <c r="D11" s="23"/>
      <c r="E11" s="23"/>
      <c r="F11" s="23"/>
      <c r="G11" s="23">
        <f>$A$11/5</f>
        <v>1.6</v>
      </c>
      <c r="H11" s="23">
        <f>$A$11/5</f>
        <v>1.6</v>
      </c>
      <c r="I11" s="23">
        <f>$A$11/5</f>
        <v>1.6</v>
      </c>
      <c r="J11" s="23">
        <f>$A$11/5</f>
        <v>1.6</v>
      </c>
      <c r="K11" s="23">
        <f>$A$11/5</f>
        <v>1.6</v>
      </c>
      <c r="L11" s="24">
        <f t="shared" si="0"/>
        <v>8</v>
      </c>
      <c r="M11" s="23"/>
      <c r="N11" s="23"/>
      <c r="O11" s="23"/>
      <c r="P11" s="23"/>
      <c r="Q11" s="12"/>
      <c r="R11" s="12"/>
    </row>
    <row r="12" spans="1:18" ht="12.75" customHeight="1" x14ac:dyDescent="0.25">
      <c r="A12" s="9">
        <v>9</v>
      </c>
      <c r="B12" s="12"/>
      <c r="C12" s="12"/>
      <c r="D12" s="12"/>
      <c r="E12" s="12"/>
      <c r="F12" s="12"/>
      <c r="G12" s="12">
        <f>$A$12/5</f>
        <v>1.8</v>
      </c>
      <c r="H12" s="12">
        <f>$A$12/5</f>
        <v>1.8</v>
      </c>
      <c r="I12" s="12">
        <f>$A$12/5</f>
        <v>1.8</v>
      </c>
      <c r="J12" s="12">
        <f>$A$12/5</f>
        <v>1.8</v>
      </c>
      <c r="K12" s="12">
        <f>$A$12/5</f>
        <v>1.8</v>
      </c>
      <c r="L12" s="13">
        <f t="shared" si="0"/>
        <v>9</v>
      </c>
      <c r="M12" s="13"/>
      <c r="N12" s="14"/>
    </row>
    <row r="13" spans="1:18" x14ac:dyDescent="0.25">
      <c r="A13" s="22">
        <v>10</v>
      </c>
      <c r="B13" s="23"/>
      <c r="C13" s="23"/>
      <c r="D13" s="23"/>
      <c r="E13" s="23"/>
      <c r="F13" s="23"/>
      <c r="G13" s="23">
        <f>$A$13/5</f>
        <v>2</v>
      </c>
      <c r="H13" s="23">
        <f>$A$13/5</f>
        <v>2</v>
      </c>
      <c r="I13" s="23">
        <f>$A$13/5</f>
        <v>2</v>
      </c>
      <c r="J13" s="23">
        <f>$A$13/5</f>
        <v>2</v>
      </c>
      <c r="K13" s="23">
        <f>$A$13/5</f>
        <v>2</v>
      </c>
      <c r="L13" s="24">
        <f t="shared" si="0"/>
        <v>10</v>
      </c>
      <c r="M13" s="23"/>
      <c r="N13" s="23"/>
      <c r="O13" s="23"/>
      <c r="P13" s="23"/>
      <c r="Q13" s="12"/>
      <c r="R13" s="12"/>
    </row>
    <row r="14" spans="1:18" ht="12.75" customHeight="1" x14ac:dyDescent="0.25">
      <c r="A14" s="9">
        <v>11</v>
      </c>
      <c r="B14" s="12"/>
      <c r="C14" s="12"/>
      <c r="D14" s="12"/>
      <c r="E14" s="12"/>
      <c r="F14" s="12"/>
      <c r="G14" s="12">
        <f>($A$14-$K$14)/4</f>
        <v>2.25</v>
      </c>
      <c r="H14" s="12">
        <f>($A$14-$K$14)/4</f>
        <v>2.25</v>
      </c>
      <c r="I14" s="12">
        <f>($A$14-$K$14)/4</f>
        <v>2.25</v>
      </c>
      <c r="J14" s="12">
        <f>($A$14-$K$14)/4</f>
        <v>2.25</v>
      </c>
      <c r="K14" s="12">
        <f t="shared" ref="K14:K77" si="1">+$K$13</f>
        <v>2</v>
      </c>
      <c r="L14" s="13">
        <f t="shared" si="0"/>
        <v>11</v>
      </c>
      <c r="M14" s="12"/>
      <c r="N14" s="12"/>
    </row>
    <row r="15" spans="1:18" x14ac:dyDescent="0.25">
      <c r="A15" s="22">
        <v>12</v>
      </c>
      <c r="B15" s="23"/>
      <c r="C15" s="23"/>
      <c r="D15" s="23"/>
      <c r="E15" s="23"/>
      <c r="F15" s="23"/>
      <c r="G15" s="23">
        <f>SUM($A$15-$K$15)/4</f>
        <v>2.5</v>
      </c>
      <c r="H15" s="23">
        <f>SUM($A$15-$K$15)/4</f>
        <v>2.5</v>
      </c>
      <c r="I15" s="23">
        <f>SUM($A$15-$K$15)/4</f>
        <v>2.5</v>
      </c>
      <c r="J15" s="23">
        <f>SUM($A$15-$K$15)/4</f>
        <v>2.5</v>
      </c>
      <c r="K15" s="23">
        <f t="shared" si="1"/>
        <v>2</v>
      </c>
      <c r="L15" s="24">
        <f t="shared" si="0"/>
        <v>12</v>
      </c>
      <c r="M15" s="23"/>
      <c r="N15" s="23"/>
      <c r="O15" s="23"/>
      <c r="P15" s="23"/>
      <c r="Q15" s="12"/>
      <c r="R15" s="12"/>
    </row>
    <row r="16" spans="1:18" ht="12.75" customHeight="1" x14ac:dyDescent="0.25">
      <c r="A16" s="9">
        <v>13</v>
      </c>
      <c r="B16" s="12"/>
      <c r="C16" s="12"/>
      <c r="D16" s="12"/>
      <c r="E16" s="12"/>
      <c r="F16" s="12"/>
      <c r="G16" s="12">
        <f>SUM($A$16-$K$16)/4</f>
        <v>2.75</v>
      </c>
      <c r="H16" s="12">
        <f>SUM($A$16-$K$16)/4</f>
        <v>2.75</v>
      </c>
      <c r="I16" s="12">
        <f>SUM($A$16-$K$16)/4</f>
        <v>2.75</v>
      </c>
      <c r="J16" s="12">
        <f>SUM($A$16-$K$16)/4</f>
        <v>2.75</v>
      </c>
      <c r="K16" s="12">
        <f t="shared" si="1"/>
        <v>2</v>
      </c>
      <c r="L16" s="13">
        <f t="shared" si="0"/>
        <v>13</v>
      </c>
      <c r="M16" s="12"/>
      <c r="N16" s="12"/>
    </row>
    <row r="17" spans="1:18" x14ac:dyDescent="0.25">
      <c r="A17" s="22">
        <v>14</v>
      </c>
      <c r="B17" s="23"/>
      <c r="C17" s="23"/>
      <c r="D17" s="23"/>
      <c r="E17" s="23"/>
      <c r="F17" s="23"/>
      <c r="G17" s="23">
        <f>SUM($A$17-$K$17)/4</f>
        <v>3</v>
      </c>
      <c r="H17" s="23">
        <f>SUM($A$17-$K$17)/4</f>
        <v>3</v>
      </c>
      <c r="I17" s="23">
        <f>SUM($A$17-$K$17)/4</f>
        <v>3</v>
      </c>
      <c r="J17" s="23">
        <f>SUM($A$17-$K$17)/4</f>
        <v>3</v>
      </c>
      <c r="K17" s="23">
        <f t="shared" si="1"/>
        <v>2</v>
      </c>
      <c r="L17" s="24">
        <f t="shared" si="0"/>
        <v>14</v>
      </c>
      <c r="M17" s="23"/>
      <c r="N17" s="23"/>
      <c r="O17" s="23"/>
      <c r="P17" s="23"/>
      <c r="Q17" s="12"/>
      <c r="R17" s="12"/>
    </row>
    <row r="18" spans="1:18" ht="12.75" customHeight="1" x14ac:dyDescent="0.25">
      <c r="A18" s="9">
        <v>15</v>
      </c>
      <c r="B18" s="12"/>
      <c r="C18" s="12"/>
      <c r="D18" s="12"/>
      <c r="E18" s="12"/>
      <c r="F18" s="12"/>
      <c r="G18" s="12">
        <f>SUM($A$18-$K$18)/4</f>
        <v>3.25</v>
      </c>
      <c r="H18" s="12">
        <f>SUM($A$18-$K$18)/4</f>
        <v>3.25</v>
      </c>
      <c r="I18" s="12">
        <f>SUM($A$18-$K$18)/4</f>
        <v>3.25</v>
      </c>
      <c r="J18" s="12">
        <f>SUM($A$18-$K$18)/4</f>
        <v>3.25</v>
      </c>
      <c r="K18" s="12">
        <f t="shared" si="1"/>
        <v>2</v>
      </c>
      <c r="L18" s="13">
        <f t="shared" si="0"/>
        <v>15</v>
      </c>
      <c r="M18" s="12"/>
      <c r="N18" s="12"/>
    </row>
    <row r="19" spans="1:18" x14ac:dyDescent="0.25">
      <c r="A19" s="22">
        <v>16</v>
      </c>
      <c r="B19" s="23"/>
      <c r="C19" s="23"/>
      <c r="D19" s="23"/>
      <c r="E19" s="23"/>
      <c r="F19" s="23"/>
      <c r="G19" s="23">
        <f>SUM($A$19-$K$19)/4</f>
        <v>3.5</v>
      </c>
      <c r="H19" s="23">
        <f>SUM($A$19-$K$19)/4</f>
        <v>3.5</v>
      </c>
      <c r="I19" s="23">
        <f>SUM($A$19-$K$19)/4</f>
        <v>3.5</v>
      </c>
      <c r="J19" s="23">
        <f>SUM($A$19-$K$19)/4</f>
        <v>3.5</v>
      </c>
      <c r="K19" s="23">
        <f t="shared" si="1"/>
        <v>2</v>
      </c>
      <c r="L19" s="24">
        <f t="shared" si="0"/>
        <v>16</v>
      </c>
      <c r="M19" s="23"/>
      <c r="N19" s="23"/>
      <c r="O19" s="23"/>
      <c r="P19" s="23"/>
      <c r="Q19" s="12"/>
      <c r="R19" s="12"/>
    </row>
    <row r="20" spans="1:18" ht="12.75" customHeight="1" x14ac:dyDescent="0.25">
      <c r="A20" s="9">
        <v>17</v>
      </c>
      <c r="B20" s="12"/>
      <c r="C20" s="12"/>
      <c r="D20" s="12"/>
      <c r="E20" s="12"/>
      <c r="F20" s="12"/>
      <c r="G20" s="12">
        <f>SUM($A$20-$K$20)/4</f>
        <v>3.75</v>
      </c>
      <c r="H20" s="12">
        <f>SUM($A$20-$K$20)/4</f>
        <v>3.75</v>
      </c>
      <c r="I20" s="12">
        <f>SUM($A$20-$K$20)/4</f>
        <v>3.75</v>
      </c>
      <c r="J20" s="12">
        <f>SUM($A$20-$K$20)/4</f>
        <v>3.75</v>
      </c>
      <c r="K20" s="12">
        <f t="shared" si="1"/>
        <v>2</v>
      </c>
      <c r="L20" s="13">
        <f t="shared" si="0"/>
        <v>17</v>
      </c>
      <c r="M20" s="13"/>
      <c r="N20" s="14"/>
    </row>
    <row r="21" spans="1:18" x14ac:dyDescent="0.25">
      <c r="A21" s="22">
        <v>18</v>
      </c>
      <c r="B21" s="23"/>
      <c r="C21" s="23"/>
      <c r="D21" s="23"/>
      <c r="E21" s="23"/>
      <c r="F21" s="23"/>
      <c r="G21" s="23">
        <f>SUM($A$21-$K$21)/4</f>
        <v>4</v>
      </c>
      <c r="H21" s="23">
        <f>SUM($A$21-$K$21)/4</f>
        <v>4</v>
      </c>
      <c r="I21" s="23">
        <f>SUM($A$21-$K$21)/4</f>
        <v>4</v>
      </c>
      <c r="J21" s="23">
        <f>SUM($A$21-$K$21)/4</f>
        <v>4</v>
      </c>
      <c r="K21" s="23">
        <f t="shared" si="1"/>
        <v>2</v>
      </c>
      <c r="L21" s="24">
        <f t="shared" si="0"/>
        <v>18</v>
      </c>
      <c r="M21" s="23"/>
      <c r="N21" s="23"/>
      <c r="O21" s="23"/>
      <c r="P21" s="23"/>
      <c r="Q21" s="12"/>
      <c r="R21" s="12"/>
    </row>
    <row r="22" spans="1:18" ht="12.75" customHeight="1" x14ac:dyDescent="0.25">
      <c r="A22" s="9">
        <v>19</v>
      </c>
      <c r="B22" s="12"/>
      <c r="C22" s="12"/>
      <c r="D22" s="12"/>
      <c r="E22" s="12"/>
      <c r="F22" s="12"/>
      <c r="G22" s="12">
        <f>SUM($A$22-$K$22)/4</f>
        <v>4.25</v>
      </c>
      <c r="H22" s="12">
        <f>SUM($A$22-$K$22)/4</f>
        <v>4.25</v>
      </c>
      <c r="I22" s="12">
        <f>SUM($A$22-$K$22)/4</f>
        <v>4.25</v>
      </c>
      <c r="J22" s="12">
        <f>SUM($A$22-$K$22)/4</f>
        <v>4.25</v>
      </c>
      <c r="K22" s="12">
        <f t="shared" si="1"/>
        <v>2</v>
      </c>
      <c r="L22" s="13">
        <f t="shared" si="0"/>
        <v>19</v>
      </c>
      <c r="M22" s="12"/>
      <c r="N22" s="12"/>
    </row>
    <row r="23" spans="1:18" x14ac:dyDescent="0.25">
      <c r="A23" s="22">
        <v>20</v>
      </c>
      <c r="B23" s="23"/>
      <c r="C23" s="23"/>
      <c r="D23" s="23"/>
      <c r="E23" s="23"/>
      <c r="F23" s="23"/>
      <c r="G23" s="23">
        <f>SUM($A$23-$K$23)/4</f>
        <v>4.5</v>
      </c>
      <c r="H23" s="23">
        <f>SUM($A$23-$K$23)/4</f>
        <v>4.5</v>
      </c>
      <c r="I23" s="23">
        <f>SUM($A$23-$K$23)/4</f>
        <v>4.5</v>
      </c>
      <c r="J23" s="23">
        <f>SUM($A$23-$K$23)/4</f>
        <v>4.5</v>
      </c>
      <c r="K23" s="23">
        <f t="shared" si="1"/>
        <v>2</v>
      </c>
      <c r="L23" s="24">
        <f t="shared" si="0"/>
        <v>20</v>
      </c>
      <c r="M23" s="23"/>
      <c r="N23" s="23"/>
      <c r="O23" s="23"/>
      <c r="P23" s="23"/>
      <c r="Q23" s="12"/>
      <c r="R23" s="12"/>
    </row>
    <row r="24" spans="1:18" ht="12.75" customHeight="1" x14ac:dyDescent="0.25">
      <c r="A24" s="9">
        <v>21</v>
      </c>
      <c r="B24" s="12"/>
      <c r="C24" s="12"/>
      <c r="D24" s="12"/>
      <c r="E24" s="12"/>
      <c r="F24" s="12"/>
      <c r="G24" s="12">
        <f>SUM($A$24-$K$24)/4</f>
        <v>4.75</v>
      </c>
      <c r="H24" s="12">
        <f>SUM($A$24-$K$24)/4</f>
        <v>4.75</v>
      </c>
      <c r="I24" s="12">
        <f>SUM($A$24-$K$24)/4</f>
        <v>4.75</v>
      </c>
      <c r="J24" s="12">
        <f>SUM($A$24-$K$24)/4</f>
        <v>4.75</v>
      </c>
      <c r="K24" s="12">
        <f t="shared" si="1"/>
        <v>2</v>
      </c>
      <c r="L24" s="13">
        <f t="shared" si="0"/>
        <v>21</v>
      </c>
      <c r="M24" s="12"/>
      <c r="N24" s="12"/>
    </row>
    <row r="25" spans="1:18" x14ac:dyDescent="0.25">
      <c r="A25" s="22">
        <v>22</v>
      </c>
      <c r="B25" s="23"/>
      <c r="C25" s="23"/>
      <c r="D25" s="23"/>
      <c r="E25" s="23"/>
      <c r="F25" s="23"/>
      <c r="G25" s="23">
        <f>SUM($A$25-$K$25)/4</f>
        <v>5</v>
      </c>
      <c r="H25" s="23">
        <f>SUM($A$25-$K$25)/4</f>
        <v>5</v>
      </c>
      <c r="I25" s="23">
        <f>SUM($A$25-$K$25)/4</f>
        <v>5</v>
      </c>
      <c r="J25" s="23">
        <f>SUM($A$25-$K$25)/4</f>
        <v>5</v>
      </c>
      <c r="K25" s="23">
        <f t="shared" si="1"/>
        <v>2</v>
      </c>
      <c r="L25" s="24">
        <f t="shared" si="0"/>
        <v>22</v>
      </c>
      <c r="M25" s="23"/>
      <c r="N25" s="23"/>
      <c r="O25" s="23"/>
      <c r="P25" s="23"/>
      <c r="Q25" s="12"/>
      <c r="R25" s="12"/>
    </row>
    <row r="26" spans="1:18" ht="12.75" customHeight="1" x14ac:dyDescent="0.25">
      <c r="A26" s="9">
        <v>23</v>
      </c>
      <c r="B26" s="12"/>
      <c r="C26" s="12"/>
      <c r="D26" s="12"/>
      <c r="E26" s="12"/>
      <c r="F26" s="12"/>
      <c r="G26" s="12">
        <f>SUM($A$26-$H$26-$K$26)/3</f>
        <v>5.333333333333333</v>
      </c>
      <c r="H26" s="12">
        <f t="shared" ref="H26:H89" si="2">+$H$25</f>
        <v>5</v>
      </c>
      <c r="I26" s="12">
        <f>SUM($A$26-$H$26-$K$26)/3</f>
        <v>5.333333333333333</v>
      </c>
      <c r="J26" s="12">
        <f>SUM($A$26-$H$26-$K$26)/3</f>
        <v>5.333333333333333</v>
      </c>
      <c r="K26" s="12">
        <f t="shared" si="1"/>
        <v>2</v>
      </c>
      <c r="L26" s="13">
        <f t="shared" si="0"/>
        <v>22.999999999999996</v>
      </c>
      <c r="M26" s="12"/>
      <c r="N26" s="12"/>
    </row>
    <row r="27" spans="1:18" x14ac:dyDescent="0.25">
      <c r="A27" s="22">
        <v>24</v>
      </c>
      <c r="B27" s="23"/>
      <c r="C27" s="23"/>
      <c r="D27" s="23"/>
      <c r="E27" s="23"/>
      <c r="F27" s="23"/>
      <c r="G27" s="23">
        <f>SUM($A$27-$H$27-$K$27)/3</f>
        <v>5.666666666666667</v>
      </c>
      <c r="H27" s="23">
        <f t="shared" si="2"/>
        <v>5</v>
      </c>
      <c r="I27" s="23">
        <f>SUM($A$27-$H$27-$K$27)/3</f>
        <v>5.666666666666667</v>
      </c>
      <c r="J27" s="23">
        <f>SUM($A$27-$H$27-$K$27)/3</f>
        <v>5.666666666666667</v>
      </c>
      <c r="K27" s="23">
        <f t="shared" si="1"/>
        <v>2</v>
      </c>
      <c r="L27" s="24">
        <f t="shared" si="0"/>
        <v>24.000000000000004</v>
      </c>
      <c r="M27" s="23"/>
      <c r="N27" s="23"/>
      <c r="O27" s="23"/>
      <c r="P27" s="23"/>
      <c r="Q27" s="12"/>
      <c r="R27" s="12"/>
    </row>
    <row r="28" spans="1:18" ht="12.75" customHeight="1" x14ac:dyDescent="0.25">
      <c r="A28" s="9">
        <v>25</v>
      </c>
      <c r="B28" s="12"/>
      <c r="C28" s="12"/>
      <c r="D28" s="12"/>
      <c r="E28" s="12"/>
      <c r="F28" s="12"/>
      <c r="G28" s="12">
        <f>SUM($A$28-$H$28-$K$28)/3</f>
        <v>6</v>
      </c>
      <c r="H28" s="12">
        <f t="shared" si="2"/>
        <v>5</v>
      </c>
      <c r="I28" s="12">
        <f>SUM($A$28-$H$28-$K$28)/3</f>
        <v>6</v>
      </c>
      <c r="J28" s="12">
        <f>SUM($A$28-$H$28-$K$28)/3</f>
        <v>6</v>
      </c>
      <c r="K28" s="12">
        <f t="shared" si="1"/>
        <v>2</v>
      </c>
      <c r="L28" s="13">
        <f t="shared" si="0"/>
        <v>25</v>
      </c>
      <c r="M28" s="13"/>
      <c r="N28" s="14"/>
    </row>
    <row r="29" spans="1:18" x14ac:dyDescent="0.25">
      <c r="A29" s="22">
        <v>26</v>
      </c>
      <c r="B29" s="23"/>
      <c r="C29" s="23"/>
      <c r="D29" s="23"/>
      <c r="E29" s="23"/>
      <c r="F29" s="23"/>
      <c r="G29" s="23">
        <f>SUM($A$29-$H$29-$K$29)/3</f>
        <v>6.333333333333333</v>
      </c>
      <c r="H29" s="23">
        <f t="shared" si="2"/>
        <v>5</v>
      </c>
      <c r="I29" s="23">
        <f>SUM($A$29-$H$29-$K$29)/3</f>
        <v>6.333333333333333</v>
      </c>
      <c r="J29" s="23">
        <f>SUM($A$29-$H$29-$K$29)/3</f>
        <v>6.333333333333333</v>
      </c>
      <c r="K29" s="23">
        <f t="shared" si="1"/>
        <v>2</v>
      </c>
      <c r="L29" s="24">
        <f t="shared" si="0"/>
        <v>25.999999999999996</v>
      </c>
      <c r="M29" s="23"/>
      <c r="N29" s="23"/>
      <c r="O29" s="23"/>
      <c r="P29" s="23"/>
      <c r="Q29" s="12"/>
      <c r="R29" s="12"/>
    </row>
    <row r="30" spans="1:18" ht="12.75" customHeight="1" x14ac:dyDescent="0.25">
      <c r="A30" s="9">
        <v>27</v>
      </c>
      <c r="B30" s="12"/>
      <c r="C30" s="12"/>
      <c r="D30" s="12"/>
      <c r="E30" s="12"/>
      <c r="F30" s="12"/>
      <c r="G30" s="12">
        <f>SUM($A$30-$H$30-$K$30)/3</f>
        <v>6.666666666666667</v>
      </c>
      <c r="H30" s="12">
        <f t="shared" si="2"/>
        <v>5</v>
      </c>
      <c r="I30" s="12">
        <f>SUM($A$30-$H$30-$K$30)/3</f>
        <v>6.666666666666667</v>
      </c>
      <c r="J30" s="12">
        <f>SUM($A$30-$H$30-$K$30)/3</f>
        <v>6.666666666666667</v>
      </c>
      <c r="K30" s="12">
        <f t="shared" si="1"/>
        <v>2</v>
      </c>
      <c r="L30" s="13">
        <f t="shared" si="0"/>
        <v>27.000000000000004</v>
      </c>
      <c r="M30" s="12"/>
      <c r="N30" s="12"/>
    </row>
    <row r="31" spans="1:18" x14ac:dyDescent="0.25">
      <c r="A31" s="22">
        <v>28</v>
      </c>
      <c r="B31" s="23"/>
      <c r="C31" s="23"/>
      <c r="D31" s="23"/>
      <c r="E31" s="23"/>
      <c r="F31" s="23"/>
      <c r="G31" s="23">
        <f>SUM($A$31-$H$31-$K$31)/3</f>
        <v>7</v>
      </c>
      <c r="H31" s="23">
        <f t="shared" si="2"/>
        <v>5</v>
      </c>
      <c r="I31" s="23">
        <f>SUM($A$31-$H$31-$K$31)/3</f>
        <v>7</v>
      </c>
      <c r="J31" s="23">
        <f>SUM($A$31-$H$31-$K$31)/3</f>
        <v>7</v>
      </c>
      <c r="K31" s="23">
        <f t="shared" si="1"/>
        <v>2</v>
      </c>
      <c r="L31" s="24">
        <f t="shared" si="0"/>
        <v>28</v>
      </c>
      <c r="M31" s="23"/>
      <c r="N31" s="23"/>
      <c r="O31" s="23"/>
      <c r="P31" s="23"/>
      <c r="Q31" s="12"/>
      <c r="R31" s="12"/>
    </row>
    <row r="32" spans="1:18" ht="12.75" customHeight="1" x14ac:dyDescent="0.25">
      <c r="A32" s="9">
        <v>29</v>
      </c>
      <c r="B32" s="12"/>
      <c r="C32" s="12"/>
      <c r="D32" s="12"/>
      <c r="E32" s="12"/>
      <c r="F32" s="12"/>
      <c r="G32" s="12">
        <f>SUM($A$32-$H$32-$K$32)/3</f>
        <v>7.333333333333333</v>
      </c>
      <c r="H32" s="12">
        <f t="shared" si="2"/>
        <v>5</v>
      </c>
      <c r="I32" s="12">
        <f>SUM($A$32-$H$32-$K$32)/3</f>
        <v>7.333333333333333</v>
      </c>
      <c r="J32" s="12">
        <f>SUM($A$32-$H$32-$K$32)/3</f>
        <v>7.333333333333333</v>
      </c>
      <c r="K32" s="12">
        <f t="shared" si="1"/>
        <v>2</v>
      </c>
      <c r="L32" s="13">
        <f t="shared" si="0"/>
        <v>28.999999999999996</v>
      </c>
      <c r="M32" s="12"/>
      <c r="N32" s="12"/>
    </row>
    <row r="33" spans="1:18" x14ac:dyDescent="0.25">
      <c r="A33" s="22">
        <v>30</v>
      </c>
      <c r="B33" s="23"/>
      <c r="C33" s="23"/>
      <c r="D33" s="23"/>
      <c r="E33" s="23"/>
      <c r="F33" s="23"/>
      <c r="G33" s="23">
        <f>SUM($A$33-$H$33-$K$33)/3</f>
        <v>7.666666666666667</v>
      </c>
      <c r="H33" s="23">
        <f t="shared" si="2"/>
        <v>5</v>
      </c>
      <c r="I33" s="23">
        <f>SUM($A$33-$H$33-$K$33)/3</f>
        <v>7.666666666666667</v>
      </c>
      <c r="J33" s="23">
        <f>SUM($A$33-$H$33-$K$33)/3</f>
        <v>7.666666666666667</v>
      </c>
      <c r="K33" s="23">
        <f t="shared" si="1"/>
        <v>2</v>
      </c>
      <c r="L33" s="24">
        <f t="shared" si="0"/>
        <v>30.000000000000004</v>
      </c>
      <c r="M33" s="23"/>
      <c r="N33" s="23"/>
      <c r="O33" s="23"/>
      <c r="P33" s="23"/>
      <c r="Q33" s="12"/>
      <c r="R33" s="12"/>
    </row>
    <row r="34" spans="1:18" ht="12.75" customHeight="1" x14ac:dyDescent="0.25">
      <c r="A34" s="9">
        <v>31</v>
      </c>
      <c r="B34" s="12"/>
      <c r="C34" s="12"/>
      <c r="D34" s="12"/>
      <c r="E34" s="12"/>
      <c r="F34" s="12"/>
      <c r="G34" s="12">
        <f>SUM($A$34-$H$34-$K$34)/3</f>
        <v>8</v>
      </c>
      <c r="H34" s="12">
        <f t="shared" si="2"/>
        <v>5</v>
      </c>
      <c r="I34" s="12">
        <f>SUM($A$34-$H$34-$K$34)/3</f>
        <v>8</v>
      </c>
      <c r="J34" s="12">
        <f>SUM($A$34-$H$34-$K$34)/3</f>
        <v>8</v>
      </c>
      <c r="K34" s="12">
        <f t="shared" si="1"/>
        <v>2</v>
      </c>
      <c r="L34" s="13">
        <f t="shared" si="0"/>
        <v>31</v>
      </c>
      <c r="M34" s="12"/>
      <c r="N34" s="12"/>
    </row>
    <row r="35" spans="1:18" x14ac:dyDescent="0.25">
      <c r="A35" s="22">
        <v>32</v>
      </c>
      <c r="B35" s="23"/>
      <c r="C35" s="23"/>
      <c r="D35" s="23"/>
      <c r="E35" s="23"/>
      <c r="F35" s="23"/>
      <c r="G35" s="23">
        <f>SUM($A$35-$H$35-$K$35)/3</f>
        <v>8.3333333333333339</v>
      </c>
      <c r="H35" s="23">
        <f t="shared" si="2"/>
        <v>5</v>
      </c>
      <c r="I35" s="23">
        <f>SUM($A$35-$H$35-$K$35)/3</f>
        <v>8.3333333333333339</v>
      </c>
      <c r="J35" s="23">
        <f>SUM($A$35-$H$35-$K$35)/3</f>
        <v>8.3333333333333339</v>
      </c>
      <c r="K35" s="23">
        <f t="shared" si="1"/>
        <v>2</v>
      </c>
      <c r="L35" s="24">
        <f t="shared" si="0"/>
        <v>32</v>
      </c>
      <c r="M35" s="23"/>
      <c r="N35" s="23"/>
      <c r="O35" s="23"/>
      <c r="P35" s="23"/>
      <c r="Q35" s="12"/>
      <c r="R35" s="12"/>
    </row>
    <row r="36" spans="1:18" ht="12.75" customHeight="1" x14ac:dyDescent="0.25">
      <c r="A36" s="9">
        <v>33</v>
      </c>
      <c r="B36" s="12"/>
      <c r="C36" s="12"/>
      <c r="D36" s="12"/>
      <c r="E36" s="12"/>
      <c r="F36" s="12"/>
      <c r="G36" s="12">
        <f>SUM($A$36-$H$36-$K$36)/3</f>
        <v>8.6666666666666661</v>
      </c>
      <c r="H36" s="12">
        <f t="shared" si="2"/>
        <v>5</v>
      </c>
      <c r="I36" s="12">
        <f>SUM($A$36-$H$36-$K$36)/3</f>
        <v>8.6666666666666661</v>
      </c>
      <c r="J36" s="12">
        <f>SUM($A$36-$H$36-$K$36)/3</f>
        <v>8.6666666666666661</v>
      </c>
      <c r="K36" s="12">
        <f t="shared" si="1"/>
        <v>2</v>
      </c>
      <c r="L36" s="13">
        <f t="shared" si="0"/>
        <v>33</v>
      </c>
      <c r="M36" s="13"/>
      <c r="N36" s="14"/>
    </row>
    <row r="37" spans="1:18" x14ac:dyDescent="0.25">
      <c r="A37" s="22">
        <v>34</v>
      </c>
      <c r="B37" s="23"/>
      <c r="C37" s="23"/>
      <c r="D37" s="23"/>
      <c r="E37" s="23"/>
      <c r="F37" s="23"/>
      <c r="G37" s="23">
        <f>SUM($A$37-$H$37-$K$37)/3</f>
        <v>9</v>
      </c>
      <c r="H37" s="23">
        <f t="shared" si="2"/>
        <v>5</v>
      </c>
      <c r="I37" s="23">
        <f>SUM($A$37-$H$37-$K$37)/3</f>
        <v>9</v>
      </c>
      <c r="J37" s="23">
        <f>SUM($A$37-$H$37-$K$37)/3</f>
        <v>9</v>
      </c>
      <c r="K37" s="23">
        <f t="shared" si="1"/>
        <v>2</v>
      </c>
      <c r="L37" s="24">
        <f t="shared" si="0"/>
        <v>34</v>
      </c>
      <c r="M37" s="23"/>
      <c r="N37" s="23"/>
      <c r="O37" s="23"/>
      <c r="P37" s="23"/>
      <c r="Q37" s="12"/>
      <c r="R37" s="12"/>
    </row>
    <row r="38" spans="1:18" ht="12.75" customHeight="1" x14ac:dyDescent="0.25">
      <c r="A38" s="9">
        <v>35</v>
      </c>
      <c r="B38" s="12"/>
      <c r="C38" s="12"/>
      <c r="D38" s="12"/>
      <c r="E38" s="12"/>
      <c r="F38" s="12"/>
      <c r="G38" s="12">
        <f>SUM($A$38-$H$38-$K$38)/3</f>
        <v>9.3333333333333339</v>
      </c>
      <c r="H38" s="12">
        <f t="shared" si="2"/>
        <v>5</v>
      </c>
      <c r="I38" s="12">
        <f>SUM($A$38-$H$38-$K$38)/3</f>
        <v>9.3333333333333339</v>
      </c>
      <c r="J38" s="12">
        <f>SUM($A$38-$H$38-$K$38)/3</f>
        <v>9.3333333333333339</v>
      </c>
      <c r="K38" s="12">
        <f t="shared" si="1"/>
        <v>2</v>
      </c>
      <c r="L38" s="13">
        <f t="shared" si="0"/>
        <v>35</v>
      </c>
      <c r="M38" s="12"/>
      <c r="N38" s="12"/>
    </row>
    <row r="39" spans="1:18" x14ac:dyDescent="0.25">
      <c r="A39" s="22">
        <v>36</v>
      </c>
      <c r="B39" s="23"/>
      <c r="C39" s="23"/>
      <c r="D39" s="23"/>
      <c r="E39" s="23"/>
      <c r="F39" s="23"/>
      <c r="G39" s="23">
        <f>SUM($A$39-$H$39-$K$39)/3</f>
        <v>9.6666666666666661</v>
      </c>
      <c r="H39" s="23">
        <f t="shared" si="2"/>
        <v>5</v>
      </c>
      <c r="I39" s="23">
        <f>SUM($A$39-$H$39-$K$39)/3</f>
        <v>9.6666666666666661</v>
      </c>
      <c r="J39" s="23">
        <f>SUM($A$39-$H$39-$K$39)/3</f>
        <v>9.6666666666666661</v>
      </c>
      <c r="K39" s="23">
        <f t="shared" si="1"/>
        <v>2</v>
      </c>
      <c r="L39" s="24">
        <f t="shared" si="0"/>
        <v>36</v>
      </c>
      <c r="M39" s="23"/>
      <c r="N39" s="23"/>
      <c r="O39" s="23"/>
      <c r="P39" s="23"/>
      <c r="Q39" s="12"/>
      <c r="R39" s="12"/>
    </row>
    <row r="40" spans="1:18" ht="12.75" customHeight="1" x14ac:dyDescent="0.25">
      <c r="A40" s="9">
        <v>37</v>
      </c>
      <c r="B40" s="12"/>
      <c r="C40" s="12"/>
      <c r="D40" s="12"/>
      <c r="E40" s="12"/>
      <c r="F40" s="12"/>
      <c r="G40" s="12">
        <f>SUM($A$40-$H$40-$K$40)/3</f>
        <v>10</v>
      </c>
      <c r="H40" s="12">
        <f t="shared" si="2"/>
        <v>5</v>
      </c>
      <c r="I40" s="12">
        <f>SUM($A$40-$H$40-$K$40)/3</f>
        <v>10</v>
      </c>
      <c r="J40" s="12">
        <f>SUM($A$40-$H$40-$K$40)/3</f>
        <v>10</v>
      </c>
      <c r="K40" s="12">
        <f t="shared" si="1"/>
        <v>2</v>
      </c>
      <c r="L40" s="13">
        <f t="shared" si="0"/>
        <v>37</v>
      </c>
      <c r="M40" s="12"/>
      <c r="N40" s="12"/>
    </row>
    <row r="41" spans="1:18" x14ac:dyDescent="0.25">
      <c r="A41" s="22">
        <v>38</v>
      </c>
      <c r="B41" s="23"/>
      <c r="C41" s="23"/>
      <c r="D41" s="23"/>
      <c r="E41" s="23"/>
      <c r="F41" s="23"/>
      <c r="G41" s="23">
        <f>SUM($A$41-$H$41-$J$41-$K$41)/2</f>
        <v>10.5</v>
      </c>
      <c r="H41" s="23">
        <f t="shared" si="2"/>
        <v>5</v>
      </c>
      <c r="I41" s="23">
        <f>SUM($A$41-$H$41-$J$41-$K$41)/2</f>
        <v>10.5</v>
      </c>
      <c r="J41" s="23">
        <f t="shared" ref="J41:J104" si="3">+$J$40</f>
        <v>10</v>
      </c>
      <c r="K41" s="23">
        <f t="shared" si="1"/>
        <v>2</v>
      </c>
      <c r="L41" s="24">
        <f t="shared" si="0"/>
        <v>38</v>
      </c>
      <c r="M41" s="23"/>
      <c r="N41" s="23"/>
      <c r="O41" s="23"/>
      <c r="P41" s="23"/>
      <c r="Q41" s="12"/>
      <c r="R41" s="12"/>
    </row>
    <row r="42" spans="1:18" ht="12.75" customHeight="1" x14ac:dyDescent="0.25">
      <c r="A42" s="9">
        <v>39</v>
      </c>
      <c r="B42" s="12"/>
      <c r="C42" s="12"/>
      <c r="D42" s="12"/>
      <c r="E42" s="12"/>
      <c r="F42" s="12"/>
      <c r="G42" s="12">
        <f>SUM($A$42-$H$42-$J$42-$K$42)/2</f>
        <v>11</v>
      </c>
      <c r="H42" s="12">
        <f t="shared" si="2"/>
        <v>5</v>
      </c>
      <c r="I42" s="12">
        <f>SUM($A$42-$H$42-$J$42-$K$42)/2</f>
        <v>11</v>
      </c>
      <c r="J42" s="12">
        <f t="shared" si="3"/>
        <v>10</v>
      </c>
      <c r="K42" s="12">
        <f t="shared" si="1"/>
        <v>2</v>
      </c>
      <c r="L42" s="13">
        <f t="shared" si="0"/>
        <v>39</v>
      </c>
      <c r="M42" s="12"/>
      <c r="N42" s="12"/>
    </row>
    <row r="43" spans="1:18" x14ac:dyDescent="0.25">
      <c r="A43" s="22">
        <v>40</v>
      </c>
      <c r="B43" s="23"/>
      <c r="C43" s="23"/>
      <c r="D43" s="23"/>
      <c r="E43" s="23"/>
      <c r="F43" s="23"/>
      <c r="G43" s="23">
        <f>SUM($A$43-$H$43-$J$43-$K$43)/2</f>
        <v>11.5</v>
      </c>
      <c r="H43" s="23">
        <f t="shared" si="2"/>
        <v>5</v>
      </c>
      <c r="I43" s="23">
        <f>SUM($A$43-$H$43-$J$43-$K$43)/2</f>
        <v>11.5</v>
      </c>
      <c r="J43" s="23">
        <f t="shared" si="3"/>
        <v>10</v>
      </c>
      <c r="K43" s="23">
        <f t="shared" si="1"/>
        <v>2</v>
      </c>
      <c r="L43" s="24">
        <f t="shared" si="0"/>
        <v>40</v>
      </c>
      <c r="M43" s="23"/>
      <c r="N43" s="23"/>
      <c r="O43" s="23"/>
      <c r="P43" s="23"/>
      <c r="Q43" s="12"/>
      <c r="R43" s="12"/>
    </row>
    <row r="44" spans="1:18" ht="12.75" customHeight="1" x14ac:dyDescent="0.25">
      <c r="A44" s="9">
        <v>41</v>
      </c>
      <c r="B44" s="12"/>
      <c r="C44" s="12"/>
      <c r="D44" s="12"/>
      <c r="E44" s="12"/>
      <c r="F44" s="12"/>
      <c r="G44" s="12">
        <f>SUM($A$44-$H$44-$J$44-$K$44)/2</f>
        <v>12</v>
      </c>
      <c r="H44" s="12">
        <f t="shared" si="2"/>
        <v>5</v>
      </c>
      <c r="I44" s="12">
        <f>SUM($A$44-$H$44-$J$44-$K$44)/2</f>
        <v>12</v>
      </c>
      <c r="J44" s="12">
        <f t="shared" si="3"/>
        <v>10</v>
      </c>
      <c r="K44" s="12">
        <f t="shared" si="1"/>
        <v>2</v>
      </c>
      <c r="L44" s="13">
        <f t="shared" si="0"/>
        <v>41</v>
      </c>
      <c r="M44" s="13"/>
      <c r="N44" s="14"/>
    </row>
    <row r="45" spans="1:18" x14ac:dyDescent="0.25">
      <c r="A45" s="22">
        <v>42</v>
      </c>
      <c r="B45" s="23"/>
      <c r="C45" s="23"/>
      <c r="D45" s="23"/>
      <c r="E45" s="23"/>
      <c r="F45" s="23"/>
      <c r="G45" s="23">
        <f>SUM($A$45-$H$45-$J$45-$K$45)/2</f>
        <v>12.5</v>
      </c>
      <c r="H45" s="23">
        <f t="shared" si="2"/>
        <v>5</v>
      </c>
      <c r="I45" s="23">
        <f>SUM($A$45-$H$45-$J$45-$K$45)/2</f>
        <v>12.5</v>
      </c>
      <c r="J45" s="23">
        <f t="shared" si="3"/>
        <v>10</v>
      </c>
      <c r="K45" s="23">
        <f t="shared" si="1"/>
        <v>2</v>
      </c>
      <c r="L45" s="24">
        <f t="shared" si="0"/>
        <v>42</v>
      </c>
      <c r="M45" s="23"/>
      <c r="N45" s="23"/>
      <c r="O45" s="23"/>
      <c r="P45" s="23"/>
      <c r="Q45" s="12"/>
      <c r="R45" s="12"/>
    </row>
    <row r="46" spans="1:18" ht="12.75" customHeight="1" x14ac:dyDescent="0.25">
      <c r="A46" s="9">
        <v>43</v>
      </c>
      <c r="B46" s="12"/>
      <c r="C46" s="12"/>
      <c r="D46" s="12"/>
      <c r="E46" s="12"/>
      <c r="F46" s="12"/>
      <c r="G46" s="12">
        <f>SUM($A$46-$H$46-$J$46-$K$46)/2</f>
        <v>13</v>
      </c>
      <c r="H46" s="12">
        <f t="shared" si="2"/>
        <v>5</v>
      </c>
      <c r="I46" s="12">
        <f>SUM($A$46-$H$46-$J$46-$K$46)/2</f>
        <v>13</v>
      </c>
      <c r="J46" s="12">
        <f t="shared" si="3"/>
        <v>10</v>
      </c>
      <c r="K46" s="12">
        <f t="shared" si="1"/>
        <v>2</v>
      </c>
      <c r="L46" s="13">
        <f t="shared" si="0"/>
        <v>43</v>
      </c>
      <c r="M46" s="12">
        <f t="shared" ref="M46:M109" si="4">A46-L46</f>
        <v>0</v>
      </c>
      <c r="N46" s="12"/>
      <c r="Q46" s="9">
        <f t="shared" ref="Q46:Q57" si="5">SUM(G46:K46, N46:O46)</f>
        <v>43</v>
      </c>
    </row>
    <row r="47" spans="1:18" x14ac:dyDescent="0.25">
      <c r="A47" s="22">
        <v>44</v>
      </c>
      <c r="B47" s="23"/>
      <c r="C47" s="23"/>
      <c r="D47" s="23"/>
      <c r="E47" s="23"/>
      <c r="F47" s="23"/>
      <c r="G47" s="23">
        <f>SUM($A$47-$H$47-$J$47-$K$47)/2</f>
        <v>13.5</v>
      </c>
      <c r="H47" s="23">
        <f t="shared" si="2"/>
        <v>5</v>
      </c>
      <c r="I47" s="23">
        <f>SUM($A$47-$H$47-$J$47-$K$47)/2</f>
        <v>13.5</v>
      </c>
      <c r="J47" s="23">
        <f t="shared" si="3"/>
        <v>10</v>
      </c>
      <c r="K47" s="23">
        <f t="shared" si="1"/>
        <v>2</v>
      </c>
      <c r="L47" s="24">
        <f t="shared" si="0"/>
        <v>44</v>
      </c>
      <c r="M47" s="23">
        <f t="shared" si="4"/>
        <v>0</v>
      </c>
      <c r="N47" s="23"/>
      <c r="O47" s="23"/>
      <c r="P47" s="23"/>
      <c r="Q47" s="12">
        <f t="shared" si="5"/>
        <v>44</v>
      </c>
      <c r="R47" s="12"/>
    </row>
    <row r="48" spans="1:18" ht="12.75" customHeight="1" x14ac:dyDescent="0.25">
      <c r="A48" s="9">
        <v>45</v>
      </c>
      <c r="B48" s="12"/>
      <c r="C48" s="12"/>
      <c r="D48" s="12"/>
      <c r="E48" s="12"/>
      <c r="F48" s="12"/>
      <c r="G48" s="12">
        <f>SUM($A$48-$H$48-$J$48-$K$48)/2</f>
        <v>14</v>
      </c>
      <c r="H48" s="12">
        <f t="shared" si="2"/>
        <v>5</v>
      </c>
      <c r="I48" s="12">
        <f>SUM($A$48-$H$48-$J$48-$K$48)/2</f>
        <v>14</v>
      </c>
      <c r="J48" s="12">
        <f t="shared" si="3"/>
        <v>10</v>
      </c>
      <c r="K48" s="12">
        <f t="shared" si="1"/>
        <v>2</v>
      </c>
      <c r="L48" s="13">
        <f t="shared" si="0"/>
        <v>45</v>
      </c>
      <c r="M48" s="13">
        <f t="shared" si="4"/>
        <v>0</v>
      </c>
      <c r="N48" s="14"/>
      <c r="Q48" s="9">
        <f t="shared" si="5"/>
        <v>45</v>
      </c>
    </row>
    <row r="49" spans="1:18" x14ac:dyDescent="0.25">
      <c r="A49" s="22">
        <v>46</v>
      </c>
      <c r="B49" s="23"/>
      <c r="C49" s="23"/>
      <c r="D49" s="23"/>
      <c r="E49" s="23"/>
      <c r="F49" s="23"/>
      <c r="G49" s="23">
        <f>SUM($A$49-$H$49-$J$49-$K$49)/2</f>
        <v>14.5</v>
      </c>
      <c r="H49" s="23">
        <f t="shared" si="2"/>
        <v>5</v>
      </c>
      <c r="I49" s="23">
        <f>SUM($A$49-$H$49-$J$49-$K$49)/2</f>
        <v>14.5</v>
      </c>
      <c r="J49" s="23">
        <f t="shared" si="3"/>
        <v>10</v>
      </c>
      <c r="K49" s="23">
        <f t="shared" si="1"/>
        <v>2</v>
      </c>
      <c r="L49" s="24">
        <f t="shared" si="0"/>
        <v>46</v>
      </c>
      <c r="M49" s="23">
        <f t="shared" si="4"/>
        <v>0</v>
      </c>
      <c r="N49" s="23"/>
      <c r="O49" s="23"/>
      <c r="P49" s="23"/>
      <c r="Q49" s="12">
        <f t="shared" si="5"/>
        <v>46</v>
      </c>
      <c r="R49" s="12"/>
    </row>
    <row r="50" spans="1:18" ht="12.75" customHeight="1" x14ac:dyDescent="0.25">
      <c r="A50" s="9">
        <v>47</v>
      </c>
      <c r="B50" s="12"/>
      <c r="C50" s="12"/>
      <c r="D50" s="12"/>
      <c r="E50" s="12"/>
      <c r="F50" s="12"/>
      <c r="G50" s="12">
        <f>SUM($A$50-$H$50-$J$50-$K$50)/2</f>
        <v>15</v>
      </c>
      <c r="H50" s="12">
        <f t="shared" si="2"/>
        <v>5</v>
      </c>
      <c r="I50" s="12">
        <f>SUM($A$50-$H$50-$J$50-$K$50)/2</f>
        <v>15</v>
      </c>
      <c r="J50" s="12">
        <f t="shared" si="3"/>
        <v>10</v>
      </c>
      <c r="K50" s="12">
        <f t="shared" si="1"/>
        <v>2</v>
      </c>
      <c r="L50" s="13">
        <f t="shared" si="0"/>
        <v>47</v>
      </c>
      <c r="M50" s="12">
        <f t="shared" si="4"/>
        <v>0</v>
      </c>
      <c r="N50" s="12"/>
      <c r="Q50" s="9">
        <f t="shared" si="5"/>
        <v>47</v>
      </c>
    </row>
    <row r="51" spans="1:18" x14ac:dyDescent="0.25">
      <c r="A51" s="22">
        <v>48</v>
      </c>
      <c r="B51" s="23"/>
      <c r="C51" s="23"/>
      <c r="D51" s="23"/>
      <c r="E51" s="23"/>
      <c r="F51" s="23"/>
      <c r="G51" s="23">
        <f>SUM($A$51-$H$51-$J$51-$K$51)/2</f>
        <v>15.5</v>
      </c>
      <c r="H51" s="23">
        <f t="shared" si="2"/>
        <v>5</v>
      </c>
      <c r="I51" s="23">
        <f>SUM($A$51-$H$51-$J$51-$K$51)/2</f>
        <v>15.5</v>
      </c>
      <c r="J51" s="23">
        <f t="shared" si="3"/>
        <v>10</v>
      </c>
      <c r="K51" s="23">
        <f t="shared" si="1"/>
        <v>2</v>
      </c>
      <c r="L51" s="24">
        <f t="shared" si="0"/>
        <v>48</v>
      </c>
      <c r="M51" s="23">
        <f t="shared" si="4"/>
        <v>0</v>
      </c>
      <c r="N51" s="23"/>
      <c r="O51" s="23"/>
      <c r="P51" s="23"/>
      <c r="Q51" s="12">
        <f t="shared" si="5"/>
        <v>48</v>
      </c>
      <c r="R51" s="12"/>
    </row>
    <row r="52" spans="1:18" ht="12.75" customHeight="1" x14ac:dyDescent="0.25">
      <c r="A52" s="9">
        <v>49</v>
      </c>
      <c r="B52" s="12"/>
      <c r="C52" s="12"/>
      <c r="D52" s="12"/>
      <c r="E52" s="12"/>
      <c r="F52" s="12"/>
      <c r="G52" s="12">
        <f>SUM($A$52-$H$52-$J$52-$K$52)/2</f>
        <v>16</v>
      </c>
      <c r="H52" s="12">
        <f t="shared" si="2"/>
        <v>5</v>
      </c>
      <c r="I52" s="12">
        <f>SUM($A$52-$H$52-$J$52-$K$52)/2</f>
        <v>16</v>
      </c>
      <c r="J52" s="12">
        <f t="shared" si="3"/>
        <v>10</v>
      </c>
      <c r="K52" s="12">
        <f t="shared" si="1"/>
        <v>2</v>
      </c>
      <c r="L52" s="13">
        <f t="shared" si="0"/>
        <v>49</v>
      </c>
      <c r="M52" s="12">
        <f t="shared" si="4"/>
        <v>0</v>
      </c>
      <c r="N52" s="12"/>
      <c r="Q52" s="9">
        <f t="shared" si="5"/>
        <v>49</v>
      </c>
    </row>
    <row r="53" spans="1:18" x14ac:dyDescent="0.25">
      <c r="A53" s="22">
        <v>50</v>
      </c>
      <c r="B53" s="23"/>
      <c r="C53" s="23"/>
      <c r="D53" s="23"/>
      <c r="E53" s="23"/>
      <c r="F53" s="23"/>
      <c r="G53" s="23">
        <f>SUM($A$53-$H$53-$J$53-$K$53)/2</f>
        <v>16.5</v>
      </c>
      <c r="H53" s="23">
        <f t="shared" si="2"/>
        <v>5</v>
      </c>
      <c r="I53" s="23">
        <f>SUM($A$53-$H$53-$J$53-$K$53)/2</f>
        <v>16.5</v>
      </c>
      <c r="J53" s="23">
        <f t="shared" si="3"/>
        <v>10</v>
      </c>
      <c r="K53" s="23">
        <f t="shared" si="1"/>
        <v>2</v>
      </c>
      <c r="L53" s="24">
        <f t="shared" si="0"/>
        <v>50</v>
      </c>
      <c r="M53" s="23">
        <f t="shared" si="4"/>
        <v>0</v>
      </c>
      <c r="N53" s="23"/>
      <c r="O53" s="23"/>
      <c r="P53" s="23"/>
      <c r="Q53" s="12">
        <f t="shared" si="5"/>
        <v>50</v>
      </c>
      <c r="R53" s="12"/>
    </row>
    <row r="54" spans="1:18" ht="12.75" customHeight="1" x14ac:dyDescent="0.25">
      <c r="A54" s="9">
        <v>51</v>
      </c>
      <c r="B54" s="12"/>
      <c r="C54" s="12"/>
      <c r="D54" s="12"/>
      <c r="E54" s="12"/>
      <c r="F54" s="12"/>
      <c r="G54" s="12">
        <f>SUM($A$54-$H$54-$J$54-$K$54)/2</f>
        <v>17</v>
      </c>
      <c r="H54" s="12">
        <f t="shared" si="2"/>
        <v>5</v>
      </c>
      <c r="I54" s="12">
        <f>SUM($A$54-$H$54-$J$54-$K$54)/2</f>
        <v>17</v>
      </c>
      <c r="J54" s="12">
        <f t="shared" si="3"/>
        <v>10</v>
      </c>
      <c r="K54" s="12">
        <f t="shared" si="1"/>
        <v>2</v>
      </c>
      <c r="L54" s="13">
        <f t="shared" si="0"/>
        <v>51</v>
      </c>
      <c r="M54" s="12">
        <f t="shared" si="4"/>
        <v>0</v>
      </c>
      <c r="N54" s="12"/>
      <c r="Q54" s="9">
        <f t="shared" si="5"/>
        <v>51</v>
      </c>
    </row>
    <row r="55" spans="1:18" x14ac:dyDescent="0.25">
      <c r="A55" s="22">
        <v>52</v>
      </c>
      <c r="B55" s="23"/>
      <c r="C55" s="23"/>
      <c r="D55" s="23"/>
      <c r="E55" s="23"/>
      <c r="F55" s="23"/>
      <c r="G55" s="23">
        <f>SUM($A$55-$H$55-$J$55-$K$55)/2</f>
        <v>17.5</v>
      </c>
      <c r="H55" s="23">
        <f t="shared" si="2"/>
        <v>5</v>
      </c>
      <c r="I55" s="23">
        <f>SUM($A$55-$H$55-$J$55-$K$55)/2</f>
        <v>17.5</v>
      </c>
      <c r="J55" s="23">
        <f t="shared" si="3"/>
        <v>10</v>
      </c>
      <c r="K55" s="23">
        <f t="shared" si="1"/>
        <v>2</v>
      </c>
      <c r="L55" s="24">
        <f t="shared" si="0"/>
        <v>52</v>
      </c>
      <c r="M55" s="23">
        <f t="shared" si="4"/>
        <v>0</v>
      </c>
      <c r="N55" s="23"/>
      <c r="O55" s="23"/>
      <c r="P55" s="23"/>
      <c r="Q55" s="12">
        <f t="shared" si="5"/>
        <v>52</v>
      </c>
      <c r="R55" s="12"/>
    </row>
    <row r="56" spans="1:18" ht="12.75" customHeight="1" x14ac:dyDescent="0.25">
      <c r="A56" s="9">
        <v>53</v>
      </c>
      <c r="B56" s="12"/>
      <c r="C56" s="12"/>
      <c r="D56" s="12"/>
      <c r="E56" s="12"/>
      <c r="F56" s="12"/>
      <c r="G56" s="12">
        <f>SUM($A$56-$H$56-$J$56-$K$56)/2</f>
        <v>18</v>
      </c>
      <c r="H56" s="12">
        <f t="shared" si="2"/>
        <v>5</v>
      </c>
      <c r="I56" s="12">
        <f>SUM($A$56-$H$56-$J$56-$K$56)/2</f>
        <v>18</v>
      </c>
      <c r="J56" s="12">
        <f t="shared" si="3"/>
        <v>10</v>
      </c>
      <c r="K56" s="12">
        <f t="shared" si="1"/>
        <v>2</v>
      </c>
      <c r="L56" s="13">
        <f t="shared" si="0"/>
        <v>53</v>
      </c>
      <c r="M56" s="13">
        <f t="shared" si="4"/>
        <v>0</v>
      </c>
      <c r="N56" s="14"/>
      <c r="Q56" s="9">
        <f t="shared" si="5"/>
        <v>53</v>
      </c>
    </row>
    <row r="57" spans="1:18" x14ac:dyDescent="0.25">
      <c r="A57" s="22">
        <v>54</v>
      </c>
      <c r="B57" s="23"/>
      <c r="C57" s="23"/>
      <c r="D57" s="23"/>
      <c r="E57" s="23"/>
      <c r="F57" s="23"/>
      <c r="G57" s="23">
        <f>SUM($A$57-$H$57-$J$57-$K$57)/2</f>
        <v>18.5</v>
      </c>
      <c r="H57" s="23">
        <f t="shared" si="2"/>
        <v>5</v>
      </c>
      <c r="I57" s="23">
        <f>SUM($A$57-$H$57-$J$57-$K$57)/2</f>
        <v>18.5</v>
      </c>
      <c r="J57" s="23">
        <f t="shared" si="3"/>
        <v>10</v>
      </c>
      <c r="K57" s="23">
        <f t="shared" si="1"/>
        <v>2</v>
      </c>
      <c r="L57" s="24">
        <f t="shared" si="0"/>
        <v>54</v>
      </c>
      <c r="M57" s="23">
        <f t="shared" si="4"/>
        <v>0</v>
      </c>
      <c r="N57" s="23"/>
      <c r="O57" s="23"/>
      <c r="P57" s="23"/>
      <c r="Q57" s="12">
        <f t="shared" si="5"/>
        <v>54</v>
      </c>
      <c r="R57" s="12"/>
    </row>
    <row r="58" spans="1:18" ht="12.75" customHeight="1" x14ac:dyDescent="0.25">
      <c r="A58" s="9">
        <v>55</v>
      </c>
      <c r="B58" s="12"/>
      <c r="C58" s="12"/>
      <c r="D58" s="12"/>
      <c r="E58" s="12"/>
      <c r="F58" s="12"/>
      <c r="G58" s="12">
        <f>SUM($A$58-$H$58-$J$58-$K$58)/2</f>
        <v>19</v>
      </c>
      <c r="H58" s="12">
        <f t="shared" si="2"/>
        <v>5</v>
      </c>
      <c r="I58" s="12">
        <f>SUM($A$58-$H$58-$J$58-$K$58)/2</f>
        <v>19</v>
      </c>
      <c r="J58" s="12">
        <f t="shared" si="3"/>
        <v>10</v>
      </c>
      <c r="K58" s="12">
        <f t="shared" si="1"/>
        <v>2</v>
      </c>
      <c r="L58" s="13">
        <f t="shared" ref="L58:L121" si="6">SUM(E58:K58)+C58</f>
        <v>55</v>
      </c>
      <c r="M58" s="12">
        <f t="shared" si="4"/>
        <v>0</v>
      </c>
      <c r="N58" s="12"/>
      <c r="Q58" s="9">
        <f t="shared" ref="Q58:Q121" si="7">SUM(G58:K58, N58:O58)+P58</f>
        <v>55</v>
      </c>
    </row>
    <row r="59" spans="1:18" x14ac:dyDescent="0.25">
      <c r="A59" s="22">
        <v>56</v>
      </c>
      <c r="B59" s="23"/>
      <c r="C59" s="23"/>
      <c r="D59" s="23"/>
      <c r="E59" s="23"/>
      <c r="F59" s="23"/>
      <c r="G59" s="23">
        <f>SUM($A$59-$H$59-$J$59-$K$59)/2</f>
        <v>19.5</v>
      </c>
      <c r="H59" s="23">
        <f t="shared" si="2"/>
        <v>5</v>
      </c>
      <c r="I59" s="23">
        <f>SUM($A$59-$H$59-$J$59-$K$59)/2</f>
        <v>19.5</v>
      </c>
      <c r="J59" s="23">
        <f t="shared" si="3"/>
        <v>10</v>
      </c>
      <c r="K59" s="23">
        <f t="shared" si="1"/>
        <v>2</v>
      </c>
      <c r="L59" s="24">
        <f t="shared" si="6"/>
        <v>56</v>
      </c>
      <c r="M59" s="23">
        <f t="shared" si="4"/>
        <v>0</v>
      </c>
      <c r="N59" s="23"/>
      <c r="O59" s="23"/>
      <c r="P59" s="23"/>
      <c r="Q59" s="12">
        <f t="shared" si="7"/>
        <v>56</v>
      </c>
      <c r="R59" s="12"/>
    </row>
    <row r="60" spans="1:18" ht="12.75" customHeight="1" x14ac:dyDescent="0.25">
      <c r="A60" s="9">
        <v>57</v>
      </c>
      <c r="B60" s="12"/>
      <c r="C60" s="12"/>
      <c r="D60" s="12"/>
      <c r="E60" s="12"/>
      <c r="F60" s="12"/>
      <c r="G60" s="12">
        <f>SUM($A$60-$H$60-$J$60-$K$60)/2</f>
        <v>20</v>
      </c>
      <c r="H60" s="12">
        <f t="shared" si="2"/>
        <v>5</v>
      </c>
      <c r="I60" s="12">
        <f>SUM($A$60-$H$60-$J$60-$K$60)/2</f>
        <v>20</v>
      </c>
      <c r="J60" s="12">
        <f t="shared" si="3"/>
        <v>10</v>
      </c>
      <c r="K60" s="12">
        <f t="shared" si="1"/>
        <v>2</v>
      </c>
      <c r="L60" s="13">
        <f t="shared" si="6"/>
        <v>57</v>
      </c>
      <c r="M60" s="12">
        <f t="shared" si="4"/>
        <v>0</v>
      </c>
      <c r="N60" s="12"/>
      <c r="Q60" s="9">
        <f t="shared" si="7"/>
        <v>57</v>
      </c>
    </row>
    <row r="61" spans="1:18" x14ac:dyDescent="0.25">
      <c r="A61" s="22">
        <v>58</v>
      </c>
      <c r="B61" s="23"/>
      <c r="C61" s="23"/>
      <c r="D61" s="23"/>
      <c r="E61" s="23"/>
      <c r="F61" s="23"/>
      <c r="G61" s="23">
        <f>$A$61-($H$61+$I$61+$J$61+$K$61)</f>
        <v>21</v>
      </c>
      <c r="H61" s="23">
        <f t="shared" si="2"/>
        <v>5</v>
      </c>
      <c r="I61" s="23">
        <f>SUM($A$60-$H$60-$J$60-$K$60)/2</f>
        <v>20</v>
      </c>
      <c r="J61" s="23">
        <f t="shared" si="3"/>
        <v>10</v>
      </c>
      <c r="K61" s="23">
        <f t="shared" si="1"/>
        <v>2</v>
      </c>
      <c r="L61" s="24">
        <f t="shared" si="6"/>
        <v>58</v>
      </c>
      <c r="M61" s="23">
        <f t="shared" si="4"/>
        <v>0</v>
      </c>
      <c r="N61" s="23"/>
      <c r="O61" s="23"/>
      <c r="P61" s="23"/>
      <c r="Q61" s="12">
        <f t="shared" si="7"/>
        <v>58</v>
      </c>
      <c r="R61" s="12"/>
    </row>
    <row r="62" spans="1:18" ht="12.75" customHeight="1" x14ac:dyDescent="0.25">
      <c r="A62" s="9">
        <v>59</v>
      </c>
      <c r="B62" s="12"/>
      <c r="C62" s="12"/>
      <c r="D62" s="12"/>
      <c r="E62" s="12"/>
      <c r="F62" s="12"/>
      <c r="G62" s="12">
        <f>$A$62-($H$62+$I$62+$J$62+$K$62)</f>
        <v>22</v>
      </c>
      <c r="H62" s="12">
        <f t="shared" si="2"/>
        <v>5</v>
      </c>
      <c r="I62" s="12">
        <f t="shared" ref="I62:I125" si="8">+I61</f>
        <v>20</v>
      </c>
      <c r="J62" s="12">
        <f t="shared" si="3"/>
        <v>10</v>
      </c>
      <c r="K62" s="12">
        <f t="shared" si="1"/>
        <v>2</v>
      </c>
      <c r="L62" s="13">
        <f t="shared" si="6"/>
        <v>59</v>
      </c>
      <c r="M62" s="12">
        <f t="shared" si="4"/>
        <v>0</v>
      </c>
      <c r="N62" s="12"/>
      <c r="Q62" s="9">
        <f t="shared" si="7"/>
        <v>59</v>
      </c>
    </row>
    <row r="63" spans="1:18" x14ac:dyDescent="0.25">
      <c r="A63" s="22">
        <v>60</v>
      </c>
      <c r="B63" s="23"/>
      <c r="C63" s="23"/>
      <c r="D63" s="23"/>
      <c r="E63" s="23"/>
      <c r="F63" s="23"/>
      <c r="G63" s="23">
        <f>$A$63-($H$63+$I$63+$J$63+$K$63)</f>
        <v>23</v>
      </c>
      <c r="H63" s="23">
        <f t="shared" si="2"/>
        <v>5</v>
      </c>
      <c r="I63" s="23">
        <f t="shared" si="8"/>
        <v>20</v>
      </c>
      <c r="J63" s="23">
        <f t="shared" si="3"/>
        <v>10</v>
      </c>
      <c r="K63" s="23">
        <f t="shared" si="1"/>
        <v>2</v>
      </c>
      <c r="L63" s="24">
        <f t="shared" si="6"/>
        <v>60</v>
      </c>
      <c r="M63" s="23">
        <f t="shared" si="4"/>
        <v>0</v>
      </c>
      <c r="N63" s="23"/>
      <c r="O63" s="23"/>
      <c r="P63" s="23"/>
      <c r="Q63" s="12">
        <f t="shared" si="7"/>
        <v>60</v>
      </c>
      <c r="R63" s="12"/>
    </row>
    <row r="64" spans="1:18" ht="12.75" customHeight="1" x14ac:dyDescent="0.25">
      <c r="A64" s="9">
        <v>61</v>
      </c>
      <c r="B64" s="12"/>
      <c r="C64" s="12"/>
      <c r="D64" s="12"/>
      <c r="E64" s="12"/>
      <c r="F64" s="12"/>
      <c r="G64" s="12">
        <f>G63</f>
        <v>23</v>
      </c>
      <c r="H64" s="12">
        <f t="shared" si="2"/>
        <v>5</v>
      </c>
      <c r="I64" s="12">
        <f t="shared" si="8"/>
        <v>20</v>
      </c>
      <c r="J64" s="12">
        <f t="shared" si="3"/>
        <v>10</v>
      </c>
      <c r="K64" s="12">
        <f t="shared" si="1"/>
        <v>2</v>
      </c>
      <c r="L64" s="13">
        <f>SUM(E64:K64)+P64</f>
        <v>61</v>
      </c>
      <c r="M64" s="13">
        <f t="shared" si="4"/>
        <v>0</v>
      </c>
      <c r="N64" s="14"/>
      <c r="P64" s="12">
        <f>A64-SUM(G64:K64)</f>
        <v>1</v>
      </c>
      <c r="Q64" s="9">
        <f t="shared" si="7"/>
        <v>61</v>
      </c>
    </row>
    <row r="65" spans="1:18" x14ac:dyDescent="0.25">
      <c r="A65" s="22">
        <v>62</v>
      </c>
      <c r="B65" s="23"/>
      <c r="C65" s="23"/>
      <c r="D65" s="23"/>
      <c r="E65" s="23"/>
      <c r="F65" s="23"/>
      <c r="G65" s="23">
        <f t="shared" ref="G65:G128" si="9">G64</f>
        <v>23</v>
      </c>
      <c r="H65" s="23">
        <f t="shared" si="2"/>
        <v>5</v>
      </c>
      <c r="I65" s="23">
        <f t="shared" si="8"/>
        <v>20</v>
      </c>
      <c r="J65" s="23">
        <f t="shared" si="3"/>
        <v>10</v>
      </c>
      <c r="K65" s="23">
        <f t="shared" si="1"/>
        <v>2</v>
      </c>
      <c r="L65" s="24">
        <f t="shared" ref="L65:L70" si="10">SUM(E65:K65)+P65</f>
        <v>62</v>
      </c>
      <c r="M65" s="23">
        <f t="shared" si="4"/>
        <v>0</v>
      </c>
      <c r="N65" s="23"/>
      <c r="O65" s="23"/>
      <c r="P65" s="23">
        <f t="shared" ref="P65:P70" si="11">A65-SUM(G65:K65)</f>
        <v>2</v>
      </c>
      <c r="Q65" s="12">
        <f t="shared" si="7"/>
        <v>62</v>
      </c>
      <c r="R65" s="12"/>
    </row>
    <row r="66" spans="1:18" ht="12.75" customHeight="1" x14ac:dyDescent="0.25">
      <c r="A66" s="9">
        <v>63</v>
      </c>
      <c r="B66" s="12"/>
      <c r="C66" s="12"/>
      <c r="D66" s="12"/>
      <c r="E66" s="12"/>
      <c r="F66" s="12"/>
      <c r="G66" s="12">
        <f t="shared" si="9"/>
        <v>23</v>
      </c>
      <c r="H66" s="12">
        <f t="shared" si="2"/>
        <v>5</v>
      </c>
      <c r="I66" s="12">
        <f t="shared" si="8"/>
        <v>20</v>
      </c>
      <c r="J66" s="12">
        <f t="shared" si="3"/>
        <v>10</v>
      </c>
      <c r="K66" s="12">
        <f t="shared" si="1"/>
        <v>2</v>
      </c>
      <c r="L66" s="13">
        <f t="shared" si="10"/>
        <v>63</v>
      </c>
      <c r="M66" s="12">
        <f t="shared" si="4"/>
        <v>0</v>
      </c>
      <c r="N66" s="12"/>
      <c r="P66" s="12">
        <f t="shared" si="11"/>
        <v>3</v>
      </c>
      <c r="Q66" s="9">
        <f t="shared" si="7"/>
        <v>63</v>
      </c>
    </row>
    <row r="67" spans="1:18" x14ac:dyDescent="0.25">
      <c r="A67" s="22">
        <v>64</v>
      </c>
      <c r="B67" s="23"/>
      <c r="C67" s="23"/>
      <c r="D67" s="23"/>
      <c r="E67" s="23"/>
      <c r="F67" s="23"/>
      <c r="G67" s="23">
        <f t="shared" si="9"/>
        <v>23</v>
      </c>
      <c r="H67" s="23">
        <f t="shared" si="2"/>
        <v>5</v>
      </c>
      <c r="I67" s="23">
        <f t="shared" si="8"/>
        <v>20</v>
      </c>
      <c r="J67" s="23">
        <f t="shared" si="3"/>
        <v>10</v>
      </c>
      <c r="K67" s="23">
        <f t="shared" si="1"/>
        <v>2</v>
      </c>
      <c r="L67" s="24">
        <f t="shared" si="10"/>
        <v>64</v>
      </c>
      <c r="M67" s="23">
        <f t="shared" si="4"/>
        <v>0</v>
      </c>
      <c r="N67" s="23"/>
      <c r="O67" s="23"/>
      <c r="P67" s="23">
        <f t="shared" si="11"/>
        <v>4</v>
      </c>
      <c r="Q67" s="12">
        <f t="shared" si="7"/>
        <v>64</v>
      </c>
      <c r="R67" s="12"/>
    </row>
    <row r="68" spans="1:18" ht="12.75" customHeight="1" x14ac:dyDescent="0.25">
      <c r="A68" s="9">
        <v>65</v>
      </c>
      <c r="B68" s="12"/>
      <c r="C68" s="12"/>
      <c r="D68" s="12"/>
      <c r="E68" s="12"/>
      <c r="F68" s="12"/>
      <c r="G68" s="12">
        <f t="shared" si="9"/>
        <v>23</v>
      </c>
      <c r="H68" s="12">
        <f t="shared" si="2"/>
        <v>5</v>
      </c>
      <c r="I68" s="12">
        <f t="shared" si="8"/>
        <v>20</v>
      </c>
      <c r="J68" s="12">
        <f t="shared" si="3"/>
        <v>10</v>
      </c>
      <c r="K68" s="12">
        <f t="shared" si="1"/>
        <v>2</v>
      </c>
      <c r="L68" s="13">
        <f t="shared" si="10"/>
        <v>65</v>
      </c>
      <c r="M68" s="12">
        <f t="shared" si="4"/>
        <v>0</v>
      </c>
      <c r="N68" s="12"/>
      <c r="P68" s="12">
        <f t="shared" si="11"/>
        <v>5</v>
      </c>
      <c r="Q68" s="9">
        <f t="shared" si="7"/>
        <v>65</v>
      </c>
    </row>
    <row r="69" spans="1:18" x14ac:dyDescent="0.25">
      <c r="A69" s="22">
        <v>66</v>
      </c>
      <c r="B69" s="23"/>
      <c r="C69" s="23"/>
      <c r="D69" s="23"/>
      <c r="E69" s="23"/>
      <c r="F69" s="23"/>
      <c r="G69" s="23">
        <f t="shared" si="9"/>
        <v>23</v>
      </c>
      <c r="H69" s="23">
        <f t="shared" si="2"/>
        <v>5</v>
      </c>
      <c r="I69" s="23">
        <f t="shared" si="8"/>
        <v>20</v>
      </c>
      <c r="J69" s="23">
        <f t="shared" si="3"/>
        <v>10</v>
      </c>
      <c r="K69" s="23">
        <f t="shared" si="1"/>
        <v>2</v>
      </c>
      <c r="L69" s="24">
        <f t="shared" si="10"/>
        <v>66</v>
      </c>
      <c r="M69" s="23">
        <f t="shared" si="4"/>
        <v>0</v>
      </c>
      <c r="N69" s="23"/>
      <c r="O69" s="23"/>
      <c r="P69" s="23">
        <f t="shared" si="11"/>
        <v>6</v>
      </c>
      <c r="Q69" s="12">
        <f t="shared" si="7"/>
        <v>66</v>
      </c>
      <c r="R69" s="12"/>
    </row>
    <row r="70" spans="1:18" ht="12.75" customHeight="1" x14ac:dyDescent="0.25">
      <c r="A70" s="9">
        <v>67</v>
      </c>
      <c r="B70" s="12"/>
      <c r="C70" s="12"/>
      <c r="D70" s="12"/>
      <c r="E70" s="12"/>
      <c r="F70" s="12"/>
      <c r="G70" s="12">
        <f t="shared" si="9"/>
        <v>23</v>
      </c>
      <c r="H70" s="12">
        <f t="shared" si="2"/>
        <v>5</v>
      </c>
      <c r="I70" s="12">
        <f t="shared" si="8"/>
        <v>20</v>
      </c>
      <c r="J70" s="12">
        <f t="shared" si="3"/>
        <v>10</v>
      </c>
      <c r="K70" s="12">
        <f t="shared" si="1"/>
        <v>2</v>
      </c>
      <c r="L70" s="13">
        <f t="shared" si="10"/>
        <v>67</v>
      </c>
      <c r="M70" s="12">
        <f t="shared" si="4"/>
        <v>0</v>
      </c>
      <c r="N70" s="12"/>
      <c r="P70" s="12">
        <f t="shared" si="11"/>
        <v>7</v>
      </c>
      <c r="Q70" s="9">
        <f t="shared" si="7"/>
        <v>67</v>
      </c>
    </row>
    <row r="71" spans="1:18" x14ac:dyDescent="0.25">
      <c r="A71" s="22">
        <v>68</v>
      </c>
      <c r="B71" s="23">
        <f t="shared" ref="B71:B121" si="12">ROUNDDOWN((A71-(H71+I71+J71+K71))/2.05,2)</f>
        <v>15.12</v>
      </c>
      <c r="C71" s="23">
        <f t="shared" ref="C71:C121" si="13">B71/2</f>
        <v>7.56</v>
      </c>
      <c r="D71" s="23">
        <f t="shared" ref="D71:D121" si="14">ROUNDUP(B71*1.7,2)-G71</f>
        <v>2.7100000000000009</v>
      </c>
      <c r="E71" s="23">
        <f t="shared" ref="E71:E121" si="15">D71-C71</f>
        <v>-4.8499999999999988</v>
      </c>
      <c r="F71" s="23">
        <f t="shared" ref="F71:F121" si="16">ROUNDUP(B71*0.35,2)</f>
        <v>5.3</v>
      </c>
      <c r="G71" s="23">
        <f t="shared" si="9"/>
        <v>23</v>
      </c>
      <c r="H71" s="23">
        <f t="shared" si="2"/>
        <v>5</v>
      </c>
      <c r="I71" s="23">
        <f t="shared" si="8"/>
        <v>20</v>
      </c>
      <c r="J71" s="23">
        <f t="shared" si="3"/>
        <v>10</v>
      </c>
      <c r="K71" s="23">
        <f t="shared" si="1"/>
        <v>2</v>
      </c>
      <c r="L71" s="24">
        <f t="shared" si="6"/>
        <v>68.010000000000005</v>
      </c>
      <c r="M71" s="23">
        <f t="shared" si="4"/>
        <v>-1.0000000000005116E-2</v>
      </c>
      <c r="N71" s="23"/>
      <c r="O71" s="23">
        <f>E71+F71+M71</f>
        <v>0.43999999999999595</v>
      </c>
      <c r="P71" s="23">
        <f t="shared" ref="P71:P126" si="17">C71</f>
        <v>7.56</v>
      </c>
      <c r="Q71" s="12">
        <f t="shared" si="7"/>
        <v>68</v>
      </c>
      <c r="R71" s="12"/>
    </row>
    <row r="72" spans="1:18" ht="12.75" customHeight="1" x14ac:dyDescent="0.25">
      <c r="A72" s="9">
        <v>69</v>
      </c>
      <c r="B72" s="12">
        <f t="shared" si="12"/>
        <v>15.6</v>
      </c>
      <c r="C72" s="12">
        <f t="shared" si="13"/>
        <v>7.8</v>
      </c>
      <c r="D72" s="12">
        <f t="shared" si="14"/>
        <v>3.5199999999999996</v>
      </c>
      <c r="E72" s="12">
        <f t="shared" si="15"/>
        <v>-4.28</v>
      </c>
      <c r="F72" s="12">
        <f t="shared" si="16"/>
        <v>5.46</v>
      </c>
      <c r="G72" s="12">
        <f t="shared" si="9"/>
        <v>23</v>
      </c>
      <c r="H72" s="12">
        <f t="shared" si="2"/>
        <v>5</v>
      </c>
      <c r="I72" s="12">
        <f t="shared" si="8"/>
        <v>20</v>
      </c>
      <c r="J72" s="12">
        <f t="shared" si="3"/>
        <v>10</v>
      </c>
      <c r="K72" s="12">
        <f t="shared" si="1"/>
        <v>2</v>
      </c>
      <c r="L72" s="13">
        <f t="shared" si="6"/>
        <v>68.98</v>
      </c>
      <c r="M72" s="13">
        <f t="shared" si="4"/>
        <v>1.9999999999996021E-2</v>
      </c>
      <c r="N72" s="14"/>
      <c r="O72" s="12">
        <f>E72+F72+M72</f>
        <v>1.1999999999999957</v>
      </c>
      <c r="P72" s="12">
        <f t="shared" si="17"/>
        <v>7.8</v>
      </c>
      <c r="Q72" s="9">
        <f t="shared" si="7"/>
        <v>69</v>
      </c>
    </row>
    <row r="73" spans="1:18" x14ac:dyDescent="0.25">
      <c r="A73" s="22">
        <v>70</v>
      </c>
      <c r="B73" s="23">
        <f t="shared" si="12"/>
        <v>16.09</v>
      </c>
      <c r="C73" s="23">
        <f t="shared" si="13"/>
        <v>8.0449999999999999</v>
      </c>
      <c r="D73" s="23">
        <f t="shared" si="14"/>
        <v>4.360000000000003</v>
      </c>
      <c r="E73" s="23">
        <f t="shared" si="15"/>
        <v>-3.6849999999999969</v>
      </c>
      <c r="F73" s="23">
        <f t="shared" si="16"/>
        <v>5.64</v>
      </c>
      <c r="G73" s="23">
        <f t="shared" si="9"/>
        <v>23</v>
      </c>
      <c r="H73" s="23">
        <f t="shared" si="2"/>
        <v>5</v>
      </c>
      <c r="I73" s="23">
        <f t="shared" si="8"/>
        <v>20</v>
      </c>
      <c r="J73" s="23">
        <f t="shared" si="3"/>
        <v>10</v>
      </c>
      <c r="K73" s="23">
        <f t="shared" si="1"/>
        <v>2</v>
      </c>
      <c r="L73" s="24">
        <f t="shared" si="6"/>
        <v>70</v>
      </c>
      <c r="M73" s="23">
        <f t="shared" si="4"/>
        <v>0</v>
      </c>
      <c r="N73" s="23"/>
      <c r="O73" s="23">
        <f>E73+F73+M73</f>
        <v>1.9550000000000027</v>
      </c>
      <c r="P73" s="23">
        <f t="shared" si="17"/>
        <v>8.0449999999999999</v>
      </c>
      <c r="Q73" s="12">
        <f t="shared" si="7"/>
        <v>70</v>
      </c>
      <c r="R73" s="12"/>
    </row>
    <row r="74" spans="1:18" ht="12.75" customHeight="1" x14ac:dyDescent="0.25">
      <c r="A74" s="9">
        <v>71</v>
      </c>
      <c r="B74" s="12">
        <f t="shared" si="12"/>
        <v>16.579999999999998</v>
      </c>
      <c r="C74" s="12">
        <f t="shared" si="13"/>
        <v>8.2899999999999991</v>
      </c>
      <c r="D74" s="12">
        <f t="shared" si="14"/>
        <v>5.1900000000000013</v>
      </c>
      <c r="E74" s="12">
        <f t="shared" si="15"/>
        <v>-3.0999999999999979</v>
      </c>
      <c r="F74" s="12">
        <f t="shared" si="16"/>
        <v>5.81</v>
      </c>
      <c r="G74" s="12">
        <f t="shared" si="9"/>
        <v>23</v>
      </c>
      <c r="H74" s="12">
        <f t="shared" si="2"/>
        <v>5</v>
      </c>
      <c r="I74" s="12">
        <f t="shared" si="8"/>
        <v>20</v>
      </c>
      <c r="J74" s="12">
        <f t="shared" si="3"/>
        <v>10</v>
      </c>
      <c r="K74" s="12">
        <f t="shared" si="1"/>
        <v>2</v>
      </c>
      <c r="L74" s="13">
        <f t="shared" si="6"/>
        <v>71</v>
      </c>
      <c r="M74" s="12">
        <f t="shared" si="4"/>
        <v>0</v>
      </c>
      <c r="N74" s="12"/>
      <c r="O74" s="12">
        <f>E74+F74+M74</f>
        <v>2.7100000000000017</v>
      </c>
      <c r="P74" s="12">
        <f t="shared" si="17"/>
        <v>8.2899999999999991</v>
      </c>
      <c r="Q74" s="9">
        <f t="shared" si="7"/>
        <v>71</v>
      </c>
    </row>
    <row r="75" spans="1:18" x14ac:dyDescent="0.25">
      <c r="A75" s="22">
        <v>72</v>
      </c>
      <c r="B75" s="23">
        <f t="shared" si="12"/>
        <v>17.07</v>
      </c>
      <c r="C75" s="23">
        <f t="shared" si="13"/>
        <v>8.5350000000000001</v>
      </c>
      <c r="D75" s="23">
        <f t="shared" si="14"/>
        <v>6.0200000000000031</v>
      </c>
      <c r="E75" s="23">
        <f t="shared" si="15"/>
        <v>-2.514999999999997</v>
      </c>
      <c r="F75" s="23">
        <f t="shared" si="16"/>
        <v>5.9799999999999995</v>
      </c>
      <c r="G75" s="23">
        <f t="shared" si="9"/>
        <v>23</v>
      </c>
      <c r="H75" s="23">
        <f t="shared" si="2"/>
        <v>5</v>
      </c>
      <c r="I75" s="23">
        <f t="shared" si="8"/>
        <v>20</v>
      </c>
      <c r="J75" s="23">
        <f t="shared" si="3"/>
        <v>10</v>
      </c>
      <c r="K75" s="23">
        <f t="shared" si="1"/>
        <v>2</v>
      </c>
      <c r="L75" s="24">
        <f t="shared" si="6"/>
        <v>72</v>
      </c>
      <c r="M75" s="23">
        <f t="shared" si="4"/>
        <v>0</v>
      </c>
      <c r="N75" s="23"/>
      <c r="O75" s="23">
        <f t="shared" ref="O75:O79" si="18">E75+F75+M75</f>
        <v>3.4650000000000025</v>
      </c>
      <c r="P75" s="23">
        <f t="shared" si="17"/>
        <v>8.5350000000000001</v>
      </c>
      <c r="Q75" s="12">
        <f t="shared" si="7"/>
        <v>72</v>
      </c>
      <c r="R75" s="12"/>
    </row>
    <row r="76" spans="1:18" ht="12.75" customHeight="1" x14ac:dyDescent="0.25">
      <c r="A76" s="9">
        <v>73</v>
      </c>
      <c r="B76" s="12">
        <f t="shared" si="12"/>
        <v>17.559999999999999</v>
      </c>
      <c r="C76" s="12">
        <f t="shared" si="13"/>
        <v>8.7799999999999994</v>
      </c>
      <c r="D76" s="12">
        <f t="shared" si="14"/>
        <v>6.860000000000003</v>
      </c>
      <c r="E76" s="12">
        <f t="shared" si="15"/>
        <v>-1.9199999999999964</v>
      </c>
      <c r="F76" s="12">
        <f t="shared" si="16"/>
        <v>6.1499999999999995</v>
      </c>
      <c r="G76" s="12">
        <f t="shared" si="9"/>
        <v>23</v>
      </c>
      <c r="H76" s="12">
        <f t="shared" si="2"/>
        <v>5</v>
      </c>
      <c r="I76" s="12">
        <f t="shared" si="8"/>
        <v>20</v>
      </c>
      <c r="J76" s="12">
        <f t="shared" si="3"/>
        <v>10</v>
      </c>
      <c r="K76" s="12">
        <f t="shared" si="1"/>
        <v>2</v>
      </c>
      <c r="L76" s="13">
        <f t="shared" si="6"/>
        <v>73.010000000000005</v>
      </c>
      <c r="M76" s="12">
        <f t="shared" si="4"/>
        <v>-1.0000000000005116E-2</v>
      </c>
      <c r="N76" s="12"/>
      <c r="O76" s="12">
        <f t="shared" si="18"/>
        <v>4.219999999999998</v>
      </c>
      <c r="P76" s="12">
        <f t="shared" si="17"/>
        <v>8.7799999999999994</v>
      </c>
      <c r="Q76" s="9">
        <f t="shared" si="7"/>
        <v>73</v>
      </c>
    </row>
    <row r="77" spans="1:18" x14ac:dyDescent="0.25">
      <c r="A77" s="22">
        <v>74</v>
      </c>
      <c r="B77" s="23">
        <f t="shared" si="12"/>
        <v>18.04</v>
      </c>
      <c r="C77" s="23">
        <f t="shared" si="13"/>
        <v>9.02</v>
      </c>
      <c r="D77" s="23">
        <f t="shared" si="14"/>
        <v>7.6700000000000017</v>
      </c>
      <c r="E77" s="23">
        <f t="shared" si="15"/>
        <v>-1.3499999999999979</v>
      </c>
      <c r="F77" s="23">
        <f t="shared" si="16"/>
        <v>6.3199999999999994</v>
      </c>
      <c r="G77" s="23">
        <f t="shared" si="9"/>
        <v>23</v>
      </c>
      <c r="H77" s="23">
        <f t="shared" si="2"/>
        <v>5</v>
      </c>
      <c r="I77" s="23">
        <f t="shared" si="8"/>
        <v>20</v>
      </c>
      <c r="J77" s="23">
        <f t="shared" si="3"/>
        <v>10</v>
      </c>
      <c r="K77" s="23">
        <f t="shared" si="1"/>
        <v>2</v>
      </c>
      <c r="L77" s="24">
        <f t="shared" si="6"/>
        <v>73.989999999999995</v>
      </c>
      <c r="M77" s="23">
        <f t="shared" si="4"/>
        <v>1.0000000000005116E-2</v>
      </c>
      <c r="N77" s="23"/>
      <c r="O77" s="23">
        <f t="shared" si="18"/>
        <v>4.9800000000000066</v>
      </c>
      <c r="P77" s="23">
        <f t="shared" si="17"/>
        <v>9.02</v>
      </c>
      <c r="Q77" s="12">
        <f t="shared" si="7"/>
        <v>74</v>
      </c>
      <c r="R77" s="12"/>
    </row>
    <row r="78" spans="1:18" ht="12.75" customHeight="1" x14ac:dyDescent="0.25">
      <c r="A78" s="9">
        <v>75</v>
      </c>
      <c r="B78" s="12">
        <f t="shared" si="12"/>
        <v>18.53</v>
      </c>
      <c r="C78" s="12">
        <f t="shared" si="13"/>
        <v>9.2650000000000006</v>
      </c>
      <c r="D78" s="12">
        <f t="shared" si="14"/>
        <v>8.5100000000000016</v>
      </c>
      <c r="E78" s="12">
        <f t="shared" si="15"/>
        <v>-0.75499999999999901</v>
      </c>
      <c r="F78" s="12">
        <f t="shared" si="16"/>
        <v>6.49</v>
      </c>
      <c r="G78" s="12">
        <f t="shared" si="9"/>
        <v>23</v>
      </c>
      <c r="H78" s="12">
        <f t="shared" si="2"/>
        <v>5</v>
      </c>
      <c r="I78" s="12">
        <f t="shared" si="8"/>
        <v>20</v>
      </c>
      <c r="J78" s="12">
        <f t="shared" si="3"/>
        <v>10</v>
      </c>
      <c r="K78" s="12">
        <f t="shared" ref="K78:K141" si="19">+$K$13</f>
        <v>2</v>
      </c>
      <c r="L78" s="13">
        <f t="shared" si="6"/>
        <v>75</v>
      </c>
      <c r="M78" s="12">
        <f t="shared" si="4"/>
        <v>0</v>
      </c>
      <c r="N78" s="12"/>
      <c r="O78" s="12">
        <f t="shared" si="18"/>
        <v>5.7350000000000012</v>
      </c>
      <c r="P78" s="12">
        <f t="shared" si="17"/>
        <v>9.2650000000000006</v>
      </c>
      <c r="Q78" s="9">
        <f t="shared" si="7"/>
        <v>75</v>
      </c>
    </row>
    <row r="79" spans="1:18" x14ac:dyDescent="0.25">
      <c r="A79" s="22">
        <v>76</v>
      </c>
      <c r="B79" s="23">
        <f t="shared" si="12"/>
        <v>19.02</v>
      </c>
      <c r="C79" s="23">
        <f t="shared" si="13"/>
        <v>9.51</v>
      </c>
      <c r="D79" s="23">
        <f t="shared" si="14"/>
        <v>9.3399999999999963</v>
      </c>
      <c r="E79" s="23">
        <f t="shared" si="15"/>
        <v>-0.17000000000000348</v>
      </c>
      <c r="F79" s="23">
        <f t="shared" si="16"/>
        <v>6.66</v>
      </c>
      <c r="G79" s="23">
        <f t="shared" si="9"/>
        <v>23</v>
      </c>
      <c r="H79" s="23">
        <f t="shared" si="2"/>
        <v>5</v>
      </c>
      <c r="I79" s="23">
        <f t="shared" si="8"/>
        <v>20</v>
      </c>
      <c r="J79" s="23">
        <f t="shared" si="3"/>
        <v>10</v>
      </c>
      <c r="K79" s="23">
        <f t="shared" si="19"/>
        <v>2</v>
      </c>
      <c r="L79" s="24">
        <f t="shared" si="6"/>
        <v>76</v>
      </c>
      <c r="M79" s="23">
        <f t="shared" si="4"/>
        <v>0</v>
      </c>
      <c r="N79" s="23"/>
      <c r="O79" s="23">
        <f t="shared" si="18"/>
        <v>6.4899999999999967</v>
      </c>
      <c r="P79" s="23">
        <f t="shared" si="17"/>
        <v>9.51</v>
      </c>
      <c r="Q79" s="12">
        <f t="shared" si="7"/>
        <v>76</v>
      </c>
      <c r="R79" s="12"/>
    </row>
    <row r="80" spans="1:18" ht="12.75" customHeight="1" x14ac:dyDescent="0.25">
      <c r="A80" s="9">
        <v>77</v>
      </c>
      <c r="B80" s="12">
        <f t="shared" si="12"/>
        <v>19.510000000000002</v>
      </c>
      <c r="C80" s="12">
        <f t="shared" si="13"/>
        <v>9.7550000000000008</v>
      </c>
      <c r="D80" s="12">
        <f t="shared" si="14"/>
        <v>10.169999999999995</v>
      </c>
      <c r="E80" s="12">
        <f t="shared" si="15"/>
        <v>0.41499999999999382</v>
      </c>
      <c r="F80" s="12">
        <f t="shared" si="16"/>
        <v>6.83</v>
      </c>
      <c r="G80" s="12">
        <f t="shared" si="9"/>
        <v>23</v>
      </c>
      <c r="H80" s="12">
        <f t="shared" si="2"/>
        <v>5</v>
      </c>
      <c r="I80" s="12">
        <f t="shared" si="8"/>
        <v>20</v>
      </c>
      <c r="J80" s="12">
        <f t="shared" si="3"/>
        <v>10</v>
      </c>
      <c r="K80" s="12">
        <f t="shared" si="19"/>
        <v>2</v>
      </c>
      <c r="L80" s="13">
        <f t="shared" si="6"/>
        <v>76.999999999999986</v>
      </c>
      <c r="M80" s="13">
        <f t="shared" si="4"/>
        <v>0</v>
      </c>
      <c r="N80" s="14">
        <f t="shared" ref="N80:N133" si="20">E80+M80</f>
        <v>0.41499999999999382</v>
      </c>
      <c r="O80" s="12">
        <f t="shared" ref="O80:O133" si="21">+F80</f>
        <v>6.83</v>
      </c>
      <c r="P80" s="12">
        <f t="shared" si="17"/>
        <v>9.7550000000000008</v>
      </c>
      <c r="Q80" s="9">
        <f t="shared" si="7"/>
        <v>76.999999999999986</v>
      </c>
    </row>
    <row r="81" spans="1:18" x14ac:dyDescent="0.25">
      <c r="A81" s="22">
        <v>78</v>
      </c>
      <c r="B81" s="23">
        <f t="shared" si="12"/>
        <v>20</v>
      </c>
      <c r="C81" s="23">
        <f t="shared" si="13"/>
        <v>10</v>
      </c>
      <c r="D81" s="23">
        <f t="shared" si="14"/>
        <v>11</v>
      </c>
      <c r="E81" s="23">
        <f t="shared" si="15"/>
        <v>1</v>
      </c>
      <c r="F81" s="23">
        <f t="shared" si="16"/>
        <v>7</v>
      </c>
      <c r="G81" s="23">
        <f t="shared" si="9"/>
        <v>23</v>
      </c>
      <c r="H81" s="23">
        <f t="shared" si="2"/>
        <v>5</v>
      </c>
      <c r="I81" s="23">
        <f t="shared" si="8"/>
        <v>20</v>
      </c>
      <c r="J81" s="23">
        <f t="shared" si="3"/>
        <v>10</v>
      </c>
      <c r="K81" s="23">
        <f t="shared" si="19"/>
        <v>2</v>
      </c>
      <c r="L81" s="24">
        <f t="shared" si="6"/>
        <v>78</v>
      </c>
      <c r="M81" s="23">
        <f t="shared" si="4"/>
        <v>0</v>
      </c>
      <c r="N81" s="23">
        <f t="shared" si="20"/>
        <v>1</v>
      </c>
      <c r="O81" s="23">
        <f t="shared" si="21"/>
        <v>7</v>
      </c>
      <c r="P81" s="23">
        <f t="shared" si="17"/>
        <v>10</v>
      </c>
      <c r="Q81" s="12">
        <f t="shared" si="7"/>
        <v>78</v>
      </c>
      <c r="R81" s="12"/>
    </row>
    <row r="82" spans="1:18" ht="12.75" customHeight="1" x14ac:dyDescent="0.25">
      <c r="A82" s="9">
        <v>79</v>
      </c>
      <c r="B82" s="12">
        <f t="shared" si="12"/>
        <v>20.48</v>
      </c>
      <c r="C82" s="12">
        <f t="shared" si="13"/>
        <v>10.24</v>
      </c>
      <c r="D82" s="12">
        <f t="shared" si="14"/>
        <v>11.82</v>
      </c>
      <c r="E82" s="12">
        <f t="shared" si="15"/>
        <v>1.58</v>
      </c>
      <c r="F82" s="12">
        <f t="shared" si="16"/>
        <v>7.17</v>
      </c>
      <c r="G82" s="12">
        <f t="shared" si="9"/>
        <v>23</v>
      </c>
      <c r="H82" s="12">
        <f t="shared" si="2"/>
        <v>5</v>
      </c>
      <c r="I82" s="12">
        <f t="shared" si="8"/>
        <v>20</v>
      </c>
      <c r="J82" s="12">
        <f t="shared" si="3"/>
        <v>10</v>
      </c>
      <c r="K82" s="12">
        <f t="shared" si="19"/>
        <v>2</v>
      </c>
      <c r="L82" s="13">
        <f t="shared" si="6"/>
        <v>78.989999999999995</v>
      </c>
      <c r="M82" s="12">
        <f t="shared" si="4"/>
        <v>1.0000000000005116E-2</v>
      </c>
      <c r="N82" s="12">
        <f t="shared" si="20"/>
        <v>1.5900000000000052</v>
      </c>
      <c r="O82" s="12">
        <f t="shared" si="21"/>
        <v>7.17</v>
      </c>
      <c r="P82" s="12">
        <f t="shared" si="17"/>
        <v>10.24</v>
      </c>
      <c r="Q82" s="9">
        <f t="shared" si="7"/>
        <v>79</v>
      </c>
    </row>
    <row r="83" spans="1:18" x14ac:dyDescent="0.25">
      <c r="A83" s="22">
        <v>80</v>
      </c>
      <c r="B83" s="23">
        <f t="shared" si="12"/>
        <v>20.97</v>
      </c>
      <c r="C83" s="23">
        <f t="shared" si="13"/>
        <v>10.484999999999999</v>
      </c>
      <c r="D83" s="23">
        <f t="shared" si="14"/>
        <v>12.649999999999999</v>
      </c>
      <c r="E83" s="23">
        <f t="shared" si="15"/>
        <v>2.1649999999999991</v>
      </c>
      <c r="F83" s="23">
        <f t="shared" si="16"/>
        <v>7.34</v>
      </c>
      <c r="G83" s="23">
        <f t="shared" si="9"/>
        <v>23</v>
      </c>
      <c r="H83" s="23">
        <f t="shared" si="2"/>
        <v>5</v>
      </c>
      <c r="I83" s="23">
        <f t="shared" si="8"/>
        <v>20</v>
      </c>
      <c r="J83" s="23">
        <f t="shared" si="3"/>
        <v>10</v>
      </c>
      <c r="K83" s="23">
        <f t="shared" si="19"/>
        <v>2</v>
      </c>
      <c r="L83" s="24">
        <f t="shared" si="6"/>
        <v>79.989999999999995</v>
      </c>
      <c r="M83" s="23">
        <f t="shared" si="4"/>
        <v>1.0000000000005116E-2</v>
      </c>
      <c r="N83" s="23">
        <f t="shared" si="20"/>
        <v>2.1750000000000043</v>
      </c>
      <c r="O83" s="23">
        <f t="shared" si="21"/>
        <v>7.34</v>
      </c>
      <c r="P83" s="23">
        <f t="shared" si="17"/>
        <v>10.484999999999999</v>
      </c>
      <c r="Q83" s="12">
        <f t="shared" si="7"/>
        <v>80</v>
      </c>
      <c r="R83" s="12"/>
    </row>
    <row r="84" spans="1:18" ht="12.75" customHeight="1" x14ac:dyDescent="0.25">
      <c r="A84" s="9">
        <v>81</v>
      </c>
      <c r="B84" s="12">
        <f t="shared" si="12"/>
        <v>21.46</v>
      </c>
      <c r="C84" s="12">
        <f t="shared" si="13"/>
        <v>10.73</v>
      </c>
      <c r="D84" s="12">
        <f t="shared" si="14"/>
        <v>13.489999999999995</v>
      </c>
      <c r="E84" s="12">
        <f t="shared" si="15"/>
        <v>2.7599999999999945</v>
      </c>
      <c r="F84" s="12">
        <f t="shared" si="16"/>
        <v>7.52</v>
      </c>
      <c r="G84" s="12">
        <f t="shared" si="9"/>
        <v>23</v>
      </c>
      <c r="H84" s="12">
        <f t="shared" si="2"/>
        <v>5</v>
      </c>
      <c r="I84" s="12">
        <f t="shared" si="8"/>
        <v>20</v>
      </c>
      <c r="J84" s="12">
        <f t="shared" si="3"/>
        <v>10</v>
      </c>
      <c r="K84" s="12">
        <f t="shared" si="19"/>
        <v>2</v>
      </c>
      <c r="L84" s="13">
        <f t="shared" si="6"/>
        <v>81.010000000000005</v>
      </c>
      <c r="M84" s="12">
        <f t="shared" si="4"/>
        <v>-1.0000000000005116E-2</v>
      </c>
      <c r="N84" s="12">
        <f t="shared" si="20"/>
        <v>2.7499999999999893</v>
      </c>
      <c r="O84" s="12">
        <f t="shared" si="21"/>
        <v>7.52</v>
      </c>
      <c r="P84" s="12">
        <f t="shared" si="17"/>
        <v>10.73</v>
      </c>
      <c r="Q84" s="9">
        <f t="shared" si="7"/>
        <v>80.999999999999986</v>
      </c>
    </row>
    <row r="85" spans="1:18" x14ac:dyDescent="0.25">
      <c r="A85" s="22">
        <v>82</v>
      </c>
      <c r="B85" s="23">
        <f t="shared" si="12"/>
        <v>21.95</v>
      </c>
      <c r="C85" s="23">
        <f t="shared" si="13"/>
        <v>10.975</v>
      </c>
      <c r="D85" s="23">
        <f t="shared" si="14"/>
        <v>14.32</v>
      </c>
      <c r="E85" s="23">
        <f t="shared" si="15"/>
        <v>3.3450000000000006</v>
      </c>
      <c r="F85" s="23">
        <f t="shared" si="16"/>
        <v>7.6899999999999995</v>
      </c>
      <c r="G85" s="23">
        <f t="shared" si="9"/>
        <v>23</v>
      </c>
      <c r="H85" s="23">
        <f t="shared" si="2"/>
        <v>5</v>
      </c>
      <c r="I85" s="23">
        <f t="shared" si="8"/>
        <v>20</v>
      </c>
      <c r="J85" s="23">
        <f t="shared" si="3"/>
        <v>10</v>
      </c>
      <c r="K85" s="23">
        <f t="shared" si="19"/>
        <v>2</v>
      </c>
      <c r="L85" s="24">
        <f t="shared" si="6"/>
        <v>82.009999999999991</v>
      </c>
      <c r="M85" s="23">
        <f t="shared" si="4"/>
        <v>-9.9999999999909051E-3</v>
      </c>
      <c r="N85" s="23">
        <f t="shared" si="20"/>
        <v>3.3350000000000097</v>
      </c>
      <c r="O85" s="23">
        <f t="shared" si="21"/>
        <v>7.6899999999999995</v>
      </c>
      <c r="P85" s="23">
        <f t="shared" si="17"/>
        <v>10.975</v>
      </c>
      <c r="Q85" s="12">
        <f t="shared" si="7"/>
        <v>82</v>
      </c>
      <c r="R85" s="12"/>
    </row>
    <row r="86" spans="1:18" ht="12.75" customHeight="1" x14ac:dyDescent="0.25">
      <c r="A86" s="9">
        <v>83</v>
      </c>
      <c r="B86" s="12">
        <f t="shared" si="12"/>
        <v>22.43</v>
      </c>
      <c r="C86" s="12">
        <f t="shared" si="13"/>
        <v>11.215</v>
      </c>
      <c r="D86" s="12">
        <f t="shared" si="14"/>
        <v>15.14</v>
      </c>
      <c r="E86" s="12">
        <f t="shared" si="15"/>
        <v>3.9250000000000007</v>
      </c>
      <c r="F86" s="12">
        <f t="shared" si="16"/>
        <v>7.8599999999999994</v>
      </c>
      <c r="G86" s="12">
        <f t="shared" si="9"/>
        <v>23</v>
      </c>
      <c r="H86" s="12">
        <f t="shared" si="2"/>
        <v>5</v>
      </c>
      <c r="I86" s="12">
        <f t="shared" si="8"/>
        <v>20</v>
      </c>
      <c r="J86" s="12">
        <f t="shared" si="3"/>
        <v>10</v>
      </c>
      <c r="K86" s="12">
        <f t="shared" si="19"/>
        <v>2</v>
      </c>
      <c r="L86" s="13">
        <f t="shared" si="6"/>
        <v>83</v>
      </c>
      <c r="M86" s="12">
        <f t="shared" si="4"/>
        <v>0</v>
      </c>
      <c r="N86" s="12">
        <f t="shared" si="20"/>
        <v>3.9250000000000007</v>
      </c>
      <c r="O86" s="12">
        <f t="shared" si="21"/>
        <v>7.8599999999999994</v>
      </c>
      <c r="P86" s="12">
        <f t="shared" si="17"/>
        <v>11.215</v>
      </c>
      <c r="Q86" s="9">
        <f t="shared" si="7"/>
        <v>83</v>
      </c>
    </row>
    <row r="87" spans="1:18" x14ac:dyDescent="0.25">
      <c r="A87" s="22">
        <v>84</v>
      </c>
      <c r="B87" s="23">
        <f t="shared" si="12"/>
        <v>22.92</v>
      </c>
      <c r="C87" s="23">
        <f t="shared" si="13"/>
        <v>11.46</v>
      </c>
      <c r="D87" s="23">
        <f t="shared" si="14"/>
        <v>15.969999999999999</v>
      </c>
      <c r="E87" s="23">
        <f t="shared" si="15"/>
        <v>4.509999999999998</v>
      </c>
      <c r="F87" s="23">
        <f t="shared" si="16"/>
        <v>8.0299999999999994</v>
      </c>
      <c r="G87" s="23">
        <f t="shared" si="9"/>
        <v>23</v>
      </c>
      <c r="H87" s="23">
        <f t="shared" si="2"/>
        <v>5</v>
      </c>
      <c r="I87" s="23">
        <f t="shared" si="8"/>
        <v>20</v>
      </c>
      <c r="J87" s="23">
        <f t="shared" si="3"/>
        <v>10</v>
      </c>
      <c r="K87" s="23">
        <f t="shared" si="19"/>
        <v>2</v>
      </c>
      <c r="L87" s="24">
        <f t="shared" si="6"/>
        <v>84</v>
      </c>
      <c r="M87" s="23">
        <f t="shared" si="4"/>
        <v>0</v>
      </c>
      <c r="N87" s="23">
        <f t="shared" si="20"/>
        <v>4.509999999999998</v>
      </c>
      <c r="O87" s="23">
        <f t="shared" si="21"/>
        <v>8.0299999999999994</v>
      </c>
      <c r="P87" s="23">
        <f t="shared" si="17"/>
        <v>11.46</v>
      </c>
      <c r="Q87" s="12">
        <f t="shared" si="7"/>
        <v>84</v>
      </c>
      <c r="R87" s="12"/>
    </row>
    <row r="88" spans="1:18" ht="12.75" customHeight="1" x14ac:dyDescent="0.25">
      <c r="A88" s="9">
        <v>85</v>
      </c>
      <c r="B88" s="12">
        <f t="shared" si="12"/>
        <v>23.41</v>
      </c>
      <c r="C88" s="12">
        <f t="shared" si="13"/>
        <v>11.705</v>
      </c>
      <c r="D88" s="12">
        <f t="shared" si="14"/>
        <v>16.799999999999997</v>
      </c>
      <c r="E88" s="12">
        <f t="shared" si="15"/>
        <v>5.0949999999999971</v>
      </c>
      <c r="F88" s="12">
        <f t="shared" si="16"/>
        <v>8.1999999999999993</v>
      </c>
      <c r="G88" s="12">
        <f t="shared" si="9"/>
        <v>23</v>
      </c>
      <c r="H88" s="12">
        <f t="shared" si="2"/>
        <v>5</v>
      </c>
      <c r="I88" s="12">
        <f t="shared" si="8"/>
        <v>20</v>
      </c>
      <c r="J88" s="12">
        <f t="shared" si="3"/>
        <v>10</v>
      </c>
      <c r="K88" s="12">
        <f t="shared" si="19"/>
        <v>2</v>
      </c>
      <c r="L88" s="13">
        <f t="shared" si="6"/>
        <v>84.999999999999986</v>
      </c>
      <c r="M88" s="13">
        <f t="shared" si="4"/>
        <v>0</v>
      </c>
      <c r="N88" s="14">
        <f t="shared" si="20"/>
        <v>5.0949999999999971</v>
      </c>
      <c r="O88" s="12">
        <f t="shared" si="21"/>
        <v>8.1999999999999993</v>
      </c>
      <c r="P88" s="12">
        <f t="shared" si="17"/>
        <v>11.705</v>
      </c>
      <c r="Q88" s="9">
        <f t="shared" si="7"/>
        <v>85</v>
      </c>
    </row>
    <row r="89" spans="1:18" x14ac:dyDescent="0.25">
      <c r="A89" s="22">
        <v>86</v>
      </c>
      <c r="B89" s="23">
        <f t="shared" si="12"/>
        <v>23.9</v>
      </c>
      <c r="C89" s="23">
        <f t="shared" si="13"/>
        <v>11.95</v>
      </c>
      <c r="D89" s="23">
        <f t="shared" si="14"/>
        <v>17.630000000000003</v>
      </c>
      <c r="E89" s="23">
        <f t="shared" si="15"/>
        <v>5.6800000000000033</v>
      </c>
      <c r="F89" s="23">
        <f t="shared" si="16"/>
        <v>8.3699999999999992</v>
      </c>
      <c r="G89" s="23">
        <f t="shared" si="9"/>
        <v>23</v>
      </c>
      <c r="H89" s="23">
        <f t="shared" si="2"/>
        <v>5</v>
      </c>
      <c r="I89" s="23">
        <f t="shared" si="8"/>
        <v>20</v>
      </c>
      <c r="J89" s="23">
        <f t="shared" si="3"/>
        <v>10</v>
      </c>
      <c r="K89" s="23">
        <f t="shared" si="19"/>
        <v>2</v>
      </c>
      <c r="L89" s="24">
        <f t="shared" si="6"/>
        <v>86.000000000000014</v>
      </c>
      <c r="M89" s="23">
        <f t="shared" si="4"/>
        <v>0</v>
      </c>
      <c r="N89" s="23">
        <f t="shared" si="20"/>
        <v>5.6800000000000033</v>
      </c>
      <c r="O89" s="23">
        <f t="shared" si="21"/>
        <v>8.3699999999999992</v>
      </c>
      <c r="P89" s="23">
        <f t="shared" si="17"/>
        <v>11.95</v>
      </c>
      <c r="Q89" s="12">
        <f t="shared" si="7"/>
        <v>86.000000000000014</v>
      </c>
      <c r="R89" s="12"/>
    </row>
    <row r="90" spans="1:18" ht="12.75" customHeight="1" x14ac:dyDescent="0.25">
      <c r="A90" s="9">
        <v>87</v>
      </c>
      <c r="B90" s="12">
        <f t="shared" si="12"/>
        <v>24.39</v>
      </c>
      <c r="C90" s="12">
        <f t="shared" si="13"/>
        <v>12.195</v>
      </c>
      <c r="D90" s="12">
        <f t="shared" si="14"/>
        <v>18.47</v>
      </c>
      <c r="E90" s="12">
        <f t="shared" si="15"/>
        <v>6.2749999999999986</v>
      </c>
      <c r="F90" s="12">
        <f t="shared" si="16"/>
        <v>8.5399999999999991</v>
      </c>
      <c r="G90" s="12">
        <f t="shared" si="9"/>
        <v>23</v>
      </c>
      <c r="H90" s="12">
        <f t="shared" ref="H90:H153" si="22">+$H$25</f>
        <v>5</v>
      </c>
      <c r="I90" s="12">
        <f t="shared" si="8"/>
        <v>20</v>
      </c>
      <c r="J90" s="12">
        <f t="shared" si="3"/>
        <v>10</v>
      </c>
      <c r="K90" s="12">
        <f t="shared" si="19"/>
        <v>2</v>
      </c>
      <c r="L90" s="13">
        <f t="shared" si="6"/>
        <v>87.009999999999991</v>
      </c>
      <c r="M90" s="12">
        <f t="shared" si="4"/>
        <v>-9.9999999999909051E-3</v>
      </c>
      <c r="N90" s="12">
        <f t="shared" si="20"/>
        <v>6.2650000000000077</v>
      </c>
      <c r="O90" s="12">
        <f t="shared" si="21"/>
        <v>8.5399999999999991</v>
      </c>
      <c r="P90" s="12">
        <f t="shared" si="17"/>
        <v>12.195</v>
      </c>
      <c r="Q90" s="9">
        <f t="shared" si="7"/>
        <v>87</v>
      </c>
    </row>
    <row r="91" spans="1:18" x14ac:dyDescent="0.25">
      <c r="A91" s="22">
        <v>88</v>
      </c>
      <c r="B91" s="23">
        <f t="shared" si="12"/>
        <v>24.87</v>
      </c>
      <c r="C91" s="23">
        <f t="shared" si="13"/>
        <v>12.435</v>
      </c>
      <c r="D91" s="23">
        <f t="shared" si="14"/>
        <v>19.28</v>
      </c>
      <c r="E91" s="23">
        <f t="shared" si="15"/>
        <v>6.8450000000000006</v>
      </c>
      <c r="F91" s="23">
        <f t="shared" si="16"/>
        <v>8.7099999999999991</v>
      </c>
      <c r="G91" s="23">
        <f t="shared" si="9"/>
        <v>23</v>
      </c>
      <c r="H91" s="23">
        <f t="shared" si="22"/>
        <v>5</v>
      </c>
      <c r="I91" s="23">
        <f t="shared" si="8"/>
        <v>20</v>
      </c>
      <c r="J91" s="23">
        <f t="shared" si="3"/>
        <v>10</v>
      </c>
      <c r="K91" s="23">
        <f t="shared" si="19"/>
        <v>2</v>
      </c>
      <c r="L91" s="24">
        <f t="shared" si="6"/>
        <v>87.990000000000009</v>
      </c>
      <c r="M91" s="23">
        <f t="shared" si="4"/>
        <v>9.9999999999909051E-3</v>
      </c>
      <c r="N91" s="23">
        <f t="shared" si="20"/>
        <v>6.8549999999999915</v>
      </c>
      <c r="O91" s="23">
        <f t="shared" si="21"/>
        <v>8.7099999999999991</v>
      </c>
      <c r="P91" s="23">
        <f t="shared" si="17"/>
        <v>12.435</v>
      </c>
      <c r="Q91" s="12">
        <f t="shared" si="7"/>
        <v>87.999999999999986</v>
      </c>
      <c r="R91" s="12"/>
    </row>
    <row r="92" spans="1:18" ht="12.75" customHeight="1" x14ac:dyDescent="0.25">
      <c r="A92" s="9">
        <v>89</v>
      </c>
      <c r="B92" s="12">
        <f t="shared" si="12"/>
        <v>25.36</v>
      </c>
      <c r="C92" s="12">
        <f t="shared" si="13"/>
        <v>12.68</v>
      </c>
      <c r="D92" s="12">
        <f t="shared" si="14"/>
        <v>20.119999999999997</v>
      </c>
      <c r="E92" s="12">
        <f t="shared" si="15"/>
        <v>7.4399999999999977</v>
      </c>
      <c r="F92" s="12">
        <f t="shared" si="16"/>
        <v>8.879999999999999</v>
      </c>
      <c r="G92" s="12">
        <f t="shared" si="9"/>
        <v>23</v>
      </c>
      <c r="H92" s="12">
        <f t="shared" si="22"/>
        <v>5</v>
      </c>
      <c r="I92" s="12">
        <f t="shared" si="8"/>
        <v>20</v>
      </c>
      <c r="J92" s="12">
        <f t="shared" si="3"/>
        <v>10</v>
      </c>
      <c r="K92" s="12">
        <f t="shared" si="19"/>
        <v>2</v>
      </c>
      <c r="L92" s="13">
        <f t="shared" si="6"/>
        <v>89</v>
      </c>
      <c r="M92" s="12">
        <f t="shared" si="4"/>
        <v>0</v>
      </c>
      <c r="N92" s="12">
        <f t="shared" si="20"/>
        <v>7.4399999999999977</v>
      </c>
      <c r="O92" s="12">
        <f t="shared" si="21"/>
        <v>8.879999999999999</v>
      </c>
      <c r="P92" s="12">
        <f t="shared" si="17"/>
        <v>12.68</v>
      </c>
      <c r="Q92" s="9">
        <f t="shared" si="7"/>
        <v>89</v>
      </c>
    </row>
    <row r="93" spans="1:18" x14ac:dyDescent="0.25">
      <c r="A93" s="22">
        <v>90</v>
      </c>
      <c r="B93" s="23">
        <f t="shared" si="12"/>
        <v>25.85</v>
      </c>
      <c r="C93" s="23">
        <f t="shared" si="13"/>
        <v>12.925000000000001</v>
      </c>
      <c r="D93" s="23">
        <f t="shared" si="14"/>
        <v>20.949999999999996</v>
      </c>
      <c r="E93" s="23">
        <f t="shared" si="15"/>
        <v>8.024999999999995</v>
      </c>
      <c r="F93" s="23">
        <f t="shared" si="16"/>
        <v>9.0499999999999989</v>
      </c>
      <c r="G93" s="23">
        <f t="shared" si="9"/>
        <v>23</v>
      </c>
      <c r="H93" s="23">
        <f t="shared" si="22"/>
        <v>5</v>
      </c>
      <c r="I93" s="23">
        <f t="shared" si="8"/>
        <v>20</v>
      </c>
      <c r="J93" s="23">
        <f t="shared" si="3"/>
        <v>10</v>
      </c>
      <c r="K93" s="23">
        <f t="shared" si="19"/>
        <v>2</v>
      </c>
      <c r="L93" s="24">
        <f t="shared" si="6"/>
        <v>89.999999999999986</v>
      </c>
      <c r="M93" s="23">
        <f t="shared" si="4"/>
        <v>0</v>
      </c>
      <c r="N93" s="23">
        <f t="shared" si="20"/>
        <v>8.024999999999995</v>
      </c>
      <c r="O93" s="23">
        <f t="shared" si="21"/>
        <v>9.0499999999999989</v>
      </c>
      <c r="P93" s="23">
        <f t="shared" si="17"/>
        <v>12.925000000000001</v>
      </c>
      <c r="Q93" s="12">
        <f t="shared" si="7"/>
        <v>89.999999999999986</v>
      </c>
      <c r="R93" s="12"/>
    </row>
    <row r="94" spans="1:18" ht="12.75" customHeight="1" x14ac:dyDescent="0.25">
      <c r="A94" s="9">
        <v>91</v>
      </c>
      <c r="B94" s="12">
        <f t="shared" si="12"/>
        <v>26.34</v>
      </c>
      <c r="C94" s="12">
        <f t="shared" si="13"/>
        <v>13.17</v>
      </c>
      <c r="D94" s="12">
        <f t="shared" si="14"/>
        <v>21.78</v>
      </c>
      <c r="E94" s="12">
        <f t="shared" si="15"/>
        <v>8.6100000000000012</v>
      </c>
      <c r="F94" s="12">
        <f t="shared" si="16"/>
        <v>9.2200000000000006</v>
      </c>
      <c r="G94" s="12">
        <f t="shared" si="9"/>
        <v>23</v>
      </c>
      <c r="H94" s="12">
        <f t="shared" si="22"/>
        <v>5</v>
      </c>
      <c r="I94" s="12">
        <f t="shared" si="8"/>
        <v>20</v>
      </c>
      <c r="J94" s="12">
        <f t="shared" si="3"/>
        <v>10</v>
      </c>
      <c r="K94" s="12">
        <f t="shared" si="19"/>
        <v>2</v>
      </c>
      <c r="L94" s="13">
        <f t="shared" si="6"/>
        <v>91</v>
      </c>
      <c r="M94" s="12">
        <f t="shared" si="4"/>
        <v>0</v>
      </c>
      <c r="N94" s="12">
        <f t="shared" si="20"/>
        <v>8.6100000000000012</v>
      </c>
      <c r="O94" s="12">
        <f t="shared" si="21"/>
        <v>9.2200000000000006</v>
      </c>
      <c r="P94" s="12">
        <f t="shared" si="17"/>
        <v>13.17</v>
      </c>
      <c r="Q94" s="9">
        <f t="shared" si="7"/>
        <v>91</v>
      </c>
    </row>
    <row r="95" spans="1:18" x14ac:dyDescent="0.25">
      <c r="A95" s="22">
        <v>92</v>
      </c>
      <c r="B95" s="23">
        <f t="shared" si="12"/>
        <v>26.82</v>
      </c>
      <c r="C95" s="23">
        <f t="shared" si="13"/>
        <v>13.41</v>
      </c>
      <c r="D95" s="23">
        <f t="shared" si="14"/>
        <v>22.6</v>
      </c>
      <c r="E95" s="23">
        <f t="shared" si="15"/>
        <v>9.1900000000000013</v>
      </c>
      <c r="F95" s="23">
        <f t="shared" si="16"/>
        <v>9.39</v>
      </c>
      <c r="G95" s="23">
        <f t="shared" si="9"/>
        <v>23</v>
      </c>
      <c r="H95" s="23">
        <f t="shared" si="22"/>
        <v>5</v>
      </c>
      <c r="I95" s="23">
        <f t="shared" si="8"/>
        <v>20</v>
      </c>
      <c r="J95" s="23">
        <f t="shared" si="3"/>
        <v>10</v>
      </c>
      <c r="K95" s="23">
        <f t="shared" si="19"/>
        <v>2</v>
      </c>
      <c r="L95" s="24">
        <f t="shared" si="6"/>
        <v>91.99</v>
      </c>
      <c r="M95" s="23">
        <f t="shared" si="4"/>
        <v>1.0000000000005116E-2</v>
      </c>
      <c r="N95" s="23">
        <f t="shared" si="20"/>
        <v>9.2000000000000064</v>
      </c>
      <c r="O95" s="23">
        <f t="shared" si="21"/>
        <v>9.39</v>
      </c>
      <c r="P95" s="23">
        <f t="shared" si="17"/>
        <v>13.41</v>
      </c>
      <c r="Q95" s="12">
        <f t="shared" si="7"/>
        <v>92</v>
      </c>
      <c r="R95" s="12"/>
    </row>
    <row r="96" spans="1:18" ht="12.75" customHeight="1" x14ac:dyDescent="0.25">
      <c r="A96" s="9">
        <v>93</v>
      </c>
      <c r="B96" s="12">
        <f t="shared" si="12"/>
        <v>27.31</v>
      </c>
      <c r="C96" s="12">
        <f t="shared" si="13"/>
        <v>13.654999999999999</v>
      </c>
      <c r="D96" s="12">
        <f t="shared" si="14"/>
        <v>23.43</v>
      </c>
      <c r="E96" s="12">
        <f t="shared" si="15"/>
        <v>9.7750000000000004</v>
      </c>
      <c r="F96" s="12">
        <f t="shared" si="16"/>
        <v>9.56</v>
      </c>
      <c r="G96" s="12">
        <f t="shared" si="9"/>
        <v>23</v>
      </c>
      <c r="H96" s="12">
        <f t="shared" si="22"/>
        <v>5</v>
      </c>
      <c r="I96" s="12">
        <f t="shared" si="8"/>
        <v>20</v>
      </c>
      <c r="J96" s="12">
        <f t="shared" si="3"/>
        <v>10</v>
      </c>
      <c r="K96" s="12">
        <f t="shared" si="19"/>
        <v>2</v>
      </c>
      <c r="L96" s="13">
        <f t="shared" si="6"/>
        <v>92.990000000000009</v>
      </c>
      <c r="M96" s="13">
        <f t="shared" si="4"/>
        <v>9.9999999999909051E-3</v>
      </c>
      <c r="N96" s="14">
        <f t="shared" si="20"/>
        <v>9.7849999999999913</v>
      </c>
      <c r="O96" s="12">
        <f t="shared" si="21"/>
        <v>9.56</v>
      </c>
      <c r="P96" s="12">
        <f t="shared" si="17"/>
        <v>13.654999999999999</v>
      </c>
      <c r="Q96" s="9">
        <f t="shared" si="7"/>
        <v>93</v>
      </c>
    </row>
    <row r="97" spans="1:18" x14ac:dyDescent="0.25">
      <c r="A97" s="22">
        <v>94</v>
      </c>
      <c r="B97" s="23">
        <f t="shared" si="12"/>
        <v>27.8</v>
      </c>
      <c r="C97" s="23">
        <f t="shared" si="13"/>
        <v>13.9</v>
      </c>
      <c r="D97" s="23">
        <f t="shared" si="14"/>
        <v>24.259999999999998</v>
      </c>
      <c r="E97" s="23">
        <f t="shared" si="15"/>
        <v>10.359999999999998</v>
      </c>
      <c r="F97" s="23">
        <f t="shared" si="16"/>
        <v>9.73</v>
      </c>
      <c r="G97" s="23">
        <f t="shared" si="9"/>
        <v>23</v>
      </c>
      <c r="H97" s="23">
        <f t="shared" si="22"/>
        <v>5</v>
      </c>
      <c r="I97" s="23">
        <f t="shared" si="8"/>
        <v>20</v>
      </c>
      <c r="J97" s="23">
        <f t="shared" si="3"/>
        <v>10</v>
      </c>
      <c r="K97" s="23">
        <f t="shared" si="19"/>
        <v>2</v>
      </c>
      <c r="L97" s="24">
        <f t="shared" si="6"/>
        <v>93.990000000000009</v>
      </c>
      <c r="M97" s="23">
        <f t="shared" si="4"/>
        <v>9.9999999999909051E-3</v>
      </c>
      <c r="N97" s="23">
        <f t="shared" si="20"/>
        <v>10.369999999999989</v>
      </c>
      <c r="O97" s="23">
        <f t="shared" si="21"/>
        <v>9.73</v>
      </c>
      <c r="P97" s="23">
        <f t="shared" si="17"/>
        <v>13.9</v>
      </c>
      <c r="Q97" s="12">
        <f t="shared" si="7"/>
        <v>94</v>
      </c>
      <c r="R97" s="12"/>
    </row>
    <row r="98" spans="1:18" ht="12.75" customHeight="1" x14ac:dyDescent="0.25">
      <c r="A98" s="9">
        <v>95</v>
      </c>
      <c r="B98" s="12">
        <f t="shared" si="12"/>
        <v>28.29</v>
      </c>
      <c r="C98" s="12">
        <f t="shared" si="13"/>
        <v>14.145</v>
      </c>
      <c r="D98" s="12">
        <f t="shared" si="14"/>
        <v>25.1</v>
      </c>
      <c r="E98" s="12">
        <f t="shared" si="15"/>
        <v>10.955000000000002</v>
      </c>
      <c r="F98" s="12">
        <f t="shared" si="16"/>
        <v>9.91</v>
      </c>
      <c r="G98" s="12">
        <f t="shared" si="9"/>
        <v>23</v>
      </c>
      <c r="H98" s="12">
        <f t="shared" si="22"/>
        <v>5</v>
      </c>
      <c r="I98" s="12">
        <f t="shared" si="8"/>
        <v>20</v>
      </c>
      <c r="J98" s="12">
        <f t="shared" si="3"/>
        <v>10</v>
      </c>
      <c r="K98" s="12">
        <f t="shared" si="19"/>
        <v>2</v>
      </c>
      <c r="L98" s="13">
        <f t="shared" si="6"/>
        <v>95.01</v>
      </c>
      <c r="M98" s="12">
        <f t="shared" si="4"/>
        <v>-1.0000000000005116E-2</v>
      </c>
      <c r="N98" s="12">
        <f t="shared" si="20"/>
        <v>10.944999999999997</v>
      </c>
      <c r="O98" s="12">
        <f t="shared" si="21"/>
        <v>9.91</v>
      </c>
      <c r="P98" s="12">
        <f t="shared" si="17"/>
        <v>14.145</v>
      </c>
      <c r="Q98" s="9">
        <f t="shared" si="7"/>
        <v>94.999999999999986</v>
      </c>
    </row>
    <row r="99" spans="1:18" x14ac:dyDescent="0.25">
      <c r="A99" s="22">
        <v>96</v>
      </c>
      <c r="B99" s="23">
        <f t="shared" si="12"/>
        <v>28.78</v>
      </c>
      <c r="C99" s="23">
        <f t="shared" si="13"/>
        <v>14.39</v>
      </c>
      <c r="D99" s="23">
        <f t="shared" si="14"/>
        <v>25.93</v>
      </c>
      <c r="E99" s="23">
        <f t="shared" si="15"/>
        <v>11.54</v>
      </c>
      <c r="F99" s="23">
        <f t="shared" si="16"/>
        <v>10.08</v>
      </c>
      <c r="G99" s="23">
        <f t="shared" si="9"/>
        <v>23</v>
      </c>
      <c r="H99" s="23">
        <f t="shared" si="22"/>
        <v>5</v>
      </c>
      <c r="I99" s="23">
        <f t="shared" si="8"/>
        <v>20</v>
      </c>
      <c r="J99" s="23">
        <f t="shared" si="3"/>
        <v>10</v>
      </c>
      <c r="K99" s="23">
        <f t="shared" si="19"/>
        <v>2</v>
      </c>
      <c r="L99" s="24">
        <f t="shared" si="6"/>
        <v>96.01</v>
      </c>
      <c r="M99" s="23">
        <f t="shared" si="4"/>
        <v>-1.0000000000005116E-2</v>
      </c>
      <c r="N99" s="23">
        <f t="shared" si="20"/>
        <v>11.529999999999994</v>
      </c>
      <c r="O99" s="23">
        <f t="shared" si="21"/>
        <v>10.08</v>
      </c>
      <c r="P99" s="23">
        <f t="shared" si="17"/>
        <v>14.39</v>
      </c>
      <c r="Q99" s="12">
        <f t="shared" si="7"/>
        <v>96</v>
      </c>
      <c r="R99" s="12"/>
    </row>
    <row r="100" spans="1:18" ht="12.75" customHeight="1" x14ac:dyDescent="0.25">
      <c r="A100" s="9">
        <v>97</v>
      </c>
      <c r="B100" s="12">
        <f t="shared" si="12"/>
        <v>29.26</v>
      </c>
      <c r="C100" s="12">
        <f t="shared" si="13"/>
        <v>14.63</v>
      </c>
      <c r="D100" s="12">
        <f t="shared" si="14"/>
        <v>26.75</v>
      </c>
      <c r="E100" s="12">
        <f t="shared" si="15"/>
        <v>12.12</v>
      </c>
      <c r="F100" s="12">
        <f t="shared" si="16"/>
        <v>10.25</v>
      </c>
      <c r="G100" s="12">
        <f t="shared" si="9"/>
        <v>23</v>
      </c>
      <c r="H100" s="12">
        <f t="shared" si="22"/>
        <v>5</v>
      </c>
      <c r="I100" s="12">
        <f t="shared" si="8"/>
        <v>20</v>
      </c>
      <c r="J100" s="12">
        <f t="shared" si="3"/>
        <v>10</v>
      </c>
      <c r="K100" s="12">
        <f t="shared" si="19"/>
        <v>2</v>
      </c>
      <c r="L100" s="13">
        <f t="shared" si="6"/>
        <v>97</v>
      </c>
      <c r="M100" s="12">
        <f t="shared" si="4"/>
        <v>0</v>
      </c>
      <c r="N100" s="12">
        <f t="shared" si="20"/>
        <v>12.12</v>
      </c>
      <c r="O100" s="12">
        <f t="shared" si="21"/>
        <v>10.25</v>
      </c>
      <c r="P100" s="12">
        <f t="shared" si="17"/>
        <v>14.63</v>
      </c>
      <c r="Q100" s="9">
        <f t="shared" si="7"/>
        <v>97</v>
      </c>
    </row>
    <row r="101" spans="1:18" x14ac:dyDescent="0.25">
      <c r="A101" s="22">
        <v>98</v>
      </c>
      <c r="B101" s="23">
        <f t="shared" si="12"/>
        <v>29.75</v>
      </c>
      <c r="C101" s="23">
        <f t="shared" si="13"/>
        <v>14.875</v>
      </c>
      <c r="D101" s="23">
        <f t="shared" si="14"/>
        <v>27.58</v>
      </c>
      <c r="E101" s="23">
        <f t="shared" si="15"/>
        <v>12.704999999999998</v>
      </c>
      <c r="F101" s="23">
        <f t="shared" si="16"/>
        <v>10.42</v>
      </c>
      <c r="G101" s="23">
        <f t="shared" si="9"/>
        <v>23</v>
      </c>
      <c r="H101" s="23">
        <f t="shared" si="22"/>
        <v>5</v>
      </c>
      <c r="I101" s="23">
        <f t="shared" si="8"/>
        <v>20</v>
      </c>
      <c r="J101" s="23">
        <f t="shared" si="3"/>
        <v>10</v>
      </c>
      <c r="K101" s="23">
        <f t="shared" si="19"/>
        <v>2</v>
      </c>
      <c r="L101" s="24">
        <f t="shared" si="6"/>
        <v>98</v>
      </c>
      <c r="M101" s="23">
        <f t="shared" si="4"/>
        <v>0</v>
      </c>
      <c r="N101" s="23">
        <f t="shared" si="20"/>
        <v>12.704999999999998</v>
      </c>
      <c r="O101" s="23">
        <f t="shared" si="21"/>
        <v>10.42</v>
      </c>
      <c r="P101" s="23">
        <f t="shared" si="17"/>
        <v>14.875</v>
      </c>
      <c r="Q101" s="12">
        <f t="shared" si="7"/>
        <v>98</v>
      </c>
      <c r="R101" s="12"/>
    </row>
    <row r="102" spans="1:18" ht="12.75" customHeight="1" x14ac:dyDescent="0.25">
      <c r="A102" s="9">
        <v>99</v>
      </c>
      <c r="B102" s="12">
        <f t="shared" si="12"/>
        <v>30.24</v>
      </c>
      <c r="C102" s="12">
        <f t="shared" si="13"/>
        <v>15.12</v>
      </c>
      <c r="D102" s="12">
        <f t="shared" si="14"/>
        <v>28.409999999999997</v>
      </c>
      <c r="E102" s="12">
        <f t="shared" si="15"/>
        <v>13.289999999999997</v>
      </c>
      <c r="F102" s="12">
        <f t="shared" si="16"/>
        <v>10.59</v>
      </c>
      <c r="G102" s="12">
        <f t="shared" si="9"/>
        <v>23</v>
      </c>
      <c r="H102" s="12">
        <f t="shared" si="22"/>
        <v>5</v>
      </c>
      <c r="I102" s="12">
        <f t="shared" si="8"/>
        <v>20</v>
      </c>
      <c r="J102" s="12">
        <f t="shared" si="3"/>
        <v>10</v>
      </c>
      <c r="K102" s="12">
        <f t="shared" si="19"/>
        <v>2</v>
      </c>
      <c r="L102" s="13">
        <f t="shared" si="6"/>
        <v>99</v>
      </c>
      <c r="M102" s="12">
        <f t="shared" si="4"/>
        <v>0</v>
      </c>
      <c r="N102" s="12">
        <f t="shared" si="20"/>
        <v>13.289999999999997</v>
      </c>
      <c r="O102" s="12">
        <f t="shared" si="21"/>
        <v>10.59</v>
      </c>
      <c r="P102" s="12">
        <f t="shared" si="17"/>
        <v>15.12</v>
      </c>
      <c r="Q102" s="9">
        <f t="shared" si="7"/>
        <v>99</v>
      </c>
    </row>
    <row r="103" spans="1:18" x14ac:dyDescent="0.25">
      <c r="A103" s="22">
        <v>100</v>
      </c>
      <c r="B103" s="23">
        <f t="shared" si="12"/>
        <v>30.73</v>
      </c>
      <c r="C103" s="23">
        <f t="shared" si="13"/>
        <v>15.365</v>
      </c>
      <c r="D103" s="23">
        <f t="shared" si="14"/>
        <v>29.25</v>
      </c>
      <c r="E103" s="23">
        <f t="shared" si="15"/>
        <v>13.885</v>
      </c>
      <c r="F103" s="23">
        <f t="shared" si="16"/>
        <v>10.76</v>
      </c>
      <c r="G103" s="23">
        <f t="shared" si="9"/>
        <v>23</v>
      </c>
      <c r="H103" s="23">
        <f t="shared" si="22"/>
        <v>5</v>
      </c>
      <c r="I103" s="23">
        <f t="shared" si="8"/>
        <v>20</v>
      </c>
      <c r="J103" s="23">
        <f t="shared" si="3"/>
        <v>10</v>
      </c>
      <c r="K103" s="23">
        <f t="shared" si="19"/>
        <v>2</v>
      </c>
      <c r="L103" s="24">
        <f t="shared" si="6"/>
        <v>100.00999999999999</v>
      </c>
      <c r="M103" s="23">
        <f t="shared" si="4"/>
        <v>-9.9999999999909051E-3</v>
      </c>
      <c r="N103" s="23">
        <f t="shared" si="20"/>
        <v>13.875000000000009</v>
      </c>
      <c r="O103" s="23">
        <f t="shared" si="21"/>
        <v>10.76</v>
      </c>
      <c r="P103" s="23">
        <f t="shared" si="17"/>
        <v>15.365</v>
      </c>
      <c r="Q103" s="12">
        <f t="shared" si="7"/>
        <v>100.00000000000001</v>
      </c>
      <c r="R103" s="12"/>
    </row>
    <row r="104" spans="1:18" ht="12.75" customHeight="1" x14ac:dyDescent="0.25">
      <c r="A104" s="9">
        <v>101</v>
      </c>
      <c r="B104" s="12">
        <f t="shared" si="12"/>
        <v>31.21</v>
      </c>
      <c r="C104" s="12">
        <f t="shared" si="13"/>
        <v>15.605</v>
      </c>
      <c r="D104" s="12">
        <f t="shared" si="14"/>
        <v>30.059999999999995</v>
      </c>
      <c r="E104" s="12">
        <f t="shared" si="15"/>
        <v>14.454999999999995</v>
      </c>
      <c r="F104" s="12">
        <f t="shared" si="16"/>
        <v>10.93</v>
      </c>
      <c r="G104" s="12">
        <f t="shared" si="9"/>
        <v>23</v>
      </c>
      <c r="H104" s="12">
        <f t="shared" si="22"/>
        <v>5</v>
      </c>
      <c r="I104" s="12">
        <f t="shared" si="8"/>
        <v>20</v>
      </c>
      <c r="J104" s="12">
        <f t="shared" si="3"/>
        <v>10</v>
      </c>
      <c r="K104" s="12">
        <f t="shared" si="19"/>
        <v>2</v>
      </c>
      <c r="L104" s="13">
        <f t="shared" si="6"/>
        <v>100.99</v>
      </c>
      <c r="M104" s="13">
        <f t="shared" si="4"/>
        <v>1.0000000000005116E-2</v>
      </c>
      <c r="N104" s="14">
        <f t="shared" si="20"/>
        <v>14.465</v>
      </c>
      <c r="O104" s="12">
        <f t="shared" si="21"/>
        <v>10.93</v>
      </c>
      <c r="P104" s="12">
        <f t="shared" si="17"/>
        <v>15.605</v>
      </c>
      <c r="Q104" s="9">
        <f t="shared" si="7"/>
        <v>101.00000000000001</v>
      </c>
    </row>
    <row r="105" spans="1:18" x14ac:dyDescent="0.25">
      <c r="A105" s="22">
        <v>102</v>
      </c>
      <c r="B105" s="23">
        <f t="shared" si="12"/>
        <v>31.7</v>
      </c>
      <c r="C105" s="23">
        <f t="shared" si="13"/>
        <v>15.85</v>
      </c>
      <c r="D105" s="23">
        <f t="shared" si="14"/>
        <v>30.89</v>
      </c>
      <c r="E105" s="23">
        <f t="shared" si="15"/>
        <v>15.040000000000001</v>
      </c>
      <c r="F105" s="23">
        <f t="shared" si="16"/>
        <v>11.1</v>
      </c>
      <c r="G105" s="23">
        <f t="shared" si="9"/>
        <v>23</v>
      </c>
      <c r="H105" s="23">
        <f t="shared" si="22"/>
        <v>5</v>
      </c>
      <c r="I105" s="23">
        <f t="shared" si="8"/>
        <v>20</v>
      </c>
      <c r="J105" s="23">
        <f t="shared" ref="J105:J168" si="23">+$J$40</f>
        <v>10</v>
      </c>
      <c r="K105" s="23">
        <f t="shared" si="19"/>
        <v>2</v>
      </c>
      <c r="L105" s="24">
        <f t="shared" si="6"/>
        <v>101.99</v>
      </c>
      <c r="M105" s="23">
        <f t="shared" si="4"/>
        <v>1.0000000000005116E-2</v>
      </c>
      <c r="N105" s="23">
        <f t="shared" si="20"/>
        <v>15.050000000000006</v>
      </c>
      <c r="O105" s="23">
        <f t="shared" si="21"/>
        <v>11.1</v>
      </c>
      <c r="P105" s="23">
        <f t="shared" si="17"/>
        <v>15.85</v>
      </c>
      <c r="Q105" s="12">
        <f t="shared" si="7"/>
        <v>102</v>
      </c>
      <c r="R105" s="12"/>
    </row>
    <row r="106" spans="1:18" ht="12.75" customHeight="1" x14ac:dyDescent="0.25">
      <c r="A106" s="9">
        <v>103</v>
      </c>
      <c r="B106" s="12">
        <f t="shared" si="12"/>
        <v>32.19</v>
      </c>
      <c r="C106" s="12">
        <f t="shared" si="13"/>
        <v>16.094999999999999</v>
      </c>
      <c r="D106" s="12">
        <f t="shared" si="14"/>
        <v>31.729999999999997</v>
      </c>
      <c r="E106" s="12">
        <f t="shared" si="15"/>
        <v>15.634999999999998</v>
      </c>
      <c r="F106" s="12">
        <f t="shared" si="16"/>
        <v>11.27</v>
      </c>
      <c r="G106" s="12">
        <f t="shared" si="9"/>
        <v>23</v>
      </c>
      <c r="H106" s="12">
        <f t="shared" si="22"/>
        <v>5</v>
      </c>
      <c r="I106" s="12">
        <f t="shared" si="8"/>
        <v>20</v>
      </c>
      <c r="J106" s="12">
        <f t="shared" si="23"/>
        <v>10</v>
      </c>
      <c r="K106" s="12">
        <f t="shared" si="19"/>
        <v>2</v>
      </c>
      <c r="L106" s="13">
        <f t="shared" si="6"/>
        <v>103</v>
      </c>
      <c r="M106" s="12">
        <f t="shared" si="4"/>
        <v>0</v>
      </c>
      <c r="N106" s="12">
        <f t="shared" si="20"/>
        <v>15.634999999999998</v>
      </c>
      <c r="O106" s="12">
        <f t="shared" si="21"/>
        <v>11.27</v>
      </c>
      <c r="P106" s="12">
        <f t="shared" si="17"/>
        <v>16.094999999999999</v>
      </c>
      <c r="Q106" s="9">
        <f t="shared" si="7"/>
        <v>102.99999999999999</v>
      </c>
    </row>
    <row r="107" spans="1:18" x14ac:dyDescent="0.25">
      <c r="A107" s="22">
        <v>104</v>
      </c>
      <c r="B107" s="23">
        <f t="shared" si="12"/>
        <v>32.68</v>
      </c>
      <c r="C107" s="23">
        <f t="shared" si="13"/>
        <v>16.34</v>
      </c>
      <c r="D107" s="23">
        <f t="shared" si="14"/>
        <v>32.559999999999995</v>
      </c>
      <c r="E107" s="23">
        <f t="shared" si="15"/>
        <v>16.219999999999995</v>
      </c>
      <c r="F107" s="23">
        <f t="shared" si="16"/>
        <v>11.44</v>
      </c>
      <c r="G107" s="23">
        <f t="shared" si="9"/>
        <v>23</v>
      </c>
      <c r="H107" s="23">
        <f t="shared" si="22"/>
        <v>5</v>
      </c>
      <c r="I107" s="23">
        <f t="shared" si="8"/>
        <v>20</v>
      </c>
      <c r="J107" s="23">
        <f t="shared" si="23"/>
        <v>10</v>
      </c>
      <c r="K107" s="23">
        <f t="shared" si="19"/>
        <v>2</v>
      </c>
      <c r="L107" s="24">
        <f t="shared" si="6"/>
        <v>104</v>
      </c>
      <c r="M107" s="23">
        <f t="shared" si="4"/>
        <v>0</v>
      </c>
      <c r="N107" s="23">
        <f t="shared" si="20"/>
        <v>16.219999999999995</v>
      </c>
      <c r="O107" s="23">
        <f t="shared" si="21"/>
        <v>11.44</v>
      </c>
      <c r="P107" s="23">
        <f t="shared" si="17"/>
        <v>16.34</v>
      </c>
      <c r="Q107" s="12">
        <f t="shared" si="7"/>
        <v>104</v>
      </c>
      <c r="R107" s="12"/>
    </row>
    <row r="108" spans="1:18" ht="12.75" customHeight="1" x14ac:dyDescent="0.25">
      <c r="A108" s="9">
        <v>105</v>
      </c>
      <c r="B108" s="12">
        <f t="shared" si="12"/>
        <v>33.17</v>
      </c>
      <c r="C108" s="12">
        <f t="shared" si="13"/>
        <v>16.585000000000001</v>
      </c>
      <c r="D108" s="12">
        <f t="shared" si="14"/>
        <v>33.39</v>
      </c>
      <c r="E108" s="12">
        <f t="shared" si="15"/>
        <v>16.805</v>
      </c>
      <c r="F108" s="12">
        <f t="shared" si="16"/>
        <v>11.61</v>
      </c>
      <c r="G108" s="12">
        <f t="shared" si="9"/>
        <v>23</v>
      </c>
      <c r="H108" s="12">
        <f t="shared" si="22"/>
        <v>5</v>
      </c>
      <c r="I108" s="12">
        <f t="shared" si="8"/>
        <v>20</v>
      </c>
      <c r="J108" s="12">
        <f t="shared" si="23"/>
        <v>10</v>
      </c>
      <c r="K108" s="12">
        <f t="shared" si="19"/>
        <v>2</v>
      </c>
      <c r="L108" s="13">
        <f t="shared" si="6"/>
        <v>105</v>
      </c>
      <c r="M108" s="12">
        <f t="shared" si="4"/>
        <v>0</v>
      </c>
      <c r="N108" s="12">
        <f t="shared" si="20"/>
        <v>16.805</v>
      </c>
      <c r="O108" s="12">
        <f t="shared" si="21"/>
        <v>11.61</v>
      </c>
      <c r="P108" s="12">
        <f t="shared" si="17"/>
        <v>16.585000000000001</v>
      </c>
      <c r="Q108" s="9">
        <f t="shared" si="7"/>
        <v>105</v>
      </c>
    </row>
    <row r="109" spans="1:18" x14ac:dyDescent="0.25">
      <c r="A109" s="22">
        <v>106</v>
      </c>
      <c r="B109" s="23">
        <f t="shared" si="12"/>
        <v>33.65</v>
      </c>
      <c r="C109" s="23">
        <f t="shared" si="13"/>
        <v>16.824999999999999</v>
      </c>
      <c r="D109" s="23">
        <f t="shared" si="14"/>
        <v>34.21</v>
      </c>
      <c r="E109" s="23">
        <f t="shared" si="15"/>
        <v>17.385000000000002</v>
      </c>
      <c r="F109" s="23">
        <f t="shared" si="16"/>
        <v>11.78</v>
      </c>
      <c r="G109" s="23">
        <f t="shared" si="9"/>
        <v>23</v>
      </c>
      <c r="H109" s="23">
        <f t="shared" si="22"/>
        <v>5</v>
      </c>
      <c r="I109" s="23">
        <f t="shared" si="8"/>
        <v>20</v>
      </c>
      <c r="J109" s="23">
        <f t="shared" si="23"/>
        <v>10</v>
      </c>
      <c r="K109" s="23">
        <f t="shared" si="19"/>
        <v>2</v>
      </c>
      <c r="L109" s="24">
        <f t="shared" si="6"/>
        <v>105.99</v>
      </c>
      <c r="M109" s="23">
        <f t="shared" si="4"/>
        <v>1.0000000000005116E-2</v>
      </c>
      <c r="N109" s="23">
        <f t="shared" si="20"/>
        <v>17.395000000000007</v>
      </c>
      <c r="O109" s="23">
        <f t="shared" si="21"/>
        <v>11.78</v>
      </c>
      <c r="P109" s="23">
        <f t="shared" si="17"/>
        <v>16.824999999999999</v>
      </c>
      <c r="Q109" s="12">
        <f t="shared" si="7"/>
        <v>106.00000000000001</v>
      </c>
      <c r="R109" s="12"/>
    </row>
    <row r="110" spans="1:18" ht="12.75" customHeight="1" x14ac:dyDescent="0.25">
      <c r="A110" s="9">
        <v>107</v>
      </c>
      <c r="B110" s="12">
        <f t="shared" si="12"/>
        <v>34.14</v>
      </c>
      <c r="C110" s="12">
        <f t="shared" si="13"/>
        <v>17.07</v>
      </c>
      <c r="D110" s="12">
        <f t="shared" si="14"/>
        <v>35.04</v>
      </c>
      <c r="E110" s="12">
        <f t="shared" si="15"/>
        <v>17.97</v>
      </c>
      <c r="F110" s="12">
        <f t="shared" si="16"/>
        <v>11.95</v>
      </c>
      <c r="G110" s="12">
        <f t="shared" si="9"/>
        <v>23</v>
      </c>
      <c r="H110" s="12">
        <f t="shared" si="22"/>
        <v>5</v>
      </c>
      <c r="I110" s="12">
        <f t="shared" si="8"/>
        <v>20</v>
      </c>
      <c r="J110" s="12">
        <f t="shared" si="23"/>
        <v>10</v>
      </c>
      <c r="K110" s="12">
        <f t="shared" si="19"/>
        <v>2</v>
      </c>
      <c r="L110" s="13">
        <f t="shared" si="6"/>
        <v>106.99000000000001</v>
      </c>
      <c r="M110" s="12">
        <f t="shared" ref="M110:M173" si="24">A110-L110</f>
        <v>9.9999999999909051E-3</v>
      </c>
      <c r="N110" s="12">
        <f t="shared" si="20"/>
        <v>17.97999999999999</v>
      </c>
      <c r="O110" s="12">
        <f t="shared" si="21"/>
        <v>11.95</v>
      </c>
      <c r="P110" s="12">
        <f t="shared" si="17"/>
        <v>17.07</v>
      </c>
      <c r="Q110" s="9">
        <f t="shared" si="7"/>
        <v>107</v>
      </c>
    </row>
    <row r="111" spans="1:18" x14ac:dyDescent="0.25">
      <c r="A111" s="22">
        <v>108</v>
      </c>
      <c r="B111" s="23">
        <f t="shared" si="12"/>
        <v>34.630000000000003</v>
      </c>
      <c r="C111" s="23">
        <f t="shared" si="13"/>
        <v>17.315000000000001</v>
      </c>
      <c r="D111" s="23">
        <f t="shared" si="14"/>
        <v>35.879999999999995</v>
      </c>
      <c r="E111" s="23">
        <f t="shared" si="15"/>
        <v>18.564999999999994</v>
      </c>
      <c r="F111" s="23">
        <f t="shared" si="16"/>
        <v>12.129999999999999</v>
      </c>
      <c r="G111" s="23">
        <f t="shared" si="9"/>
        <v>23</v>
      </c>
      <c r="H111" s="23">
        <f t="shared" si="22"/>
        <v>5</v>
      </c>
      <c r="I111" s="23">
        <f t="shared" si="8"/>
        <v>20</v>
      </c>
      <c r="J111" s="23">
        <f t="shared" si="23"/>
        <v>10</v>
      </c>
      <c r="K111" s="23">
        <f t="shared" si="19"/>
        <v>2</v>
      </c>
      <c r="L111" s="24">
        <f t="shared" si="6"/>
        <v>108.00999999999999</v>
      </c>
      <c r="M111" s="23">
        <f t="shared" si="24"/>
        <v>-9.9999999999909051E-3</v>
      </c>
      <c r="N111" s="23">
        <f t="shared" si="20"/>
        <v>18.555000000000003</v>
      </c>
      <c r="O111" s="23">
        <f t="shared" si="21"/>
        <v>12.129999999999999</v>
      </c>
      <c r="P111" s="23">
        <f t="shared" si="17"/>
        <v>17.315000000000001</v>
      </c>
      <c r="Q111" s="12">
        <f t="shared" si="7"/>
        <v>108</v>
      </c>
      <c r="R111" s="12"/>
    </row>
    <row r="112" spans="1:18" ht="12.75" customHeight="1" x14ac:dyDescent="0.25">
      <c r="A112" s="9">
        <v>109</v>
      </c>
      <c r="B112" s="12">
        <f t="shared" si="12"/>
        <v>35.119999999999997</v>
      </c>
      <c r="C112" s="12">
        <f t="shared" si="13"/>
        <v>17.559999999999999</v>
      </c>
      <c r="D112" s="12">
        <f t="shared" si="14"/>
        <v>36.71</v>
      </c>
      <c r="E112" s="12">
        <f t="shared" si="15"/>
        <v>19.150000000000002</v>
      </c>
      <c r="F112" s="12">
        <f t="shared" si="16"/>
        <v>12.299999999999999</v>
      </c>
      <c r="G112" s="12">
        <f t="shared" si="9"/>
        <v>23</v>
      </c>
      <c r="H112" s="12">
        <f t="shared" si="22"/>
        <v>5</v>
      </c>
      <c r="I112" s="12">
        <f t="shared" si="8"/>
        <v>20</v>
      </c>
      <c r="J112" s="12">
        <f t="shared" si="23"/>
        <v>10</v>
      </c>
      <c r="K112" s="12">
        <f t="shared" si="19"/>
        <v>2</v>
      </c>
      <c r="L112" s="13">
        <f t="shared" si="6"/>
        <v>109.01</v>
      </c>
      <c r="M112" s="13">
        <f t="shared" si="24"/>
        <v>-1.0000000000005116E-2</v>
      </c>
      <c r="N112" s="14">
        <f t="shared" si="20"/>
        <v>19.139999999999997</v>
      </c>
      <c r="O112" s="12">
        <f t="shared" si="21"/>
        <v>12.299999999999999</v>
      </c>
      <c r="P112" s="12">
        <f t="shared" si="17"/>
        <v>17.559999999999999</v>
      </c>
      <c r="Q112" s="9">
        <f t="shared" si="7"/>
        <v>109</v>
      </c>
    </row>
    <row r="113" spans="1:18" x14ac:dyDescent="0.25">
      <c r="A113" s="22">
        <v>110</v>
      </c>
      <c r="B113" s="23">
        <f t="shared" si="12"/>
        <v>35.6</v>
      </c>
      <c r="C113" s="23">
        <f t="shared" si="13"/>
        <v>17.8</v>
      </c>
      <c r="D113" s="23">
        <f t="shared" si="14"/>
        <v>37.520000000000003</v>
      </c>
      <c r="E113" s="23">
        <f t="shared" si="15"/>
        <v>19.720000000000002</v>
      </c>
      <c r="F113" s="23">
        <f t="shared" si="16"/>
        <v>12.46</v>
      </c>
      <c r="G113" s="23">
        <f t="shared" si="9"/>
        <v>23</v>
      </c>
      <c r="H113" s="23">
        <f t="shared" si="22"/>
        <v>5</v>
      </c>
      <c r="I113" s="23">
        <f t="shared" si="8"/>
        <v>20</v>
      </c>
      <c r="J113" s="23">
        <f t="shared" si="23"/>
        <v>10</v>
      </c>
      <c r="K113" s="23">
        <f t="shared" si="19"/>
        <v>2</v>
      </c>
      <c r="L113" s="24">
        <f t="shared" si="6"/>
        <v>109.98</v>
      </c>
      <c r="M113" s="23">
        <f t="shared" si="24"/>
        <v>1.9999999999996021E-2</v>
      </c>
      <c r="N113" s="23">
        <f t="shared" si="20"/>
        <v>19.739999999999998</v>
      </c>
      <c r="O113" s="23">
        <f t="shared" si="21"/>
        <v>12.46</v>
      </c>
      <c r="P113" s="23">
        <f t="shared" si="17"/>
        <v>17.8</v>
      </c>
      <c r="Q113" s="12">
        <f t="shared" si="7"/>
        <v>109.99999999999999</v>
      </c>
      <c r="R113" s="12"/>
    </row>
    <row r="114" spans="1:18" ht="12.75" customHeight="1" x14ac:dyDescent="0.25">
      <c r="A114" s="9">
        <v>111</v>
      </c>
      <c r="B114" s="12">
        <f t="shared" si="12"/>
        <v>36.090000000000003</v>
      </c>
      <c r="C114" s="12">
        <f t="shared" si="13"/>
        <v>18.045000000000002</v>
      </c>
      <c r="D114" s="12">
        <f t="shared" si="14"/>
        <v>38.36</v>
      </c>
      <c r="E114" s="12">
        <f t="shared" si="15"/>
        <v>20.314999999999998</v>
      </c>
      <c r="F114" s="12">
        <f t="shared" si="16"/>
        <v>12.64</v>
      </c>
      <c r="G114" s="12">
        <f t="shared" si="9"/>
        <v>23</v>
      </c>
      <c r="H114" s="12">
        <f t="shared" si="22"/>
        <v>5</v>
      </c>
      <c r="I114" s="12">
        <f t="shared" si="8"/>
        <v>20</v>
      </c>
      <c r="J114" s="12">
        <f t="shared" si="23"/>
        <v>10</v>
      </c>
      <c r="K114" s="12">
        <f t="shared" si="19"/>
        <v>2</v>
      </c>
      <c r="L114" s="13">
        <f t="shared" si="6"/>
        <v>111</v>
      </c>
      <c r="M114" s="12">
        <f t="shared" si="24"/>
        <v>0</v>
      </c>
      <c r="N114" s="12">
        <f t="shared" si="20"/>
        <v>20.314999999999998</v>
      </c>
      <c r="O114" s="12">
        <f t="shared" si="21"/>
        <v>12.64</v>
      </c>
      <c r="P114" s="12">
        <f t="shared" si="17"/>
        <v>18.045000000000002</v>
      </c>
      <c r="Q114" s="9">
        <f t="shared" si="7"/>
        <v>111</v>
      </c>
    </row>
    <row r="115" spans="1:18" x14ac:dyDescent="0.25">
      <c r="A115" s="22">
        <v>112</v>
      </c>
      <c r="B115" s="23">
        <f t="shared" si="12"/>
        <v>36.58</v>
      </c>
      <c r="C115" s="23">
        <f t="shared" si="13"/>
        <v>18.29</v>
      </c>
      <c r="D115" s="23">
        <f t="shared" si="14"/>
        <v>39.19</v>
      </c>
      <c r="E115" s="23">
        <f t="shared" si="15"/>
        <v>20.9</v>
      </c>
      <c r="F115" s="23">
        <f t="shared" si="16"/>
        <v>12.81</v>
      </c>
      <c r="G115" s="23">
        <f t="shared" si="9"/>
        <v>23</v>
      </c>
      <c r="H115" s="23">
        <f t="shared" si="22"/>
        <v>5</v>
      </c>
      <c r="I115" s="23">
        <f t="shared" si="8"/>
        <v>20</v>
      </c>
      <c r="J115" s="23">
        <f t="shared" si="23"/>
        <v>10</v>
      </c>
      <c r="K115" s="23">
        <f t="shared" si="19"/>
        <v>2</v>
      </c>
      <c r="L115" s="24">
        <f t="shared" si="6"/>
        <v>112</v>
      </c>
      <c r="M115" s="23">
        <f t="shared" si="24"/>
        <v>0</v>
      </c>
      <c r="N115" s="23">
        <f t="shared" si="20"/>
        <v>20.9</v>
      </c>
      <c r="O115" s="23">
        <f t="shared" si="21"/>
        <v>12.81</v>
      </c>
      <c r="P115" s="23">
        <f t="shared" si="17"/>
        <v>18.29</v>
      </c>
      <c r="Q115" s="12">
        <f t="shared" si="7"/>
        <v>112</v>
      </c>
      <c r="R115" s="12"/>
    </row>
    <row r="116" spans="1:18" ht="12.75" customHeight="1" x14ac:dyDescent="0.25">
      <c r="A116" s="9">
        <v>113</v>
      </c>
      <c r="B116" s="12">
        <f t="shared" si="12"/>
        <v>37.07</v>
      </c>
      <c r="C116" s="12">
        <f t="shared" si="13"/>
        <v>18.535</v>
      </c>
      <c r="D116" s="12">
        <f t="shared" si="14"/>
        <v>40.019999999999996</v>
      </c>
      <c r="E116" s="12">
        <f t="shared" si="15"/>
        <v>21.484999999999996</v>
      </c>
      <c r="F116" s="12">
        <f t="shared" si="16"/>
        <v>12.98</v>
      </c>
      <c r="G116" s="12">
        <f t="shared" si="9"/>
        <v>23</v>
      </c>
      <c r="H116" s="12">
        <f t="shared" si="22"/>
        <v>5</v>
      </c>
      <c r="I116" s="12">
        <f t="shared" si="8"/>
        <v>20</v>
      </c>
      <c r="J116" s="12">
        <f t="shared" si="23"/>
        <v>10</v>
      </c>
      <c r="K116" s="12">
        <f t="shared" si="19"/>
        <v>2</v>
      </c>
      <c r="L116" s="13">
        <f t="shared" si="6"/>
        <v>113</v>
      </c>
      <c r="M116" s="12">
        <f t="shared" si="24"/>
        <v>0</v>
      </c>
      <c r="N116" s="12">
        <f t="shared" si="20"/>
        <v>21.484999999999996</v>
      </c>
      <c r="O116" s="12">
        <f t="shared" si="21"/>
        <v>12.98</v>
      </c>
      <c r="P116" s="12">
        <f t="shared" si="17"/>
        <v>18.535</v>
      </c>
      <c r="Q116" s="9">
        <f t="shared" si="7"/>
        <v>113</v>
      </c>
    </row>
    <row r="117" spans="1:18" x14ac:dyDescent="0.25">
      <c r="A117" s="22">
        <v>114</v>
      </c>
      <c r="B117" s="23">
        <f t="shared" si="12"/>
        <v>37.56</v>
      </c>
      <c r="C117" s="23">
        <f t="shared" si="13"/>
        <v>18.78</v>
      </c>
      <c r="D117" s="23">
        <f t="shared" si="14"/>
        <v>40.86</v>
      </c>
      <c r="E117" s="23">
        <f t="shared" si="15"/>
        <v>22.08</v>
      </c>
      <c r="F117" s="23">
        <f t="shared" si="16"/>
        <v>13.15</v>
      </c>
      <c r="G117" s="23">
        <f t="shared" si="9"/>
        <v>23</v>
      </c>
      <c r="H117" s="23">
        <f t="shared" si="22"/>
        <v>5</v>
      </c>
      <c r="I117" s="23">
        <f t="shared" si="8"/>
        <v>20</v>
      </c>
      <c r="J117" s="23">
        <f t="shared" si="23"/>
        <v>10</v>
      </c>
      <c r="K117" s="23">
        <f t="shared" si="19"/>
        <v>2</v>
      </c>
      <c r="L117" s="24">
        <f t="shared" si="6"/>
        <v>114.00999999999999</v>
      </c>
      <c r="M117" s="23">
        <f t="shared" si="24"/>
        <v>-9.9999999999909051E-3</v>
      </c>
      <c r="N117" s="23">
        <f t="shared" si="20"/>
        <v>22.070000000000007</v>
      </c>
      <c r="O117" s="23">
        <f t="shared" si="21"/>
        <v>13.15</v>
      </c>
      <c r="P117" s="23">
        <f t="shared" si="17"/>
        <v>18.78</v>
      </c>
      <c r="Q117" s="12">
        <f t="shared" si="7"/>
        <v>114.00000000000001</v>
      </c>
      <c r="R117" s="12"/>
    </row>
    <row r="118" spans="1:18" ht="12.75" customHeight="1" x14ac:dyDescent="0.25">
      <c r="A118" s="9">
        <v>115</v>
      </c>
      <c r="B118" s="12">
        <f t="shared" si="12"/>
        <v>38.04</v>
      </c>
      <c r="C118" s="12">
        <f t="shared" si="13"/>
        <v>19.02</v>
      </c>
      <c r="D118" s="12">
        <f t="shared" si="14"/>
        <v>41.67</v>
      </c>
      <c r="E118" s="12">
        <f t="shared" si="15"/>
        <v>22.650000000000002</v>
      </c>
      <c r="F118" s="12">
        <f t="shared" si="16"/>
        <v>13.32</v>
      </c>
      <c r="G118" s="12">
        <f t="shared" si="9"/>
        <v>23</v>
      </c>
      <c r="H118" s="12">
        <f t="shared" si="22"/>
        <v>5</v>
      </c>
      <c r="I118" s="12">
        <f t="shared" si="8"/>
        <v>20</v>
      </c>
      <c r="J118" s="12">
        <f t="shared" si="23"/>
        <v>10</v>
      </c>
      <c r="K118" s="12">
        <f t="shared" si="19"/>
        <v>2</v>
      </c>
      <c r="L118" s="13">
        <f t="shared" si="6"/>
        <v>114.99</v>
      </c>
      <c r="M118" s="12">
        <f t="shared" si="24"/>
        <v>1.0000000000005116E-2</v>
      </c>
      <c r="N118" s="12">
        <f t="shared" si="20"/>
        <v>22.660000000000007</v>
      </c>
      <c r="O118" s="12">
        <f t="shared" si="21"/>
        <v>13.32</v>
      </c>
      <c r="P118" s="12">
        <f t="shared" si="17"/>
        <v>19.02</v>
      </c>
      <c r="Q118" s="9">
        <f t="shared" si="7"/>
        <v>115.00000000000001</v>
      </c>
    </row>
    <row r="119" spans="1:18" x14ac:dyDescent="0.25">
      <c r="A119" s="22">
        <v>116</v>
      </c>
      <c r="B119" s="23">
        <f t="shared" si="12"/>
        <v>38.53</v>
      </c>
      <c r="C119" s="23">
        <f t="shared" si="13"/>
        <v>19.265000000000001</v>
      </c>
      <c r="D119" s="23">
        <f t="shared" si="14"/>
        <v>42.510000000000005</v>
      </c>
      <c r="E119" s="23">
        <f t="shared" si="15"/>
        <v>23.245000000000005</v>
      </c>
      <c r="F119" s="23">
        <f t="shared" si="16"/>
        <v>13.49</v>
      </c>
      <c r="G119" s="23">
        <f t="shared" si="9"/>
        <v>23</v>
      </c>
      <c r="H119" s="23">
        <f t="shared" si="22"/>
        <v>5</v>
      </c>
      <c r="I119" s="23">
        <f t="shared" si="8"/>
        <v>20</v>
      </c>
      <c r="J119" s="23">
        <f t="shared" si="23"/>
        <v>10</v>
      </c>
      <c r="K119" s="23">
        <f t="shared" si="19"/>
        <v>2</v>
      </c>
      <c r="L119" s="24">
        <f t="shared" si="6"/>
        <v>116.00000000000001</v>
      </c>
      <c r="M119" s="23">
        <f t="shared" si="24"/>
        <v>0</v>
      </c>
      <c r="N119" s="23">
        <f t="shared" si="20"/>
        <v>23.245000000000005</v>
      </c>
      <c r="O119" s="23">
        <f t="shared" si="21"/>
        <v>13.49</v>
      </c>
      <c r="P119" s="23">
        <f t="shared" si="17"/>
        <v>19.265000000000001</v>
      </c>
      <c r="Q119" s="12">
        <f t="shared" si="7"/>
        <v>116</v>
      </c>
      <c r="R119" s="12"/>
    </row>
    <row r="120" spans="1:18" ht="12.75" customHeight="1" x14ac:dyDescent="0.25">
      <c r="A120" s="9">
        <v>117</v>
      </c>
      <c r="B120" s="12">
        <f t="shared" si="12"/>
        <v>39.020000000000003</v>
      </c>
      <c r="C120" s="12">
        <f t="shared" si="13"/>
        <v>19.510000000000002</v>
      </c>
      <c r="D120" s="12">
        <f t="shared" si="14"/>
        <v>43.34</v>
      </c>
      <c r="E120" s="12">
        <f t="shared" si="15"/>
        <v>23.830000000000002</v>
      </c>
      <c r="F120" s="12">
        <f t="shared" si="16"/>
        <v>13.66</v>
      </c>
      <c r="G120" s="12">
        <f t="shared" si="9"/>
        <v>23</v>
      </c>
      <c r="H120" s="12">
        <f t="shared" si="22"/>
        <v>5</v>
      </c>
      <c r="I120" s="12">
        <f t="shared" si="8"/>
        <v>20</v>
      </c>
      <c r="J120" s="12">
        <f t="shared" si="23"/>
        <v>10</v>
      </c>
      <c r="K120" s="12">
        <f t="shared" si="19"/>
        <v>2</v>
      </c>
      <c r="L120" s="13">
        <f t="shared" si="6"/>
        <v>117.00000000000001</v>
      </c>
      <c r="M120" s="13">
        <f t="shared" si="24"/>
        <v>0</v>
      </c>
      <c r="N120" s="14">
        <f t="shared" si="20"/>
        <v>23.830000000000002</v>
      </c>
      <c r="O120" s="12">
        <f t="shared" si="21"/>
        <v>13.66</v>
      </c>
      <c r="P120" s="12">
        <f t="shared" si="17"/>
        <v>19.510000000000002</v>
      </c>
      <c r="Q120" s="9">
        <f t="shared" si="7"/>
        <v>117</v>
      </c>
    </row>
    <row r="121" spans="1:18" x14ac:dyDescent="0.25">
      <c r="A121" s="22">
        <v>118</v>
      </c>
      <c r="B121" s="23">
        <f t="shared" si="12"/>
        <v>39.51</v>
      </c>
      <c r="C121" s="23">
        <f t="shared" si="13"/>
        <v>19.754999999999999</v>
      </c>
      <c r="D121" s="23">
        <f t="shared" si="14"/>
        <v>44.17</v>
      </c>
      <c r="E121" s="23">
        <f t="shared" si="15"/>
        <v>24.415000000000003</v>
      </c>
      <c r="F121" s="23">
        <f t="shared" si="16"/>
        <v>13.83</v>
      </c>
      <c r="G121" s="23">
        <f t="shared" si="9"/>
        <v>23</v>
      </c>
      <c r="H121" s="23">
        <f t="shared" si="22"/>
        <v>5</v>
      </c>
      <c r="I121" s="23">
        <f t="shared" si="8"/>
        <v>20</v>
      </c>
      <c r="J121" s="23">
        <f t="shared" si="23"/>
        <v>10</v>
      </c>
      <c r="K121" s="23">
        <f t="shared" si="19"/>
        <v>2</v>
      </c>
      <c r="L121" s="24">
        <f t="shared" si="6"/>
        <v>118</v>
      </c>
      <c r="M121" s="23">
        <f t="shared" si="24"/>
        <v>0</v>
      </c>
      <c r="N121" s="23">
        <f t="shared" si="20"/>
        <v>24.415000000000003</v>
      </c>
      <c r="O121" s="23">
        <f t="shared" si="21"/>
        <v>13.83</v>
      </c>
      <c r="P121" s="23">
        <f t="shared" si="17"/>
        <v>19.754999999999999</v>
      </c>
      <c r="Q121" s="12">
        <f t="shared" si="7"/>
        <v>118</v>
      </c>
      <c r="R121" s="12"/>
    </row>
    <row r="122" spans="1:18" ht="12.75" customHeight="1" x14ac:dyDescent="0.25">
      <c r="A122" s="9">
        <v>119</v>
      </c>
      <c r="B122" s="12">
        <f t="shared" ref="B122:B185" si="25">ROUNDDOWN((A122-(H122+I122+J122+K122))/2.05,2)</f>
        <v>40</v>
      </c>
      <c r="C122" s="12">
        <f t="shared" ref="C122:C185" si="26">B122/2</f>
        <v>20</v>
      </c>
      <c r="D122" s="12">
        <f t="shared" ref="D122:D185" si="27">ROUNDUP(B122*1.7,2)-G122</f>
        <v>45</v>
      </c>
      <c r="E122" s="12">
        <f t="shared" ref="E122:E185" si="28">D122-C122</f>
        <v>25</v>
      </c>
      <c r="F122" s="12">
        <f t="shared" ref="F122:F185" si="29">ROUNDUP(B122*0.35,2)</f>
        <v>14</v>
      </c>
      <c r="G122" s="12">
        <f t="shared" si="9"/>
        <v>23</v>
      </c>
      <c r="H122" s="12">
        <f t="shared" si="22"/>
        <v>5</v>
      </c>
      <c r="I122" s="12">
        <f t="shared" si="8"/>
        <v>20</v>
      </c>
      <c r="J122" s="12">
        <f t="shared" si="23"/>
        <v>10</v>
      </c>
      <c r="K122" s="12">
        <f t="shared" si="19"/>
        <v>2</v>
      </c>
      <c r="L122" s="13">
        <f t="shared" ref="L122:L185" si="30">SUM(E122:K122)+C122</f>
        <v>119</v>
      </c>
      <c r="M122" s="12">
        <f t="shared" si="24"/>
        <v>0</v>
      </c>
      <c r="N122" s="12">
        <f t="shared" si="20"/>
        <v>25</v>
      </c>
      <c r="O122" s="12">
        <f t="shared" si="21"/>
        <v>14</v>
      </c>
      <c r="P122" s="12">
        <f t="shared" si="17"/>
        <v>20</v>
      </c>
      <c r="Q122" s="9">
        <f t="shared" ref="Q122:Q185" si="31">SUM(G122:K122, N122:O122)+P122</f>
        <v>119</v>
      </c>
    </row>
    <row r="123" spans="1:18" x14ac:dyDescent="0.25">
      <c r="A123" s="22">
        <v>120</v>
      </c>
      <c r="B123" s="23">
        <f t="shared" si="25"/>
        <v>40.479999999999997</v>
      </c>
      <c r="C123" s="23">
        <f t="shared" si="26"/>
        <v>20.239999999999998</v>
      </c>
      <c r="D123" s="23">
        <f t="shared" si="27"/>
        <v>45.820000000000007</v>
      </c>
      <c r="E123" s="23">
        <f t="shared" si="28"/>
        <v>25.580000000000009</v>
      </c>
      <c r="F123" s="23">
        <f t="shared" si="29"/>
        <v>14.17</v>
      </c>
      <c r="G123" s="23">
        <f t="shared" si="9"/>
        <v>23</v>
      </c>
      <c r="H123" s="23">
        <f t="shared" si="22"/>
        <v>5</v>
      </c>
      <c r="I123" s="23">
        <f t="shared" si="8"/>
        <v>20</v>
      </c>
      <c r="J123" s="23">
        <f t="shared" si="23"/>
        <v>10</v>
      </c>
      <c r="K123" s="23">
        <f t="shared" si="19"/>
        <v>2</v>
      </c>
      <c r="L123" s="24">
        <f t="shared" si="30"/>
        <v>119.99</v>
      </c>
      <c r="M123" s="23">
        <f t="shared" si="24"/>
        <v>1.0000000000005116E-2</v>
      </c>
      <c r="N123" s="23">
        <f t="shared" si="20"/>
        <v>25.590000000000014</v>
      </c>
      <c r="O123" s="23">
        <f t="shared" si="21"/>
        <v>14.17</v>
      </c>
      <c r="P123" s="23">
        <f t="shared" si="17"/>
        <v>20.239999999999998</v>
      </c>
      <c r="Q123" s="12">
        <f t="shared" si="31"/>
        <v>120.00000000000001</v>
      </c>
      <c r="R123" s="12"/>
    </row>
    <row r="124" spans="1:18" ht="12.75" customHeight="1" x14ac:dyDescent="0.25">
      <c r="A124" s="9">
        <v>121</v>
      </c>
      <c r="B124" s="12">
        <f t="shared" si="25"/>
        <v>40.97</v>
      </c>
      <c r="C124" s="12">
        <f t="shared" si="26"/>
        <v>20.484999999999999</v>
      </c>
      <c r="D124" s="12">
        <f t="shared" si="27"/>
        <v>46.650000000000006</v>
      </c>
      <c r="E124" s="12">
        <f t="shared" si="28"/>
        <v>26.165000000000006</v>
      </c>
      <c r="F124" s="12">
        <f t="shared" si="29"/>
        <v>14.34</v>
      </c>
      <c r="G124" s="12">
        <f t="shared" si="9"/>
        <v>23</v>
      </c>
      <c r="H124" s="12">
        <f t="shared" si="22"/>
        <v>5</v>
      </c>
      <c r="I124" s="12">
        <f t="shared" si="8"/>
        <v>20</v>
      </c>
      <c r="J124" s="12">
        <f t="shared" si="23"/>
        <v>10</v>
      </c>
      <c r="K124" s="12">
        <f t="shared" si="19"/>
        <v>2</v>
      </c>
      <c r="L124" s="13">
        <f t="shared" si="30"/>
        <v>120.99000000000001</v>
      </c>
      <c r="M124" s="12">
        <f t="shared" si="24"/>
        <v>9.9999999999909051E-3</v>
      </c>
      <c r="N124" s="12">
        <f t="shared" si="20"/>
        <v>26.174999999999997</v>
      </c>
      <c r="O124" s="12">
        <f t="shared" si="21"/>
        <v>14.34</v>
      </c>
      <c r="P124" s="12">
        <f t="shared" si="17"/>
        <v>20.484999999999999</v>
      </c>
      <c r="Q124" s="9">
        <f t="shared" si="31"/>
        <v>121</v>
      </c>
    </row>
    <row r="125" spans="1:18" x14ac:dyDescent="0.25">
      <c r="A125" s="22">
        <v>122</v>
      </c>
      <c r="B125" s="23">
        <f t="shared" si="25"/>
        <v>41.46</v>
      </c>
      <c r="C125" s="23">
        <f t="shared" si="26"/>
        <v>20.73</v>
      </c>
      <c r="D125" s="23">
        <f t="shared" si="27"/>
        <v>47.490000000000009</v>
      </c>
      <c r="E125" s="23">
        <f t="shared" si="28"/>
        <v>26.760000000000009</v>
      </c>
      <c r="F125" s="23">
        <f t="shared" si="29"/>
        <v>14.52</v>
      </c>
      <c r="G125" s="23">
        <f t="shared" si="9"/>
        <v>23</v>
      </c>
      <c r="H125" s="23">
        <f t="shared" si="22"/>
        <v>5</v>
      </c>
      <c r="I125" s="23">
        <f t="shared" si="8"/>
        <v>20</v>
      </c>
      <c r="J125" s="23">
        <f t="shared" si="23"/>
        <v>10</v>
      </c>
      <c r="K125" s="23">
        <f t="shared" si="19"/>
        <v>2</v>
      </c>
      <c r="L125" s="24">
        <f t="shared" si="30"/>
        <v>122.01</v>
      </c>
      <c r="M125" s="23">
        <f t="shared" si="24"/>
        <v>-1.0000000000005116E-2</v>
      </c>
      <c r="N125" s="23">
        <f t="shared" si="20"/>
        <v>26.750000000000004</v>
      </c>
      <c r="O125" s="23">
        <f t="shared" si="21"/>
        <v>14.52</v>
      </c>
      <c r="P125" s="23">
        <f t="shared" si="17"/>
        <v>20.73</v>
      </c>
      <c r="Q125" s="12">
        <f t="shared" si="31"/>
        <v>122</v>
      </c>
      <c r="R125" s="12"/>
    </row>
    <row r="126" spans="1:18" ht="12.75" customHeight="1" x14ac:dyDescent="0.25">
      <c r="A126" s="9">
        <v>123</v>
      </c>
      <c r="B126" s="12">
        <f t="shared" si="25"/>
        <v>41.95</v>
      </c>
      <c r="C126" s="12">
        <f t="shared" si="26"/>
        <v>20.975000000000001</v>
      </c>
      <c r="D126" s="12">
        <f t="shared" si="27"/>
        <v>48.320000000000007</v>
      </c>
      <c r="E126" s="12">
        <f t="shared" si="28"/>
        <v>27.345000000000006</v>
      </c>
      <c r="F126" s="12">
        <f t="shared" si="29"/>
        <v>14.69</v>
      </c>
      <c r="G126" s="12">
        <f t="shared" si="9"/>
        <v>23</v>
      </c>
      <c r="H126" s="12">
        <f t="shared" si="22"/>
        <v>5</v>
      </c>
      <c r="I126" s="12">
        <f t="shared" ref="I126:I189" si="32">+I125</f>
        <v>20</v>
      </c>
      <c r="J126" s="12">
        <f t="shared" si="23"/>
        <v>10</v>
      </c>
      <c r="K126" s="12">
        <f t="shared" si="19"/>
        <v>2</v>
      </c>
      <c r="L126" s="13">
        <f t="shared" si="30"/>
        <v>123.00999999999999</v>
      </c>
      <c r="M126" s="12">
        <f t="shared" si="24"/>
        <v>-9.9999999999909051E-3</v>
      </c>
      <c r="N126" s="12">
        <f t="shared" si="20"/>
        <v>27.335000000000015</v>
      </c>
      <c r="O126" s="12">
        <f t="shared" si="21"/>
        <v>14.69</v>
      </c>
      <c r="P126" s="12">
        <f t="shared" si="17"/>
        <v>20.975000000000001</v>
      </c>
      <c r="Q126" s="9">
        <f t="shared" si="31"/>
        <v>123</v>
      </c>
    </row>
    <row r="127" spans="1:18" x14ac:dyDescent="0.25">
      <c r="A127" s="22">
        <v>124</v>
      </c>
      <c r="B127" s="23">
        <f t="shared" si="25"/>
        <v>42.43</v>
      </c>
      <c r="C127" s="23">
        <f t="shared" si="26"/>
        <v>21.215</v>
      </c>
      <c r="D127" s="23">
        <f t="shared" si="27"/>
        <v>49.14</v>
      </c>
      <c r="E127" s="23">
        <f t="shared" si="28"/>
        <v>27.925000000000001</v>
      </c>
      <c r="F127" s="23">
        <f t="shared" si="29"/>
        <v>14.86</v>
      </c>
      <c r="G127" s="23">
        <f t="shared" si="9"/>
        <v>23</v>
      </c>
      <c r="H127" s="23">
        <f t="shared" si="22"/>
        <v>5</v>
      </c>
      <c r="I127" s="23">
        <f t="shared" si="32"/>
        <v>20</v>
      </c>
      <c r="J127" s="23">
        <f t="shared" si="23"/>
        <v>10</v>
      </c>
      <c r="K127" s="23">
        <f t="shared" si="19"/>
        <v>2</v>
      </c>
      <c r="L127" s="24">
        <f t="shared" si="30"/>
        <v>124</v>
      </c>
      <c r="M127" s="23">
        <f t="shared" si="24"/>
        <v>0</v>
      </c>
      <c r="N127" s="23">
        <f t="shared" si="20"/>
        <v>27.925000000000001</v>
      </c>
      <c r="O127" s="23">
        <f t="shared" si="21"/>
        <v>14.86</v>
      </c>
      <c r="P127" s="23">
        <f t="shared" ref="P127:P190" si="33">C127</f>
        <v>21.215</v>
      </c>
      <c r="Q127" s="12">
        <f t="shared" si="31"/>
        <v>124</v>
      </c>
      <c r="R127" s="12"/>
    </row>
    <row r="128" spans="1:18" ht="12.75" customHeight="1" x14ac:dyDescent="0.25">
      <c r="A128" s="9">
        <v>125</v>
      </c>
      <c r="B128" s="12">
        <f t="shared" si="25"/>
        <v>42.92</v>
      </c>
      <c r="C128" s="12">
        <f t="shared" si="26"/>
        <v>21.46</v>
      </c>
      <c r="D128" s="12">
        <f t="shared" si="27"/>
        <v>49.97</v>
      </c>
      <c r="E128" s="12">
        <f t="shared" si="28"/>
        <v>28.509999999999998</v>
      </c>
      <c r="F128" s="12">
        <f t="shared" si="29"/>
        <v>15.03</v>
      </c>
      <c r="G128" s="12">
        <f t="shared" si="9"/>
        <v>23</v>
      </c>
      <c r="H128" s="12">
        <f t="shared" si="22"/>
        <v>5</v>
      </c>
      <c r="I128" s="12">
        <f t="shared" si="32"/>
        <v>20</v>
      </c>
      <c r="J128" s="12">
        <f t="shared" si="23"/>
        <v>10</v>
      </c>
      <c r="K128" s="12">
        <f t="shared" si="19"/>
        <v>2</v>
      </c>
      <c r="L128" s="13">
        <f t="shared" si="30"/>
        <v>125</v>
      </c>
      <c r="M128" s="13">
        <f t="shared" si="24"/>
        <v>0</v>
      </c>
      <c r="N128" s="14">
        <f t="shared" si="20"/>
        <v>28.509999999999998</v>
      </c>
      <c r="O128" s="12">
        <f t="shared" si="21"/>
        <v>15.03</v>
      </c>
      <c r="P128" s="12">
        <f t="shared" si="33"/>
        <v>21.46</v>
      </c>
      <c r="Q128" s="9">
        <f t="shared" si="31"/>
        <v>125</v>
      </c>
    </row>
    <row r="129" spans="1:18" x14ac:dyDescent="0.25">
      <c r="A129" s="22">
        <v>126</v>
      </c>
      <c r="B129" s="23">
        <f t="shared" si="25"/>
        <v>43.41</v>
      </c>
      <c r="C129" s="23">
        <f t="shared" si="26"/>
        <v>21.704999999999998</v>
      </c>
      <c r="D129" s="23">
        <f t="shared" si="27"/>
        <v>50.800000000000011</v>
      </c>
      <c r="E129" s="23">
        <f t="shared" si="28"/>
        <v>29.095000000000013</v>
      </c>
      <c r="F129" s="23">
        <f t="shared" si="29"/>
        <v>15.2</v>
      </c>
      <c r="G129" s="23">
        <f t="shared" ref="G129:G192" si="34">G128</f>
        <v>23</v>
      </c>
      <c r="H129" s="23">
        <f t="shared" si="22"/>
        <v>5</v>
      </c>
      <c r="I129" s="23">
        <f t="shared" si="32"/>
        <v>20</v>
      </c>
      <c r="J129" s="23">
        <f t="shared" si="23"/>
        <v>10</v>
      </c>
      <c r="K129" s="23">
        <f t="shared" si="19"/>
        <v>2</v>
      </c>
      <c r="L129" s="24">
        <f t="shared" si="30"/>
        <v>126.00000000000001</v>
      </c>
      <c r="M129" s="23">
        <f t="shared" si="24"/>
        <v>0</v>
      </c>
      <c r="N129" s="23">
        <f t="shared" si="20"/>
        <v>29.095000000000013</v>
      </c>
      <c r="O129" s="23">
        <f t="shared" si="21"/>
        <v>15.2</v>
      </c>
      <c r="P129" s="23">
        <f t="shared" si="33"/>
        <v>21.704999999999998</v>
      </c>
      <c r="Q129" s="12">
        <f t="shared" si="31"/>
        <v>126.00000000000001</v>
      </c>
      <c r="R129" s="12"/>
    </row>
    <row r="130" spans="1:18" ht="12.75" customHeight="1" x14ac:dyDescent="0.25">
      <c r="A130" s="9">
        <v>127</v>
      </c>
      <c r="B130" s="12">
        <f t="shared" si="25"/>
        <v>43.9</v>
      </c>
      <c r="C130" s="12">
        <f t="shared" si="26"/>
        <v>21.95</v>
      </c>
      <c r="D130" s="12">
        <f t="shared" si="27"/>
        <v>51.629999999999995</v>
      </c>
      <c r="E130" s="12">
        <f t="shared" si="28"/>
        <v>29.679999999999996</v>
      </c>
      <c r="F130" s="12">
        <f t="shared" si="29"/>
        <v>15.37</v>
      </c>
      <c r="G130" s="12">
        <f t="shared" si="34"/>
        <v>23</v>
      </c>
      <c r="H130" s="12">
        <f t="shared" si="22"/>
        <v>5</v>
      </c>
      <c r="I130" s="12">
        <f t="shared" si="32"/>
        <v>20</v>
      </c>
      <c r="J130" s="12">
        <f t="shared" si="23"/>
        <v>10</v>
      </c>
      <c r="K130" s="12">
        <f t="shared" si="19"/>
        <v>2</v>
      </c>
      <c r="L130" s="13">
        <f t="shared" si="30"/>
        <v>127</v>
      </c>
      <c r="M130" s="12">
        <f t="shared" si="24"/>
        <v>0</v>
      </c>
      <c r="N130" s="12">
        <f t="shared" si="20"/>
        <v>29.679999999999996</v>
      </c>
      <c r="O130" s="12">
        <f t="shared" si="21"/>
        <v>15.37</v>
      </c>
      <c r="P130" s="12">
        <f t="shared" si="33"/>
        <v>21.95</v>
      </c>
      <c r="Q130" s="9">
        <f t="shared" si="31"/>
        <v>127</v>
      </c>
    </row>
    <row r="131" spans="1:18" x14ac:dyDescent="0.25">
      <c r="A131" s="22">
        <v>128</v>
      </c>
      <c r="B131" s="23">
        <f t="shared" si="25"/>
        <v>44.39</v>
      </c>
      <c r="C131" s="23">
        <f t="shared" si="26"/>
        <v>22.195</v>
      </c>
      <c r="D131" s="23">
        <f t="shared" si="27"/>
        <v>52.47</v>
      </c>
      <c r="E131" s="23">
        <f t="shared" si="28"/>
        <v>30.274999999999999</v>
      </c>
      <c r="F131" s="23">
        <f t="shared" si="29"/>
        <v>15.54</v>
      </c>
      <c r="G131" s="23">
        <f t="shared" si="34"/>
        <v>23</v>
      </c>
      <c r="H131" s="23">
        <f t="shared" si="22"/>
        <v>5</v>
      </c>
      <c r="I131" s="23">
        <f t="shared" si="32"/>
        <v>20</v>
      </c>
      <c r="J131" s="23">
        <f t="shared" si="23"/>
        <v>10</v>
      </c>
      <c r="K131" s="23">
        <f t="shared" si="19"/>
        <v>2</v>
      </c>
      <c r="L131" s="24">
        <f t="shared" si="30"/>
        <v>128.01</v>
      </c>
      <c r="M131" s="23">
        <f t="shared" si="24"/>
        <v>-9.9999999999909051E-3</v>
      </c>
      <c r="N131" s="23">
        <f t="shared" si="20"/>
        <v>30.265000000000008</v>
      </c>
      <c r="O131" s="23">
        <f t="shared" si="21"/>
        <v>15.54</v>
      </c>
      <c r="P131" s="23">
        <f t="shared" si="33"/>
        <v>22.195</v>
      </c>
      <c r="Q131" s="12">
        <f t="shared" si="31"/>
        <v>128</v>
      </c>
      <c r="R131" s="12"/>
    </row>
    <row r="132" spans="1:18" ht="12.75" customHeight="1" x14ac:dyDescent="0.25">
      <c r="A132" s="9">
        <v>129</v>
      </c>
      <c r="B132" s="12">
        <f t="shared" si="25"/>
        <v>44.87</v>
      </c>
      <c r="C132" s="12">
        <f t="shared" si="26"/>
        <v>22.434999999999999</v>
      </c>
      <c r="D132" s="12">
        <f t="shared" si="27"/>
        <v>53.28</v>
      </c>
      <c r="E132" s="12">
        <f t="shared" si="28"/>
        <v>30.845000000000002</v>
      </c>
      <c r="F132" s="12">
        <f t="shared" si="29"/>
        <v>15.709999999999999</v>
      </c>
      <c r="G132" s="12">
        <f t="shared" si="34"/>
        <v>23</v>
      </c>
      <c r="H132" s="12">
        <f t="shared" si="22"/>
        <v>5</v>
      </c>
      <c r="I132" s="12">
        <f t="shared" si="32"/>
        <v>20</v>
      </c>
      <c r="J132" s="12">
        <f t="shared" si="23"/>
        <v>10</v>
      </c>
      <c r="K132" s="12">
        <f t="shared" si="19"/>
        <v>2</v>
      </c>
      <c r="L132" s="13">
        <f t="shared" si="30"/>
        <v>128.99</v>
      </c>
      <c r="M132" s="12">
        <f t="shared" si="24"/>
        <v>9.9999999999909051E-3</v>
      </c>
      <c r="N132" s="12">
        <f t="shared" si="20"/>
        <v>30.854999999999993</v>
      </c>
      <c r="O132" s="12">
        <f t="shared" si="21"/>
        <v>15.709999999999999</v>
      </c>
      <c r="P132" s="12">
        <f t="shared" si="33"/>
        <v>22.434999999999999</v>
      </c>
      <c r="Q132" s="9">
        <f t="shared" si="31"/>
        <v>128.99999999999997</v>
      </c>
    </row>
    <row r="133" spans="1:18" x14ac:dyDescent="0.25">
      <c r="A133" s="22">
        <v>130</v>
      </c>
      <c r="B133" s="23">
        <f t="shared" si="25"/>
        <v>45.36</v>
      </c>
      <c r="C133" s="23">
        <f t="shared" si="26"/>
        <v>22.68</v>
      </c>
      <c r="D133" s="23">
        <f t="shared" si="27"/>
        <v>54.120000000000005</v>
      </c>
      <c r="E133" s="23">
        <f t="shared" si="28"/>
        <v>31.440000000000005</v>
      </c>
      <c r="F133" s="23">
        <f t="shared" si="29"/>
        <v>15.879999999999999</v>
      </c>
      <c r="G133" s="23">
        <f t="shared" si="34"/>
        <v>23</v>
      </c>
      <c r="H133" s="23">
        <f t="shared" si="22"/>
        <v>5</v>
      </c>
      <c r="I133" s="23">
        <f t="shared" si="32"/>
        <v>20</v>
      </c>
      <c r="J133" s="23">
        <f t="shared" si="23"/>
        <v>10</v>
      </c>
      <c r="K133" s="23">
        <f t="shared" si="19"/>
        <v>2</v>
      </c>
      <c r="L133" s="24">
        <f t="shared" si="30"/>
        <v>130</v>
      </c>
      <c r="M133" s="23">
        <f t="shared" si="24"/>
        <v>0</v>
      </c>
      <c r="N133" s="23">
        <f t="shared" si="20"/>
        <v>31.440000000000005</v>
      </c>
      <c r="O133" s="23">
        <f t="shared" si="21"/>
        <v>15.879999999999999</v>
      </c>
      <c r="P133" s="23">
        <f t="shared" si="33"/>
        <v>22.68</v>
      </c>
      <c r="Q133" s="12">
        <f t="shared" si="31"/>
        <v>130</v>
      </c>
      <c r="R133" s="12"/>
    </row>
    <row r="134" spans="1:18" ht="12.75" customHeight="1" x14ac:dyDescent="0.25">
      <c r="A134" s="9">
        <v>131</v>
      </c>
      <c r="B134" s="12">
        <f t="shared" si="25"/>
        <v>45.85</v>
      </c>
      <c r="C134" s="12">
        <f t="shared" si="26"/>
        <v>22.925000000000001</v>
      </c>
      <c r="D134" s="12">
        <f t="shared" si="27"/>
        <v>54.95</v>
      </c>
      <c r="E134" s="12">
        <f t="shared" si="28"/>
        <v>32.025000000000006</v>
      </c>
      <c r="F134" s="12">
        <f t="shared" si="29"/>
        <v>16.05</v>
      </c>
      <c r="G134" s="12">
        <f t="shared" si="34"/>
        <v>23</v>
      </c>
      <c r="H134" s="12">
        <f t="shared" si="22"/>
        <v>5</v>
      </c>
      <c r="I134" s="12">
        <f t="shared" si="32"/>
        <v>20</v>
      </c>
      <c r="J134" s="12">
        <f t="shared" si="23"/>
        <v>10</v>
      </c>
      <c r="K134" s="12">
        <f t="shared" si="19"/>
        <v>2</v>
      </c>
      <c r="L134" s="13">
        <f t="shared" si="30"/>
        <v>131</v>
      </c>
      <c r="M134" s="12">
        <f t="shared" si="24"/>
        <v>0</v>
      </c>
      <c r="N134" s="12">
        <f t="shared" ref="N134:N197" si="35">E134+M134</f>
        <v>32.025000000000006</v>
      </c>
      <c r="O134" s="12">
        <f t="shared" ref="O134:O197" si="36">+F134</f>
        <v>16.05</v>
      </c>
      <c r="P134" s="12">
        <f t="shared" si="33"/>
        <v>22.925000000000001</v>
      </c>
      <c r="Q134" s="9">
        <f t="shared" si="31"/>
        <v>131</v>
      </c>
    </row>
    <row r="135" spans="1:18" x14ac:dyDescent="0.25">
      <c r="A135" s="22">
        <v>132</v>
      </c>
      <c r="B135" s="23">
        <f t="shared" si="25"/>
        <v>46.34</v>
      </c>
      <c r="C135" s="23">
        <f t="shared" si="26"/>
        <v>23.17</v>
      </c>
      <c r="D135" s="23">
        <f t="shared" si="27"/>
        <v>55.78</v>
      </c>
      <c r="E135" s="23">
        <f t="shared" si="28"/>
        <v>32.61</v>
      </c>
      <c r="F135" s="23">
        <f t="shared" si="29"/>
        <v>16.220000000000002</v>
      </c>
      <c r="G135" s="23">
        <f t="shared" si="34"/>
        <v>23</v>
      </c>
      <c r="H135" s="23">
        <f t="shared" si="22"/>
        <v>5</v>
      </c>
      <c r="I135" s="23">
        <f t="shared" si="32"/>
        <v>20</v>
      </c>
      <c r="J135" s="23">
        <f t="shared" si="23"/>
        <v>10</v>
      </c>
      <c r="K135" s="23">
        <f t="shared" si="19"/>
        <v>2</v>
      </c>
      <c r="L135" s="24">
        <f t="shared" si="30"/>
        <v>132</v>
      </c>
      <c r="M135" s="23">
        <f t="shared" si="24"/>
        <v>0</v>
      </c>
      <c r="N135" s="23">
        <f t="shared" si="35"/>
        <v>32.61</v>
      </c>
      <c r="O135" s="23">
        <f t="shared" si="36"/>
        <v>16.220000000000002</v>
      </c>
      <c r="P135" s="23">
        <f t="shared" si="33"/>
        <v>23.17</v>
      </c>
      <c r="Q135" s="12">
        <f t="shared" si="31"/>
        <v>132</v>
      </c>
      <c r="R135" s="12"/>
    </row>
    <row r="136" spans="1:18" ht="12.75" customHeight="1" x14ac:dyDescent="0.25">
      <c r="A136" s="9">
        <v>133</v>
      </c>
      <c r="B136" s="12">
        <f t="shared" si="25"/>
        <v>46.82</v>
      </c>
      <c r="C136" s="12">
        <f t="shared" si="26"/>
        <v>23.41</v>
      </c>
      <c r="D136" s="12">
        <f t="shared" si="27"/>
        <v>56.600000000000009</v>
      </c>
      <c r="E136" s="12">
        <f t="shared" si="28"/>
        <v>33.190000000000012</v>
      </c>
      <c r="F136" s="12">
        <f t="shared" si="29"/>
        <v>16.39</v>
      </c>
      <c r="G136" s="12">
        <f t="shared" si="34"/>
        <v>23</v>
      </c>
      <c r="H136" s="12">
        <f t="shared" si="22"/>
        <v>5</v>
      </c>
      <c r="I136" s="12">
        <f t="shared" si="32"/>
        <v>20</v>
      </c>
      <c r="J136" s="12">
        <f t="shared" si="23"/>
        <v>10</v>
      </c>
      <c r="K136" s="12">
        <f t="shared" si="19"/>
        <v>2</v>
      </c>
      <c r="L136" s="13">
        <f t="shared" si="30"/>
        <v>132.99</v>
      </c>
      <c r="M136" s="13">
        <f t="shared" si="24"/>
        <v>9.9999999999909051E-3</v>
      </c>
      <c r="N136" s="14">
        <f t="shared" si="35"/>
        <v>33.200000000000003</v>
      </c>
      <c r="O136" s="12">
        <f t="shared" si="36"/>
        <v>16.39</v>
      </c>
      <c r="P136" s="12">
        <f t="shared" si="33"/>
        <v>23.41</v>
      </c>
      <c r="Q136" s="9">
        <f t="shared" si="31"/>
        <v>133</v>
      </c>
    </row>
    <row r="137" spans="1:18" x14ac:dyDescent="0.25">
      <c r="A137" s="22">
        <v>134</v>
      </c>
      <c r="B137" s="23">
        <f t="shared" si="25"/>
        <v>47.31</v>
      </c>
      <c r="C137" s="23">
        <f t="shared" si="26"/>
        <v>23.655000000000001</v>
      </c>
      <c r="D137" s="23">
        <f t="shared" si="27"/>
        <v>57.430000000000007</v>
      </c>
      <c r="E137" s="23">
        <f t="shared" si="28"/>
        <v>33.775000000000006</v>
      </c>
      <c r="F137" s="23">
        <f t="shared" si="29"/>
        <v>16.560000000000002</v>
      </c>
      <c r="G137" s="23">
        <f t="shared" si="34"/>
        <v>23</v>
      </c>
      <c r="H137" s="23">
        <f t="shared" si="22"/>
        <v>5</v>
      </c>
      <c r="I137" s="23">
        <f t="shared" si="32"/>
        <v>20</v>
      </c>
      <c r="J137" s="23">
        <f t="shared" si="23"/>
        <v>10</v>
      </c>
      <c r="K137" s="23">
        <f t="shared" si="19"/>
        <v>2</v>
      </c>
      <c r="L137" s="24">
        <f t="shared" si="30"/>
        <v>133.99</v>
      </c>
      <c r="M137" s="23">
        <f t="shared" si="24"/>
        <v>9.9999999999909051E-3</v>
      </c>
      <c r="N137" s="23">
        <f t="shared" si="35"/>
        <v>33.784999999999997</v>
      </c>
      <c r="O137" s="23">
        <f t="shared" si="36"/>
        <v>16.560000000000002</v>
      </c>
      <c r="P137" s="23">
        <f t="shared" si="33"/>
        <v>23.655000000000001</v>
      </c>
      <c r="Q137" s="12">
        <f t="shared" si="31"/>
        <v>134</v>
      </c>
      <c r="R137" s="12"/>
    </row>
    <row r="138" spans="1:18" ht="12.75" customHeight="1" x14ac:dyDescent="0.25">
      <c r="A138" s="9">
        <v>135</v>
      </c>
      <c r="B138" s="12">
        <f t="shared" si="25"/>
        <v>47.8</v>
      </c>
      <c r="C138" s="12">
        <f t="shared" si="26"/>
        <v>23.9</v>
      </c>
      <c r="D138" s="12">
        <f t="shared" si="27"/>
        <v>58.260000000000005</v>
      </c>
      <c r="E138" s="12">
        <f t="shared" si="28"/>
        <v>34.360000000000007</v>
      </c>
      <c r="F138" s="12">
        <f t="shared" si="29"/>
        <v>16.73</v>
      </c>
      <c r="G138" s="12">
        <f t="shared" si="34"/>
        <v>23</v>
      </c>
      <c r="H138" s="12">
        <f t="shared" si="22"/>
        <v>5</v>
      </c>
      <c r="I138" s="12">
        <f t="shared" si="32"/>
        <v>20</v>
      </c>
      <c r="J138" s="12">
        <f t="shared" si="23"/>
        <v>10</v>
      </c>
      <c r="K138" s="12">
        <f t="shared" si="19"/>
        <v>2</v>
      </c>
      <c r="L138" s="13">
        <f t="shared" si="30"/>
        <v>134.99</v>
      </c>
      <c r="M138" s="12">
        <f t="shared" si="24"/>
        <v>9.9999999999909051E-3</v>
      </c>
      <c r="N138" s="12">
        <f t="shared" si="35"/>
        <v>34.369999999999997</v>
      </c>
      <c r="O138" s="12">
        <f t="shared" si="36"/>
        <v>16.73</v>
      </c>
      <c r="P138" s="12">
        <f t="shared" si="33"/>
        <v>23.9</v>
      </c>
      <c r="Q138" s="9">
        <f t="shared" si="31"/>
        <v>135</v>
      </c>
    </row>
    <row r="139" spans="1:18" x14ac:dyDescent="0.25">
      <c r="A139" s="22">
        <v>136</v>
      </c>
      <c r="B139" s="23">
        <f t="shared" si="25"/>
        <v>48.29</v>
      </c>
      <c r="C139" s="23">
        <f t="shared" si="26"/>
        <v>24.145</v>
      </c>
      <c r="D139" s="23">
        <f t="shared" si="27"/>
        <v>59.100000000000009</v>
      </c>
      <c r="E139" s="23">
        <f t="shared" si="28"/>
        <v>34.955000000000013</v>
      </c>
      <c r="F139" s="23">
        <f t="shared" si="29"/>
        <v>16.91</v>
      </c>
      <c r="G139" s="23">
        <f t="shared" si="34"/>
        <v>23</v>
      </c>
      <c r="H139" s="23">
        <f t="shared" si="22"/>
        <v>5</v>
      </c>
      <c r="I139" s="23">
        <f t="shared" si="32"/>
        <v>20</v>
      </c>
      <c r="J139" s="23">
        <f t="shared" si="23"/>
        <v>10</v>
      </c>
      <c r="K139" s="23">
        <f t="shared" si="19"/>
        <v>2</v>
      </c>
      <c r="L139" s="24">
        <f t="shared" si="30"/>
        <v>136.01000000000002</v>
      </c>
      <c r="M139" s="23">
        <f t="shared" si="24"/>
        <v>-1.0000000000019327E-2</v>
      </c>
      <c r="N139" s="23">
        <f t="shared" si="35"/>
        <v>34.944999999999993</v>
      </c>
      <c r="O139" s="23">
        <f t="shared" si="36"/>
        <v>16.91</v>
      </c>
      <c r="P139" s="23">
        <f t="shared" si="33"/>
        <v>24.145</v>
      </c>
      <c r="Q139" s="12">
        <f t="shared" si="31"/>
        <v>136</v>
      </c>
      <c r="R139" s="12"/>
    </row>
    <row r="140" spans="1:18" ht="12.75" customHeight="1" x14ac:dyDescent="0.25">
      <c r="A140" s="9">
        <v>137</v>
      </c>
      <c r="B140" s="12">
        <f t="shared" si="25"/>
        <v>48.78</v>
      </c>
      <c r="C140" s="12">
        <f t="shared" si="26"/>
        <v>24.39</v>
      </c>
      <c r="D140" s="12">
        <f t="shared" si="27"/>
        <v>59.930000000000007</v>
      </c>
      <c r="E140" s="12">
        <f t="shared" si="28"/>
        <v>35.540000000000006</v>
      </c>
      <c r="F140" s="12">
        <f t="shared" si="29"/>
        <v>17.080000000000002</v>
      </c>
      <c r="G140" s="12">
        <f t="shared" si="34"/>
        <v>23</v>
      </c>
      <c r="H140" s="12">
        <f t="shared" si="22"/>
        <v>5</v>
      </c>
      <c r="I140" s="12">
        <f t="shared" si="32"/>
        <v>20</v>
      </c>
      <c r="J140" s="12">
        <f t="shared" si="23"/>
        <v>10</v>
      </c>
      <c r="K140" s="12">
        <f t="shared" si="19"/>
        <v>2</v>
      </c>
      <c r="L140" s="13">
        <f t="shared" si="30"/>
        <v>137.01</v>
      </c>
      <c r="M140" s="12">
        <f t="shared" si="24"/>
        <v>-9.9999999999909051E-3</v>
      </c>
      <c r="N140" s="12">
        <f t="shared" si="35"/>
        <v>35.530000000000015</v>
      </c>
      <c r="O140" s="12">
        <f t="shared" si="36"/>
        <v>17.080000000000002</v>
      </c>
      <c r="P140" s="12">
        <f t="shared" si="33"/>
        <v>24.39</v>
      </c>
      <c r="Q140" s="9">
        <f t="shared" si="31"/>
        <v>137</v>
      </c>
    </row>
    <row r="141" spans="1:18" x14ac:dyDescent="0.25">
      <c r="A141" s="22">
        <v>138</v>
      </c>
      <c r="B141" s="23">
        <f t="shared" si="25"/>
        <v>49.26</v>
      </c>
      <c r="C141" s="23">
        <f t="shared" si="26"/>
        <v>24.63</v>
      </c>
      <c r="D141" s="23">
        <f t="shared" si="27"/>
        <v>60.75</v>
      </c>
      <c r="E141" s="23">
        <f t="shared" si="28"/>
        <v>36.120000000000005</v>
      </c>
      <c r="F141" s="23">
        <f t="shared" si="29"/>
        <v>17.25</v>
      </c>
      <c r="G141" s="23">
        <f t="shared" si="34"/>
        <v>23</v>
      </c>
      <c r="H141" s="23">
        <f t="shared" si="22"/>
        <v>5</v>
      </c>
      <c r="I141" s="23">
        <f t="shared" si="32"/>
        <v>20</v>
      </c>
      <c r="J141" s="23">
        <f t="shared" si="23"/>
        <v>10</v>
      </c>
      <c r="K141" s="23">
        <f t="shared" si="19"/>
        <v>2</v>
      </c>
      <c r="L141" s="24">
        <f t="shared" si="30"/>
        <v>138</v>
      </c>
      <c r="M141" s="23">
        <f t="shared" si="24"/>
        <v>0</v>
      </c>
      <c r="N141" s="23">
        <f t="shared" si="35"/>
        <v>36.120000000000005</v>
      </c>
      <c r="O141" s="23">
        <f t="shared" si="36"/>
        <v>17.25</v>
      </c>
      <c r="P141" s="23">
        <f t="shared" si="33"/>
        <v>24.63</v>
      </c>
      <c r="Q141" s="12">
        <f t="shared" si="31"/>
        <v>138</v>
      </c>
      <c r="R141" s="12"/>
    </row>
    <row r="142" spans="1:18" ht="12.75" customHeight="1" x14ac:dyDescent="0.25">
      <c r="A142" s="9">
        <v>139</v>
      </c>
      <c r="B142" s="12">
        <f t="shared" si="25"/>
        <v>49.75</v>
      </c>
      <c r="C142" s="12">
        <f t="shared" si="26"/>
        <v>24.875</v>
      </c>
      <c r="D142" s="12">
        <f t="shared" si="27"/>
        <v>61.58</v>
      </c>
      <c r="E142" s="12">
        <f t="shared" si="28"/>
        <v>36.704999999999998</v>
      </c>
      <c r="F142" s="12">
        <f t="shared" si="29"/>
        <v>17.420000000000002</v>
      </c>
      <c r="G142" s="12">
        <f t="shared" si="34"/>
        <v>23</v>
      </c>
      <c r="H142" s="12">
        <f t="shared" si="22"/>
        <v>5</v>
      </c>
      <c r="I142" s="12">
        <f t="shared" si="32"/>
        <v>20</v>
      </c>
      <c r="J142" s="12">
        <f t="shared" si="23"/>
        <v>10</v>
      </c>
      <c r="K142" s="12">
        <f t="shared" ref="K142:K205" si="37">+$K$13</f>
        <v>2</v>
      </c>
      <c r="L142" s="13">
        <f t="shared" si="30"/>
        <v>139</v>
      </c>
      <c r="M142" s="12">
        <f t="shared" si="24"/>
        <v>0</v>
      </c>
      <c r="N142" s="12">
        <f t="shared" si="35"/>
        <v>36.704999999999998</v>
      </c>
      <c r="O142" s="12">
        <f t="shared" si="36"/>
        <v>17.420000000000002</v>
      </c>
      <c r="P142" s="12">
        <f t="shared" si="33"/>
        <v>24.875</v>
      </c>
      <c r="Q142" s="9">
        <f t="shared" si="31"/>
        <v>139</v>
      </c>
    </row>
    <row r="143" spans="1:18" x14ac:dyDescent="0.25">
      <c r="A143" s="22">
        <v>140</v>
      </c>
      <c r="B143" s="23">
        <f t="shared" si="25"/>
        <v>50.24</v>
      </c>
      <c r="C143" s="23">
        <f t="shared" si="26"/>
        <v>25.12</v>
      </c>
      <c r="D143" s="23">
        <f t="shared" si="27"/>
        <v>62.410000000000011</v>
      </c>
      <c r="E143" s="23">
        <f t="shared" si="28"/>
        <v>37.290000000000006</v>
      </c>
      <c r="F143" s="23">
        <f t="shared" si="29"/>
        <v>17.59</v>
      </c>
      <c r="G143" s="23">
        <f t="shared" si="34"/>
        <v>23</v>
      </c>
      <c r="H143" s="23">
        <f t="shared" si="22"/>
        <v>5</v>
      </c>
      <c r="I143" s="23">
        <f t="shared" si="32"/>
        <v>20</v>
      </c>
      <c r="J143" s="23">
        <f t="shared" si="23"/>
        <v>10</v>
      </c>
      <c r="K143" s="23">
        <f t="shared" si="37"/>
        <v>2</v>
      </c>
      <c r="L143" s="24">
        <f t="shared" si="30"/>
        <v>140</v>
      </c>
      <c r="M143" s="23">
        <f t="shared" si="24"/>
        <v>0</v>
      </c>
      <c r="N143" s="23">
        <f t="shared" si="35"/>
        <v>37.290000000000006</v>
      </c>
      <c r="O143" s="23">
        <f t="shared" si="36"/>
        <v>17.59</v>
      </c>
      <c r="P143" s="23">
        <f t="shared" si="33"/>
        <v>25.12</v>
      </c>
      <c r="Q143" s="12">
        <f t="shared" si="31"/>
        <v>140</v>
      </c>
      <c r="R143" s="12"/>
    </row>
    <row r="144" spans="1:18" ht="12.75" customHeight="1" x14ac:dyDescent="0.25">
      <c r="A144" s="9">
        <v>141</v>
      </c>
      <c r="B144" s="12">
        <f t="shared" si="25"/>
        <v>50.73</v>
      </c>
      <c r="C144" s="12">
        <f t="shared" si="26"/>
        <v>25.364999999999998</v>
      </c>
      <c r="D144" s="12">
        <f t="shared" si="27"/>
        <v>63.25</v>
      </c>
      <c r="E144" s="12">
        <f t="shared" si="28"/>
        <v>37.885000000000005</v>
      </c>
      <c r="F144" s="12">
        <f t="shared" si="29"/>
        <v>17.760000000000002</v>
      </c>
      <c r="G144" s="12">
        <f t="shared" si="34"/>
        <v>23</v>
      </c>
      <c r="H144" s="12">
        <f t="shared" si="22"/>
        <v>5</v>
      </c>
      <c r="I144" s="12">
        <f t="shared" si="32"/>
        <v>20</v>
      </c>
      <c r="J144" s="12">
        <f t="shared" si="23"/>
        <v>10</v>
      </c>
      <c r="K144" s="12">
        <f t="shared" si="37"/>
        <v>2</v>
      </c>
      <c r="L144" s="13">
        <f t="shared" si="30"/>
        <v>141.01000000000002</v>
      </c>
      <c r="M144" s="13">
        <f t="shared" si="24"/>
        <v>-1.0000000000019327E-2</v>
      </c>
      <c r="N144" s="14">
        <f t="shared" si="35"/>
        <v>37.874999999999986</v>
      </c>
      <c r="O144" s="12">
        <f t="shared" si="36"/>
        <v>17.760000000000002</v>
      </c>
      <c r="P144" s="12">
        <f t="shared" si="33"/>
        <v>25.364999999999998</v>
      </c>
      <c r="Q144" s="9">
        <f t="shared" si="31"/>
        <v>141</v>
      </c>
    </row>
    <row r="145" spans="1:18" x14ac:dyDescent="0.25">
      <c r="A145" s="22">
        <v>142</v>
      </c>
      <c r="B145" s="23">
        <f t="shared" si="25"/>
        <v>51.21</v>
      </c>
      <c r="C145" s="23">
        <f t="shared" si="26"/>
        <v>25.605</v>
      </c>
      <c r="D145" s="23">
        <f t="shared" si="27"/>
        <v>64.06</v>
      </c>
      <c r="E145" s="23">
        <f t="shared" si="28"/>
        <v>38.454999999999998</v>
      </c>
      <c r="F145" s="23">
        <f t="shared" si="29"/>
        <v>17.930000000000003</v>
      </c>
      <c r="G145" s="23">
        <f t="shared" si="34"/>
        <v>23</v>
      </c>
      <c r="H145" s="23">
        <f t="shared" si="22"/>
        <v>5</v>
      </c>
      <c r="I145" s="23">
        <f t="shared" si="32"/>
        <v>20</v>
      </c>
      <c r="J145" s="23">
        <f t="shared" si="23"/>
        <v>10</v>
      </c>
      <c r="K145" s="23">
        <f t="shared" si="37"/>
        <v>2</v>
      </c>
      <c r="L145" s="24">
        <f t="shared" si="30"/>
        <v>141.99</v>
      </c>
      <c r="M145" s="23">
        <f t="shared" si="24"/>
        <v>9.9999999999909051E-3</v>
      </c>
      <c r="N145" s="23">
        <f t="shared" si="35"/>
        <v>38.464999999999989</v>
      </c>
      <c r="O145" s="23">
        <f t="shared" si="36"/>
        <v>17.930000000000003</v>
      </c>
      <c r="P145" s="23">
        <f t="shared" si="33"/>
        <v>25.605</v>
      </c>
      <c r="Q145" s="12">
        <f t="shared" si="31"/>
        <v>142</v>
      </c>
      <c r="R145" s="12"/>
    </row>
    <row r="146" spans="1:18" ht="12.75" customHeight="1" x14ac:dyDescent="0.25">
      <c r="A146" s="9">
        <v>143</v>
      </c>
      <c r="B146" s="12">
        <f t="shared" si="25"/>
        <v>51.7</v>
      </c>
      <c r="C146" s="12">
        <f t="shared" si="26"/>
        <v>25.85</v>
      </c>
      <c r="D146" s="12">
        <f t="shared" si="27"/>
        <v>64.89</v>
      </c>
      <c r="E146" s="12">
        <f t="shared" si="28"/>
        <v>39.04</v>
      </c>
      <c r="F146" s="12">
        <f t="shared" si="29"/>
        <v>18.100000000000001</v>
      </c>
      <c r="G146" s="12">
        <f t="shared" si="34"/>
        <v>23</v>
      </c>
      <c r="H146" s="12">
        <f t="shared" si="22"/>
        <v>5</v>
      </c>
      <c r="I146" s="12">
        <f t="shared" si="32"/>
        <v>20</v>
      </c>
      <c r="J146" s="12">
        <f t="shared" si="23"/>
        <v>10</v>
      </c>
      <c r="K146" s="12">
        <f t="shared" si="37"/>
        <v>2</v>
      </c>
      <c r="L146" s="13">
        <f t="shared" si="30"/>
        <v>142.99</v>
      </c>
      <c r="M146" s="12">
        <f t="shared" si="24"/>
        <v>9.9999999999909051E-3</v>
      </c>
      <c r="N146" s="12">
        <f t="shared" si="35"/>
        <v>39.04999999999999</v>
      </c>
      <c r="O146" s="12">
        <f t="shared" si="36"/>
        <v>18.100000000000001</v>
      </c>
      <c r="P146" s="12">
        <f t="shared" si="33"/>
        <v>25.85</v>
      </c>
      <c r="Q146" s="9">
        <f t="shared" si="31"/>
        <v>142.99999999999997</v>
      </c>
    </row>
    <row r="147" spans="1:18" x14ac:dyDescent="0.25">
      <c r="A147" s="22">
        <v>144</v>
      </c>
      <c r="B147" s="23">
        <f t="shared" si="25"/>
        <v>52.19</v>
      </c>
      <c r="C147" s="23">
        <f t="shared" si="26"/>
        <v>26.094999999999999</v>
      </c>
      <c r="D147" s="23">
        <f t="shared" si="27"/>
        <v>65.73</v>
      </c>
      <c r="E147" s="23">
        <f t="shared" si="28"/>
        <v>39.635000000000005</v>
      </c>
      <c r="F147" s="23">
        <f t="shared" si="29"/>
        <v>18.270000000000003</v>
      </c>
      <c r="G147" s="23">
        <f t="shared" si="34"/>
        <v>23</v>
      </c>
      <c r="H147" s="23">
        <f t="shared" si="22"/>
        <v>5</v>
      </c>
      <c r="I147" s="23">
        <f t="shared" si="32"/>
        <v>20</v>
      </c>
      <c r="J147" s="23">
        <f t="shared" si="23"/>
        <v>10</v>
      </c>
      <c r="K147" s="23">
        <f t="shared" si="37"/>
        <v>2</v>
      </c>
      <c r="L147" s="24">
        <f t="shared" si="30"/>
        <v>144</v>
      </c>
      <c r="M147" s="23">
        <f t="shared" si="24"/>
        <v>0</v>
      </c>
      <c r="N147" s="23">
        <f t="shared" si="35"/>
        <v>39.635000000000005</v>
      </c>
      <c r="O147" s="23">
        <f t="shared" si="36"/>
        <v>18.270000000000003</v>
      </c>
      <c r="P147" s="23">
        <f t="shared" si="33"/>
        <v>26.094999999999999</v>
      </c>
      <c r="Q147" s="12">
        <f t="shared" si="31"/>
        <v>144</v>
      </c>
      <c r="R147" s="12"/>
    </row>
    <row r="148" spans="1:18" ht="12.75" customHeight="1" x14ac:dyDescent="0.25">
      <c r="A148" s="9">
        <v>145</v>
      </c>
      <c r="B148" s="12">
        <f t="shared" si="25"/>
        <v>52.68</v>
      </c>
      <c r="C148" s="12">
        <f t="shared" si="26"/>
        <v>26.34</v>
      </c>
      <c r="D148" s="12">
        <f t="shared" si="27"/>
        <v>66.56</v>
      </c>
      <c r="E148" s="12">
        <f t="shared" si="28"/>
        <v>40.22</v>
      </c>
      <c r="F148" s="12">
        <f t="shared" si="29"/>
        <v>18.440000000000001</v>
      </c>
      <c r="G148" s="12">
        <f t="shared" si="34"/>
        <v>23</v>
      </c>
      <c r="H148" s="12">
        <f t="shared" si="22"/>
        <v>5</v>
      </c>
      <c r="I148" s="12">
        <f t="shared" si="32"/>
        <v>20</v>
      </c>
      <c r="J148" s="12">
        <f t="shared" si="23"/>
        <v>10</v>
      </c>
      <c r="K148" s="12">
        <f t="shared" si="37"/>
        <v>2</v>
      </c>
      <c r="L148" s="13">
        <f t="shared" si="30"/>
        <v>145</v>
      </c>
      <c r="M148" s="12">
        <f t="shared" si="24"/>
        <v>0</v>
      </c>
      <c r="N148" s="12">
        <f t="shared" si="35"/>
        <v>40.22</v>
      </c>
      <c r="O148" s="12">
        <f t="shared" si="36"/>
        <v>18.440000000000001</v>
      </c>
      <c r="P148" s="12">
        <f t="shared" si="33"/>
        <v>26.34</v>
      </c>
      <c r="Q148" s="9">
        <f t="shared" si="31"/>
        <v>145</v>
      </c>
    </row>
    <row r="149" spans="1:18" x14ac:dyDescent="0.25">
      <c r="A149" s="22">
        <v>146</v>
      </c>
      <c r="B149" s="23">
        <f t="shared" si="25"/>
        <v>53.17</v>
      </c>
      <c r="C149" s="23">
        <f t="shared" si="26"/>
        <v>26.585000000000001</v>
      </c>
      <c r="D149" s="23">
        <f t="shared" si="27"/>
        <v>67.39</v>
      </c>
      <c r="E149" s="23">
        <f t="shared" si="28"/>
        <v>40.805</v>
      </c>
      <c r="F149" s="23">
        <f t="shared" si="29"/>
        <v>18.610000000000003</v>
      </c>
      <c r="G149" s="23">
        <f t="shared" si="34"/>
        <v>23</v>
      </c>
      <c r="H149" s="23">
        <f t="shared" si="22"/>
        <v>5</v>
      </c>
      <c r="I149" s="23">
        <f t="shared" si="32"/>
        <v>20</v>
      </c>
      <c r="J149" s="23">
        <f t="shared" si="23"/>
        <v>10</v>
      </c>
      <c r="K149" s="23">
        <f t="shared" si="37"/>
        <v>2</v>
      </c>
      <c r="L149" s="24">
        <f t="shared" si="30"/>
        <v>146</v>
      </c>
      <c r="M149" s="23">
        <f t="shared" si="24"/>
        <v>0</v>
      </c>
      <c r="N149" s="23">
        <f t="shared" si="35"/>
        <v>40.805</v>
      </c>
      <c r="O149" s="23">
        <f t="shared" si="36"/>
        <v>18.610000000000003</v>
      </c>
      <c r="P149" s="23">
        <f t="shared" si="33"/>
        <v>26.585000000000001</v>
      </c>
      <c r="Q149" s="12">
        <f t="shared" si="31"/>
        <v>146</v>
      </c>
      <c r="R149" s="12"/>
    </row>
    <row r="150" spans="1:18" ht="12.75" customHeight="1" x14ac:dyDescent="0.25">
      <c r="A150" s="9">
        <v>147</v>
      </c>
      <c r="B150" s="12">
        <f t="shared" si="25"/>
        <v>53.65</v>
      </c>
      <c r="C150" s="12">
        <f t="shared" si="26"/>
        <v>26.824999999999999</v>
      </c>
      <c r="D150" s="12">
        <f t="shared" si="27"/>
        <v>68.210000000000008</v>
      </c>
      <c r="E150" s="12">
        <f t="shared" si="28"/>
        <v>41.385000000000005</v>
      </c>
      <c r="F150" s="12">
        <f t="shared" si="29"/>
        <v>18.78</v>
      </c>
      <c r="G150" s="12">
        <f t="shared" si="34"/>
        <v>23</v>
      </c>
      <c r="H150" s="12">
        <f t="shared" si="22"/>
        <v>5</v>
      </c>
      <c r="I150" s="12">
        <f t="shared" si="32"/>
        <v>20</v>
      </c>
      <c r="J150" s="12">
        <f t="shared" si="23"/>
        <v>10</v>
      </c>
      <c r="K150" s="12">
        <f t="shared" si="37"/>
        <v>2</v>
      </c>
      <c r="L150" s="13">
        <f t="shared" si="30"/>
        <v>146.99</v>
      </c>
      <c r="M150" s="12">
        <f t="shared" si="24"/>
        <v>9.9999999999909051E-3</v>
      </c>
      <c r="N150" s="12">
        <f t="shared" si="35"/>
        <v>41.394999999999996</v>
      </c>
      <c r="O150" s="12">
        <f t="shared" si="36"/>
        <v>18.78</v>
      </c>
      <c r="P150" s="12">
        <f t="shared" si="33"/>
        <v>26.824999999999999</v>
      </c>
      <c r="Q150" s="9">
        <f t="shared" si="31"/>
        <v>147</v>
      </c>
    </row>
    <row r="151" spans="1:18" x14ac:dyDescent="0.25">
      <c r="A151" s="22">
        <v>148</v>
      </c>
      <c r="B151" s="23">
        <f t="shared" si="25"/>
        <v>54.14</v>
      </c>
      <c r="C151" s="23">
        <f t="shared" si="26"/>
        <v>27.07</v>
      </c>
      <c r="D151" s="23">
        <f t="shared" si="27"/>
        <v>69.040000000000006</v>
      </c>
      <c r="E151" s="23">
        <f t="shared" si="28"/>
        <v>41.970000000000006</v>
      </c>
      <c r="F151" s="23">
        <f t="shared" si="29"/>
        <v>18.950000000000003</v>
      </c>
      <c r="G151" s="23">
        <f t="shared" si="34"/>
        <v>23</v>
      </c>
      <c r="H151" s="23">
        <f t="shared" si="22"/>
        <v>5</v>
      </c>
      <c r="I151" s="23">
        <f t="shared" si="32"/>
        <v>20</v>
      </c>
      <c r="J151" s="23">
        <f t="shared" si="23"/>
        <v>10</v>
      </c>
      <c r="K151" s="23">
        <f t="shared" si="37"/>
        <v>2</v>
      </c>
      <c r="L151" s="24">
        <f t="shared" si="30"/>
        <v>147.99</v>
      </c>
      <c r="M151" s="23">
        <f t="shared" si="24"/>
        <v>9.9999999999909051E-3</v>
      </c>
      <c r="N151" s="23">
        <f t="shared" si="35"/>
        <v>41.98</v>
      </c>
      <c r="O151" s="23">
        <f t="shared" si="36"/>
        <v>18.950000000000003</v>
      </c>
      <c r="P151" s="23">
        <f t="shared" si="33"/>
        <v>27.07</v>
      </c>
      <c r="Q151" s="12">
        <f t="shared" si="31"/>
        <v>148</v>
      </c>
      <c r="R151" s="12"/>
    </row>
    <row r="152" spans="1:18" ht="12.75" customHeight="1" x14ac:dyDescent="0.25">
      <c r="A152" s="9">
        <v>149</v>
      </c>
      <c r="B152" s="12">
        <f t="shared" si="25"/>
        <v>54.63</v>
      </c>
      <c r="C152" s="12">
        <f t="shared" si="26"/>
        <v>27.315000000000001</v>
      </c>
      <c r="D152" s="12">
        <f t="shared" si="27"/>
        <v>69.88000000000001</v>
      </c>
      <c r="E152" s="12">
        <f t="shared" si="28"/>
        <v>42.565000000000012</v>
      </c>
      <c r="F152" s="12">
        <f t="shared" si="29"/>
        <v>19.130000000000003</v>
      </c>
      <c r="G152" s="12">
        <f t="shared" si="34"/>
        <v>23</v>
      </c>
      <c r="H152" s="12">
        <f t="shared" si="22"/>
        <v>5</v>
      </c>
      <c r="I152" s="12">
        <f t="shared" si="32"/>
        <v>20</v>
      </c>
      <c r="J152" s="12">
        <f t="shared" si="23"/>
        <v>10</v>
      </c>
      <c r="K152" s="12">
        <f t="shared" si="37"/>
        <v>2</v>
      </c>
      <c r="L152" s="13">
        <f t="shared" si="30"/>
        <v>149.01000000000002</v>
      </c>
      <c r="M152" s="13">
        <f t="shared" si="24"/>
        <v>-1.0000000000019327E-2</v>
      </c>
      <c r="N152" s="14">
        <f t="shared" si="35"/>
        <v>42.554999999999993</v>
      </c>
      <c r="O152" s="12">
        <f t="shared" si="36"/>
        <v>19.130000000000003</v>
      </c>
      <c r="P152" s="12">
        <f t="shared" si="33"/>
        <v>27.315000000000001</v>
      </c>
      <c r="Q152" s="9">
        <f t="shared" si="31"/>
        <v>149</v>
      </c>
    </row>
    <row r="153" spans="1:18" x14ac:dyDescent="0.25">
      <c r="A153" s="22">
        <v>150</v>
      </c>
      <c r="B153" s="23">
        <f t="shared" si="25"/>
        <v>55.12</v>
      </c>
      <c r="C153" s="23">
        <f t="shared" si="26"/>
        <v>27.56</v>
      </c>
      <c r="D153" s="23">
        <f t="shared" si="27"/>
        <v>70.710000000000008</v>
      </c>
      <c r="E153" s="23">
        <f t="shared" si="28"/>
        <v>43.150000000000006</v>
      </c>
      <c r="F153" s="23">
        <f t="shared" si="29"/>
        <v>19.3</v>
      </c>
      <c r="G153" s="23">
        <f t="shared" si="34"/>
        <v>23</v>
      </c>
      <c r="H153" s="23">
        <f t="shared" si="22"/>
        <v>5</v>
      </c>
      <c r="I153" s="23">
        <f t="shared" si="32"/>
        <v>20</v>
      </c>
      <c r="J153" s="23">
        <f t="shared" si="23"/>
        <v>10</v>
      </c>
      <c r="K153" s="23">
        <f t="shared" si="37"/>
        <v>2</v>
      </c>
      <c r="L153" s="24">
        <f t="shared" si="30"/>
        <v>150.01</v>
      </c>
      <c r="M153" s="23">
        <f t="shared" si="24"/>
        <v>-9.9999999999909051E-3</v>
      </c>
      <c r="N153" s="23">
        <f t="shared" si="35"/>
        <v>43.140000000000015</v>
      </c>
      <c r="O153" s="23">
        <f t="shared" si="36"/>
        <v>19.3</v>
      </c>
      <c r="P153" s="23">
        <f t="shared" si="33"/>
        <v>27.56</v>
      </c>
      <c r="Q153" s="12">
        <f t="shared" si="31"/>
        <v>150</v>
      </c>
      <c r="R153" s="12"/>
    </row>
    <row r="154" spans="1:18" ht="12.75" customHeight="1" x14ac:dyDescent="0.25">
      <c r="A154" s="9">
        <v>151</v>
      </c>
      <c r="B154" s="12">
        <f t="shared" si="25"/>
        <v>55.6</v>
      </c>
      <c r="C154" s="12">
        <f t="shared" si="26"/>
        <v>27.8</v>
      </c>
      <c r="D154" s="12">
        <f t="shared" si="27"/>
        <v>71.52</v>
      </c>
      <c r="E154" s="12">
        <f t="shared" si="28"/>
        <v>43.72</v>
      </c>
      <c r="F154" s="12">
        <f t="shared" si="29"/>
        <v>19.46</v>
      </c>
      <c r="G154" s="12">
        <f t="shared" si="34"/>
        <v>23</v>
      </c>
      <c r="H154" s="12">
        <f t="shared" ref="H154:H217" si="38">+$H$25</f>
        <v>5</v>
      </c>
      <c r="I154" s="12">
        <f t="shared" si="32"/>
        <v>20</v>
      </c>
      <c r="J154" s="12">
        <f t="shared" si="23"/>
        <v>10</v>
      </c>
      <c r="K154" s="12">
        <f t="shared" si="37"/>
        <v>2</v>
      </c>
      <c r="L154" s="13">
        <f t="shared" si="30"/>
        <v>150.98000000000002</v>
      </c>
      <c r="M154" s="12">
        <f t="shared" si="24"/>
        <v>1.999999999998181E-2</v>
      </c>
      <c r="N154" s="12">
        <f t="shared" si="35"/>
        <v>43.739999999999981</v>
      </c>
      <c r="O154" s="12">
        <f t="shared" si="36"/>
        <v>19.46</v>
      </c>
      <c r="P154" s="12">
        <f t="shared" si="33"/>
        <v>27.8</v>
      </c>
      <c r="Q154" s="9">
        <f t="shared" si="31"/>
        <v>151</v>
      </c>
    </row>
    <row r="155" spans="1:18" x14ac:dyDescent="0.25">
      <c r="A155" s="22">
        <v>152</v>
      </c>
      <c r="B155" s="23">
        <f t="shared" si="25"/>
        <v>56.09</v>
      </c>
      <c r="C155" s="23">
        <f t="shared" si="26"/>
        <v>28.045000000000002</v>
      </c>
      <c r="D155" s="23">
        <f t="shared" si="27"/>
        <v>72.36</v>
      </c>
      <c r="E155" s="23">
        <f t="shared" si="28"/>
        <v>44.314999999999998</v>
      </c>
      <c r="F155" s="23">
        <f t="shared" si="29"/>
        <v>19.64</v>
      </c>
      <c r="G155" s="23">
        <f t="shared" si="34"/>
        <v>23</v>
      </c>
      <c r="H155" s="23">
        <f t="shared" si="38"/>
        <v>5</v>
      </c>
      <c r="I155" s="23">
        <f t="shared" si="32"/>
        <v>20</v>
      </c>
      <c r="J155" s="23">
        <f t="shared" si="23"/>
        <v>10</v>
      </c>
      <c r="K155" s="23">
        <f t="shared" si="37"/>
        <v>2</v>
      </c>
      <c r="L155" s="24">
        <f t="shared" si="30"/>
        <v>152</v>
      </c>
      <c r="M155" s="23">
        <f t="shared" si="24"/>
        <v>0</v>
      </c>
      <c r="N155" s="23">
        <f t="shared" si="35"/>
        <v>44.314999999999998</v>
      </c>
      <c r="O155" s="23">
        <f t="shared" si="36"/>
        <v>19.64</v>
      </c>
      <c r="P155" s="23">
        <f t="shared" si="33"/>
        <v>28.045000000000002</v>
      </c>
      <c r="Q155" s="12">
        <f t="shared" si="31"/>
        <v>152</v>
      </c>
      <c r="R155" s="12"/>
    </row>
    <row r="156" spans="1:18" ht="12.75" customHeight="1" x14ac:dyDescent="0.25">
      <c r="A156" s="9">
        <v>153</v>
      </c>
      <c r="B156" s="12">
        <f t="shared" si="25"/>
        <v>56.58</v>
      </c>
      <c r="C156" s="12">
        <f t="shared" si="26"/>
        <v>28.29</v>
      </c>
      <c r="D156" s="12">
        <f t="shared" si="27"/>
        <v>73.190000000000012</v>
      </c>
      <c r="E156" s="12">
        <f t="shared" si="28"/>
        <v>44.900000000000013</v>
      </c>
      <c r="F156" s="12">
        <f t="shared" si="29"/>
        <v>19.810000000000002</v>
      </c>
      <c r="G156" s="12">
        <f t="shared" si="34"/>
        <v>23</v>
      </c>
      <c r="H156" s="12">
        <f t="shared" si="38"/>
        <v>5</v>
      </c>
      <c r="I156" s="12">
        <f t="shared" si="32"/>
        <v>20</v>
      </c>
      <c r="J156" s="12">
        <f t="shared" si="23"/>
        <v>10</v>
      </c>
      <c r="K156" s="12">
        <f t="shared" si="37"/>
        <v>2</v>
      </c>
      <c r="L156" s="13">
        <f t="shared" si="30"/>
        <v>153</v>
      </c>
      <c r="M156" s="12">
        <f t="shared" si="24"/>
        <v>0</v>
      </c>
      <c r="N156" s="12">
        <f t="shared" si="35"/>
        <v>44.900000000000013</v>
      </c>
      <c r="O156" s="12">
        <f t="shared" si="36"/>
        <v>19.810000000000002</v>
      </c>
      <c r="P156" s="12">
        <f t="shared" si="33"/>
        <v>28.29</v>
      </c>
      <c r="Q156" s="9">
        <f t="shared" si="31"/>
        <v>153</v>
      </c>
    </row>
    <row r="157" spans="1:18" x14ac:dyDescent="0.25">
      <c r="A157" s="22">
        <v>154</v>
      </c>
      <c r="B157" s="23">
        <f t="shared" si="25"/>
        <v>57.07</v>
      </c>
      <c r="C157" s="23">
        <f t="shared" si="26"/>
        <v>28.535</v>
      </c>
      <c r="D157" s="23">
        <f t="shared" si="27"/>
        <v>74.02000000000001</v>
      </c>
      <c r="E157" s="23">
        <f t="shared" si="28"/>
        <v>45.485000000000014</v>
      </c>
      <c r="F157" s="23">
        <f t="shared" si="29"/>
        <v>19.98</v>
      </c>
      <c r="G157" s="23">
        <f t="shared" si="34"/>
        <v>23</v>
      </c>
      <c r="H157" s="23">
        <f t="shared" si="38"/>
        <v>5</v>
      </c>
      <c r="I157" s="23">
        <f t="shared" si="32"/>
        <v>20</v>
      </c>
      <c r="J157" s="23">
        <f t="shared" si="23"/>
        <v>10</v>
      </c>
      <c r="K157" s="23">
        <f t="shared" si="37"/>
        <v>2</v>
      </c>
      <c r="L157" s="24">
        <f t="shared" si="30"/>
        <v>154.00000000000003</v>
      </c>
      <c r="M157" s="23">
        <f t="shared" si="24"/>
        <v>0</v>
      </c>
      <c r="N157" s="23">
        <f t="shared" si="35"/>
        <v>45.485000000000014</v>
      </c>
      <c r="O157" s="23">
        <f t="shared" si="36"/>
        <v>19.98</v>
      </c>
      <c r="P157" s="23">
        <f t="shared" si="33"/>
        <v>28.535</v>
      </c>
      <c r="Q157" s="12">
        <f t="shared" si="31"/>
        <v>154.00000000000003</v>
      </c>
      <c r="R157" s="12"/>
    </row>
    <row r="158" spans="1:18" ht="12.75" customHeight="1" x14ac:dyDescent="0.25">
      <c r="A158" s="9">
        <v>155</v>
      </c>
      <c r="B158" s="12">
        <f t="shared" si="25"/>
        <v>57.56</v>
      </c>
      <c r="C158" s="12">
        <f t="shared" si="26"/>
        <v>28.78</v>
      </c>
      <c r="D158" s="12">
        <f t="shared" si="27"/>
        <v>74.86</v>
      </c>
      <c r="E158" s="12">
        <f t="shared" si="28"/>
        <v>46.08</v>
      </c>
      <c r="F158" s="12">
        <f t="shared" si="29"/>
        <v>20.150000000000002</v>
      </c>
      <c r="G158" s="12">
        <f t="shared" si="34"/>
        <v>23</v>
      </c>
      <c r="H158" s="12">
        <f t="shared" si="38"/>
        <v>5</v>
      </c>
      <c r="I158" s="12">
        <f t="shared" si="32"/>
        <v>20</v>
      </c>
      <c r="J158" s="12">
        <f t="shared" si="23"/>
        <v>10</v>
      </c>
      <c r="K158" s="12">
        <f t="shared" si="37"/>
        <v>2</v>
      </c>
      <c r="L158" s="13">
        <f t="shared" si="30"/>
        <v>155.01</v>
      </c>
      <c r="M158" s="12">
        <f t="shared" si="24"/>
        <v>-9.9999999999909051E-3</v>
      </c>
      <c r="N158" s="12">
        <f t="shared" si="35"/>
        <v>46.070000000000007</v>
      </c>
      <c r="O158" s="12">
        <f t="shared" si="36"/>
        <v>20.150000000000002</v>
      </c>
      <c r="P158" s="12">
        <f t="shared" si="33"/>
        <v>28.78</v>
      </c>
      <c r="Q158" s="9">
        <f t="shared" si="31"/>
        <v>155</v>
      </c>
    </row>
    <row r="159" spans="1:18" x14ac:dyDescent="0.25">
      <c r="A159" s="22">
        <v>156</v>
      </c>
      <c r="B159" s="23">
        <f t="shared" si="25"/>
        <v>58.04</v>
      </c>
      <c r="C159" s="23">
        <f t="shared" si="26"/>
        <v>29.02</v>
      </c>
      <c r="D159" s="23">
        <f t="shared" si="27"/>
        <v>75.67</v>
      </c>
      <c r="E159" s="23">
        <f t="shared" si="28"/>
        <v>46.650000000000006</v>
      </c>
      <c r="F159" s="23">
        <f t="shared" si="29"/>
        <v>20.32</v>
      </c>
      <c r="G159" s="23">
        <f t="shared" si="34"/>
        <v>23</v>
      </c>
      <c r="H159" s="23">
        <f t="shared" si="38"/>
        <v>5</v>
      </c>
      <c r="I159" s="23">
        <f t="shared" si="32"/>
        <v>20</v>
      </c>
      <c r="J159" s="23">
        <f t="shared" si="23"/>
        <v>10</v>
      </c>
      <c r="K159" s="23">
        <f t="shared" si="37"/>
        <v>2</v>
      </c>
      <c r="L159" s="24">
        <f t="shared" si="30"/>
        <v>155.99</v>
      </c>
      <c r="M159" s="23">
        <f t="shared" si="24"/>
        <v>9.9999999999909051E-3</v>
      </c>
      <c r="N159" s="23">
        <f t="shared" si="35"/>
        <v>46.66</v>
      </c>
      <c r="O159" s="23">
        <f t="shared" si="36"/>
        <v>20.32</v>
      </c>
      <c r="P159" s="23">
        <f t="shared" si="33"/>
        <v>29.02</v>
      </c>
      <c r="Q159" s="12">
        <f t="shared" si="31"/>
        <v>156</v>
      </c>
      <c r="R159" s="12"/>
    </row>
    <row r="160" spans="1:18" ht="12.75" customHeight="1" x14ac:dyDescent="0.25">
      <c r="A160" s="9">
        <v>157</v>
      </c>
      <c r="B160" s="12">
        <f t="shared" si="25"/>
        <v>58.53</v>
      </c>
      <c r="C160" s="12">
        <f t="shared" si="26"/>
        <v>29.265000000000001</v>
      </c>
      <c r="D160" s="12">
        <f t="shared" si="27"/>
        <v>76.510000000000005</v>
      </c>
      <c r="E160" s="12">
        <f t="shared" si="28"/>
        <v>47.245000000000005</v>
      </c>
      <c r="F160" s="12">
        <f t="shared" si="29"/>
        <v>20.490000000000002</v>
      </c>
      <c r="G160" s="12">
        <f t="shared" si="34"/>
        <v>23</v>
      </c>
      <c r="H160" s="12">
        <f t="shared" si="38"/>
        <v>5</v>
      </c>
      <c r="I160" s="12">
        <f t="shared" si="32"/>
        <v>20</v>
      </c>
      <c r="J160" s="12">
        <f t="shared" si="23"/>
        <v>10</v>
      </c>
      <c r="K160" s="12">
        <f t="shared" si="37"/>
        <v>2</v>
      </c>
      <c r="L160" s="13">
        <f t="shared" si="30"/>
        <v>157</v>
      </c>
      <c r="M160" s="13">
        <f t="shared" si="24"/>
        <v>0</v>
      </c>
      <c r="N160" s="14">
        <f t="shared" si="35"/>
        <v>47.245000000000005</v>
      </c>
      <c r="O160" s="12">
        <f t="shared" si="36"/>
        <v>20.490000000000002</v>
      </c>
      <c r="P160" s="12">
        <f t="shared" si="33"/>
        <v>29.265000000000001</v>
      </c>
      <c r="Q160" s="9">
        <f t="shared" si="31"/>
        <v>157</v>
      </c>
    </row>
    <row r="161" spans="1:18" x14ac:dyDescent="0.25">
      <c r="A161" s="22">
        <v>158</v>
      </c>
      <c r="B161" s="23">
        <f t="shared" si="25"/>
        <v>59.02</v>
      </c>
      <c r="C161" s="23">
        <f t="shared" si="26"/>
        <v>29.51</v>
      </c>
      <c r="D161" s="23">
        <f t="shared" si="27"/>
        <v>77.34</v>
      </c>
      <c r="E161" s="23">
        <f t="shared" si="28"/>
        <v>47.83</v>
      </c>
      <c r="F161" s="23">
        <f t="shared" si="29"/>
        <v>20.66</v>
      </c>
      <c r="G161" s="23">
        <f t="shared" si="34"/>
        <v>23</v>
      </c>
      <c r="H161" s="23">
        <f t="shared" si="38"/>
        <v>5</v>
      </c>
      <c r="I161" s="23">
        <f t="shared" si="32"/>
        <v>20</v>
      </c>
      <c r="J161" s="23">
        <f t="shared" si="23"/>
        <v>10</v>
      </c>
      <c r="K161" s="23">
        <f t="shared" si="37"/>
        <v>2</v>
      </c>
      <c r="L161" s="24">
        <f t="shared" si="30"/>
        <v>158</v>
      </c>
      <c r="M161" s="23">
        <f t="shared" si="24"/>
        <v>0</v>
      </c>
      <c r="N161" s="23">
        <f t="shared" si="35"/>
        <v>47.83</v>
      </c>
      <c r="O161" s="23">
        <f t="shared" si="36"/>
        <v>20.66</v>
      </c>
      <c r="P161" s="23">
        <f t="shared" si="33"/>
        <v>29.51</v>
      </c>
      <c r="Q161" s="12">
        <f t="shared" si="31"/>
        <v>158</v>
      </c>
      <c r="R161" s="12"/>
    </row>
    <row r="162" spans="1:18" ht="12.75" customHeight="1" x14ac:dyDescent="0.25">
      <c r="A162" s="9">
        <v>159</v>
      </c>
      <c r="B162" s="12">
        <f t="shared" si="25"/>
        <v>59.51</v>
      </c>
      <c r="C162" s="12">
        <f t="shared" si="26"/>
        <v>29.754999999999999</v>
      </c>
      <c r="D162" s="12">
        <f t="shared" si="27"/>
        <v>78.17</v>
      </c>
      <c r="E162" s="12">
        <f t="shared" si="28"/>
        <v>48.415000000000006</v>
      </c>
      <c r="F162" s="12">
        <f t="shared" si="29"/>
        <v>20.830000000000002</v>
      </c>
      <c r="G162" s="12">
        <f t="shared" si="34"/>
        <v>23</v>
      </c>
      <c r="H162" s="12">
        <f t="shared" si="38"/>
        <v>5</v>
      </c>
      <c r="I162" s="12">
        <f t="shared" si="32"/>
        <v>20</v>
      </c>
      <c r="J162" s="12">
        <f t="shared" si="23"/>
        <v>10</v>
      </c>
      <c r="K162" s="12">
        <f t="shared" si="37"/>
        <v>2</v>
      </c>
      <c r="L162" s="13">
        <f t="shared" si="30"/>
        <v>159</v>
      </c>
      <c r="M162" s="12">
        <f t="shared" si="24"/>
        <v>0</v>
      </c>
      <c r="N162" s="12">
        <f t="shared" si="35"/>
        <v>48.415000000000006</v>
      </c>
      <c r="O162" s="12">
        <f t="shared" si="36"/>
        <v>20.830000000000002</v>
      </c>
      <c r="P162" s="12">
        <f t="shared" si="33"/>
        <v>29.754999999999999</v>
      </c>
      <c r="Q162" s="9">
        <f t="shared" si="31"/>
        <v>159</v>
      </c>
    </row>
    <row r="163" spans="1:18" x14ac:dyDescent="0.25">
      <c r="A163" s="22">
        <v>160</v>
      </c>
      <c r="B163" s="23">
        <f t="shared" si="25"/>
        <v>60</v>
      </c>
      <c r="C163" s="23">
        <f t="shared" si="26"/>
        <v>30</v>
      </c>
      <c r="D163" s="23">
        <f t="shared" si="27"/>
        <v>79</v>
      </c>
      <c r="E163" s="23">
        <f t="shared" si="28"/>
        <v>49</v>
      </c>
      <c r="F163" s="23">
        <f t="shared" si="29"/>
        <v>21</v>
      </c>
      <c r="G163" s="23">
        <f t="shared" si="34"/>
        <v>23</v>
      </c>
      <c r="H163" s="23">
        <f t="shared" si="38"/>
        <v>5</v>
      </c>
      <c r="I163" s="23">
        <f t="shared" si="32"/>
        <v>20</v>
      </c>
      <c r="J163" s="23">
        <f t="shared" si="23"/>
        <v>10</v>
      </c>
      <c r="K163" s="23">
        <f t="shared" si="37"/>
        <v>2</v>
      </c>
      <c r="L163" s="24">
        <f t="shared" si="30"/>
        <v>160</v>
      </c>
      <c r="M163" s="23">
        <f t="shared" si="24"/>
        <v>0</v>
      </c>
      <c r="N163" s="23">
        <f t="shared" si="35"/>
        <v>49</v>
      </c>
      <c r="O163" s="23">
        <f t="shared" si="36"/>
        <v>21</v>
      </c>
      <c r="P163" s="23">
        <f t="shared" si="33"/>
        <v>30</v>
      </c>
      <c r="Q163" s="12">
        <f t="shared" si="31"/>
        <v>160</v>
      </c>
      <c r="R163" s="12"/>
    </row>
    <row r="164" spans="1:18" ht="12.75" customHeight="1" x14ac:dyDescent="0.25">
      <c r="A164" s="9">
        <v>161</v>
      </c>
      <c r="B164" s="12">
        <f t="shared" si="25"/>
        <v>60.48</v>
      </c>
      <c r="C164" s="12">
        <f t="shared" si="26"/>
        <v>30.24</v>
      </c>
      <c r="D164" s="12">
        <f t="shared" si="27"/>
        <v>79.820000000000007</v>
      </c>
      <c r="E164" s="12">
        <f t="shared" si="28"/>
        <v>49.580000000000013</v>
      </c>
      <c r="F164" s="12">
        <f t="shared" si="29"/>
        <v>21.17</v>
      </c>
      <c r="G164" s="12">
        <f t="shared" si="34"/>
        <v>23</v>
      </c>
      <c r="H164" s="12">
        <f t="shared" si="38"/>
        <v>5</v>
      </c>
      <c r="I164" s="12">
        <f t="shared" si="32"/>
        <v>20</v>
      </c>
      <c r="J164" s="12">
        <f t="shared" si="23"/>
        <v>10</v>
      </c>
      <c r="K164" s="12">
        <f t="shared" si="37"/>
        <v>2</v>
      </c>
      <c r="L164" s="13">
        <f t="shared" si="30"/>
        <v>160.99</v>
      </c>
      <c r="M164" s="12">
        <f t="shared" si="24"/>
        <v>9.9999999999909051E-3</v>
      </c>
      <c r="N164" s="12">
        <f t="shared" si="35"/>
        <v>49.59</v>
      </c>
      <c r="O164" s="12">
        <f t="shared" si="36"/>
        <v>21.17</v>
      </c>
      <c r="P164" s="12">
        <f t="shared" si="33"/>
        <v>30.24</v>
      </c>
      <c r="Q164" s="9">
        <f t="shared" si="31"/>
        <v>161</v>
      </c>
    </row>
    <row r="165" spans="1:18" x14ac:dyDescent="0.25">
      <c r="A165" s="22">
        <v>162</v>
      </c>
      <c r="B165" s="23">
        <f t="shared" si="25"/>
        <v>60.97</v>
      </c>
      <c r="C165" s="23">
        <f t="shared" si="26"/>
        <v>30.484999999999999</v>
      </c>
      <c r="D165" s="23">
        <f t="shared" si="27"/>
        <v>80.650000000000006</v>
      </c>
      <c r="E165" s="23">
        <f t="shared" si="28"/>
        <v>50.165000000000006</v>
      </c>
      <c r="F165" s="23">
        <f t="shared" si="29"/>
        <v>21.34</v>
      </c>
      <c r="G165" s="23">
        <f t="shared" si="34"/>
        <v>23</v>
      </c>
      <c r="H165" s="23">
        <f t="shared" si="38"/>
        <v>5</v>
      </c>
      <c r="I165" s="23">
        <f t="shared" si="32"/>
        <v>20</v>
      </c>
      <c r="J165" s="23">
        <f t="shared" si="23"/>
        <v>10</v>
      </c>
      <c r="K165" s="23">
        <f t="shared" si="37"/>
        <v>2</v>
      </c>
      <c r="L165" s="24">
        <f t="shared" si="30"/>
        <v>161.99</v>
      </c>
      <c r="M165" s="23">
        <f t="shared" si="24"/>
        <v>9.9999999999909051E-3</v>
      </c>
      <c r="N165" s="23">
        <f t="shared" si="35"/>
        <v>50.174999999999997</v>
      </c>
      <c r="O165" s="23">
        <f t="shared" si="36"/>
        <v>21.34</v>
      </c>
      <c r="P165" s="23">
        <f t="shared" si="33"/>
        <v>30.484999999999999</v>
      </c>
      <c r="Q165" s="12">
        <f t="shared" si="31"/>
        <v>162</v>
      </c>
      <c r="R165" s="12"/>
    </row>
    <row r="166" spans="1:18" ht="12.75" customHeight="1" x14ac:dyDescent="0.25">
      <c r="A166" s="9">
        <v>163</v>
      </c>
      <c r="B166" s="12">
        <f t="shared" si="25"/>
        <v>61.46</v>
      </c>
      <c r="C166" s="12">
        <f t="shared" si="26"/>
        <v>30.73</v>
      </c>
      <c r="D166" s="12">
        <f t="shared" si="27"/>
        <v>81.490000000000009</v>
      </c>
      <c r="E166" s="12">
        <f t="shared" si="28"/>
        <v>50.760000000000005</v>
      </c>
      <c r="F166" s="12">
        <f t="shared" si="29"/>
        <v>21.520000000000003</v>
      </c>
      <c r="G166" s="12">
        <f t="shared" si="34"/>
        <v>23</v>
      </c>
      <c r="H166" s="12">
        <f t="shared" si="38"/>
        <v>5</v>
      </c>
      <c r="I166" s="12">
        <f t="shared" si="32"/>
        <v>20</v>
      </c>
      <c r="J166" s="12">
        <f t="shared" si="23"/>
        <v>10</v>
      </c>
      <c r="K166" s="12">
        <f t="shared" si="37"/>
        <v>2</v>
      </c>
      <c r="L166" s="13">
        <f t="shared" si="30"/>
        <v>163.01</v>
      </c>
      <c r="M166" s="12">
        <f t="shared" si="24"/>
        <v>-9.9999999999909051E-3</v>
      </c>
      <c r="N166" s="12">
        <f t="shared" si="35"/>
        <v>50.750000000000014</v>
      </c>
      <c r="O166" s="12">
        <f t="shared" si="36"/>
        <v>21.520000000000003</v>
      </c>
      <c r="P166" s="12">
        <f t="shared" si="33"/>
        <v>30.73</v>
      </c>
      <c r="Q166" s="9">
        <f t="shared" si="31"/>
        <v>163</v>
      </c>
    </row>
    <row r="167" spans="1:18" x14ac:dyDescent="0.25">
      <c r="A167" s="22">
        <v>164</v>
      </c>
      <c r="B167" s="23">
        <f t="shared" si="25"/>
        <v>61.95</v>
      </c>
      <c r="C167" s="23">
        <f t="shared" si="26"/>
        <v>30.975000000000001</v>
      </c>
      <c r="D167" s="23">
        <f t="shared" si="27"/>
        <v>82.320000000000007</v>
      </c>
      <c r="E167" s="23">
        <f t="shared" si="28"/>
        <v>51.345000000000006</v>
      </c>
      <c r="F167" s="23">
        <f t="shared" si="29"/>
        <v>21.69</v>
      </c>
      <c r="G167" s="23">
        <f t="shared" si="34"/>
        <v>23</v>
      </c>
      <c r="H167" s="23">
        <f t="shared" si="38"/>
        <v>5</v>
      </c>
      <c r="I167" s="23">
        <f t="shared" si="32"/>
        <v>20</v>
      </c>
      <c r="J167" s="23">
        <f t="shared" si="23"/>
        <v>10</v>
      </c>
      <c r="K167" s="23">
        <f t="shared" si="37"/>
        <v>2</v>
      </c>
      <c r="L167" s="24">
        <f t="shared" si="30"/>
        <v>164.01000000000002</v>
      </c>
      <c r="M167" s="23">
        <f t="shared" si="24"/>
        <v>-1.0000000000019327E-2</v>
      </c>
      <c r="N167" s="23">
        <f t="shared" si="35"/>
        <v>51.334999999999987</v>
      </c>
      <c r="O167" s="23">
        <f t="shared" si="36"/>
        <v>21.69</v>
      </c>
      <c r="P167" s="23">
        <f t="shared" si="33"/>
        <v>30.975000000000001</v>
      </c>
      <c r="Q167" s="12">
        <f t="shared" si="31"/>
        <v>163.99999999999997</v>
      </c>
      <c r="R167" s="12"/>
    </row>
    <row r="168" spans="1:18" ht="12.75" customHeight="1" x14ac:dyDescent="0.25">
      <c r="A168" s="9">
        <v>165</v>
      </c>
      <c r="B168" s="12">
        <f t="shared" si="25"/>
        <v>62.43</v>
      </c>
      <c r="C168" s="12">
        <f t="shared" si="26"/>
        <v>31.215</v>
      </c>
      <c r="D168" s="12">
        <f t="shared" si="27"/>
        <v>83.14</v>
      </c>
      <c r="E168" s="12">
        <f t="shared" si="28"/>
        <v>51.924999999999997</v>
      </c>
      <c r="F168" s="12">
        <f t="shared" si="29"/>
        <v>21.860000000000003</v>
      </c>
      <c r="G168" s="12">
        <f t="shared" si="34"/>
        <v>23</v>
      </c>
      <c r="H168" s="12">
        <f t="shared" si="38"/>
        <v>5</v>
      </c>
      <c r="I168" s="12">
        <f t="shared" si="32"/>
        <v>20</v>
      </c>
      <c r="J168" s="12">
        <f t="shared" si="23"/>
        <v>10</v>
      </c>
      <c r="K168" s="12">
        <f t="shared" si="37"/>
        <v>2</v>
      </c>
      <c r="L168" s="13">
        <f t="shared" si="30"/>
        <v>165</v>
      </c>
      <c r="M168" s="13">
        <f t="shared" si="24"/>
        <v>0</v>
      </c>
      <c r="N168" s="14">
        <f t="shared" si="35"/>
        <v>51.924999999999997</v>
      </c>
      <c r="O168" s="12">
        <f t="shared" si="36"/>
        <v>21.860000000000003</v>
      </c>
      <c r="P168" s="12">
        <f t="shared" si="33"/>
        <v>31.215</v>
      </c>
      <c r="Q168" s="9">
        <f t="shared" si="31"/>
        <v>165</v>
      </c>
    </row>
    <row r="169" spans="1:18" x14ac:dyDescent="0.25">
      <c r="A169" s="22">
        <v>166</v>
      </c>
      <c r="B169" s="23">
        <f t="shared" si="25"/>
        <v>62.92</v>
      </c>
      <c r="C169" s="23">
        <f t="shared" si="26"/>
        <v>31.46</v>
      </c>
      <c r="D169" s="23">
        <f t="shared" si="27"/>
        <v>83.97</v>
      </c>
      <c r="E169" s="23">
        <f t="shared" si="28"/>
        <v>52.51</v>
      </c>
      <c r="F169" s="23">
        <f t="shared" si="29"/>
        <v>22.03</v>
      </c>
      <c r="G169" s="23">
        <f t="shared" si="34"/>
        <v>23</v>
      </c>
      <c r="H169" s="23">
        <f t="shared" si="38"/>
        <v>5</v>
      </c>
      <c r="I169" s="23">
        <f t="shared" si="32"/>
        <v>20</v>
      </c>
      <c r="J169" s="23">
        <f t="shared" ref="J169:J232" si="39">+$J$40</f>
        <v>10</v>
      </c>
      <c r="K169" s="23">
        <f t="shared" si="37"/>
        <v>2</v>
      </c>
      <c r="L169" s="24">
        <f t="shared" si="30"/>
        <v>166</v>
      </c>
      <c r="M169" s="23">
        <f t="shared" si="24"/>
        <v>0</v>
      </c>
      <c r="N169" s="23">
        <f t="shared" si="35"/>
        <v>52.51</v>
      </c>
      <c r="O169" s="23">
        <f t="shared" si="36"/>
        <v>22.03</v>
      </c>
      <c r="P169" s="23">
        <f t="shared" si="33"/>
        <v>31.46</v>
      </c>
      <c r="Q169" s="12">
        <f t="shared" si="31"/>
        <v>166</v>
      </c>
      <c r="R169" s="12"/>
    </row>
    <row r="170" spans="1:18" ht="12.75" customHeight="1" x14ac:dyDescent="0.25">
      <c r="A170" s="9">
        <v>167</v>
      </c>
      <c r="B170" s="12">
        <f t="shared" si="25"/>
        <v>63.41</v>
      </c>
      <c r="C170" s="12">
        <f t="shared" si="26"/>
        <v>31.704999999999998</v>
      </c>
      <c r="D170" s="12">
        <f t="shared" si="27"/>
        <v>84.800000000000011</v>
      </c>
      <c r="E170" s="12">
        <f t="shared" si="28"/>
        <v>53.095000000000013</v>
      </c>
      <c r="F170" s="12">
        <f t="shared" si="29"/>
        <v>22.200000000000003</v>
      </c>
      <c r="G170" s="12">
        <f t="shared" si="34"/>
        <v>23</v>
      </c>
      <c r="H170" s="12">
        <f t="shared" si="38"/>
        <v>5</v>
      </c>
      <c r="I170" s="12">
        <f t="shared" si="32"/>
        <v>20</v>
      </c>
      <c r="J170" s="12">
        <f t="shared" si="39"/>
        <v>10</v>
      </c>
      <c r="K170" s="12">
        <f t="shared" si="37"/>
        <v>2</v>
      </c>
      <c r="L170" s="13">
        <f t="shared" si="30"/>
        <v>167</v>
      </c>
      <c r="M170" s="12">
        <f t="shared" si="24"/>
        <v>0</v>
      </c>
      <c r="N170" s="12">
        <f t="shared" si="35"/>
        <v>53.095000000000013</v>
      </c>
      <c r="O170" s="12">
        <f t="shared" si="36"/>
        <v>22.200000000000003</v>
      </c>
      <c r="P170" s="12">
        <f t="shared" si="33"/>
        <v>31.704999999999998</v>
      </c>
      <c r="Q170" s="9">
        <f t="shared" si="31"/>
        <v>167</v>
      </c>
    </row>
    <row r="171" spans="1:18" x14ac:dyDescent="0.25">
      <c r="A171" s="22">
        <v>168</v>
      </c>
      <c r="B171" s="23">
        <f t="shared" si="25"/>
        <v>63.9</v>
      </c>
      <c r="C171" s="23">
        <f t="shared" si="26"/>
        <v>31.95</v>
      </c>
      <c r="D171" s="23">
        <f t="shared" si="27"/>
        <v>85.63</v>
      </c>
      <c r="E171" s="23">
        <f t="shared" si="28"/>
        <v>53.679999999999993</v>
      </c>
      <c r="F171" s="23">
        <f t="shared" si="29"/>
        <v>22.37</v>
      </c>
      <c r="G171" s="23">
        <f t="shared" si="34"/>
        <v>23</v>
      </c>
      <c r="H171" s="23">
        <f t="shared" si="38"/>
        <v>5</v>
      </c>
      <c r="I171" s="23">
        <f t="shared" si="32"/>
        <v>20</v>
      </c>
      <c r="J171" s="23">
        <f t="shared" si="39"/>
        <v>10</v>
      </c>
      <c r="K171" s="23">
        <f t="shared" si="37"/>
        <v>2</v>
      </c>
      <c r="L171" s="24">
        <f t="shared" si="30"/>
        <v>168</v>
      </c>
      <c r="M171" s="23">
        <f t="shared" si="24"/>
        <v>0</v>
      </c>
      <c r="N171" s="23">
        <f t="shared" si="35"/>
        <v>53.679999999999993</v>
      </c>
      <c r="O171" s="23">
        <f t="shared" si="36"/>
        <v>22.37</v>
      </c>
      <c r="P171" s="23">
        <f t="shared" si="33"/>
        <v>31.95</v>
      </c>
      <c r="Q171" s="12">
        <f t="shared" si="31"/>
        <v>167.99999999999997</v>
      </c>
      <c r="R171" s="12"/>
    </row>
    <row r="172" spans="1:18" ht="12.75" customHeight="1" x14ac:dyDescent="0.25">
      <c r="A172" s="9">
        <v>169</v>
      </c>
      <c r="B172" s="12">
        <f t="shared" si="25"/>
        <v>64.39</v>
      </c>
      <c r="C172" s="12">
        <f t="shared" si="26"/>
        <v>32.195</v>
      </c>
      <c r="D172" s="12">
        <f t="shared" si="27"/>
        <v>86.47</v>
      </c>
      <c r="E172" s="12">
        <f t="shared" si="28"/>
        <v>54.274999999999999</v>
      </c>
      <c r="F172" s="12">
        <f t="shared" si="29"/>
        <v>22.540000000000003</v>
      </c>
      <c r="G172" s="12">
        <f t="shared" si="34"/>
        <v>23</v>
      </c>
      <c r="H172" s="12">
        <f t="shared" si="38"/>
        <v>5</v>
      </c>
      <c r="I172" s="12">
        <f t="shared" si="32"/>
        <v>20</v>
      </c>
      <c r="J172" s="12">
        <f t="shared" si="39"/>
        <v>10</v>
      </c>
      <c r="K172" s="12">
        <f t="shared" si="37"/>
        <v>2</v>
      </c>
      <c r="L172" s="13">
        <f t="shared" si="30"/>
        <v>169.01</v>
      </c>
      <c r="M172" s="12">
        <f t="shared" si="24"/>
        <v>-9.9999999999909051E-3</v>
      </c>
      <c r="N172" s="12">
        <f t="shared" si="35"/>
        <v>54.265000000000008</v>
      </c>
      <c r="O172" s="12">
        <f t="shared" si="36"/>
        <v>22.540000000000003</v>
      </c>
      <c r="P172" s="12">
        <f t="shared" si="33"/>
        <v>32.195</v>
      </c>
      <c r="Q172" s="9">
        <f t="shared" si="31"/>
        <v>169</v>
      </c>
    </row>
    <row r="173" spans="1:18" x14ac:dyDescent="0.25">
      <c r="A173" s="22">
        <v>170</v>
      </c>
      <c r="B173" s="23">
        <f t="shared" si="25"/>
        <v>64.87</v>
      </c>
      <c r="C173" s="23">
        <f t="shared" si="26"/>
        <v>32.435000000000002</v>
      </c>
      <c r="D173" s="23">
        <f t="shared" si="27"/>
        <v>87.28</v>
      </c>
      <c r="E173" s="23">
        <f t="shared" si="28"/>
        <v>54.844999999999999</v>
      </c>
      <c r="F173" s="23">
        <f t="shared" si="29"/>
        <v>22.71</v>
      </c>
      <c r="G173" s="23">
        <f t="shared" si="34"/>
        <v>23</v>
      </c>
      <c r="H173" s="23">
        <f t="shared" si="38"/>
        <v>5</v>
      </c>
      <c r="I173" s="23">
        <f t="shared" si="32"/>
        <v>20</v>
      </c>
      <c r="J173" s="23">
        <f t="shared" si="39"/>
        <v>10</v>
      </c>
      <c r="K173" s="23">
        <f t="shared" si="37"/>
        <v>2</v>
      </c>
      <c r="L173" s="24">
        <f t="shared" si="30"/>
        <v>169.99</v>
      </c>
      <c r="M173" s="23">
        <f t="shared" si="24"/>
        <v>9.9999999999909051E-3</v>
      </c>
      <c r="N173" s="23">
        <f t="shared" si="35"/>
        <v>54.85499999999999</v>
      </c>
      <c r="O173" s="23">
        <f t="shared" si="36"/>
        <v>22.71</v>
      </c>
      <c r="P173" s="23">
        <f t="shared" si="33"/>
        <v>32.435000000000002</v>
      </c>
      <c r="Q173" s="12">
        <f t="shared" si="31"/>
        <v>170</v>
      </c>
      <c r="R173" s="12"/>
    </row>
    <row r="174" spans="1:18" ht="12.75" customHeight="1" x14ac:dyDescent="0.25">
      <c r="A174" s="9">
        <v>171</v>
      </c>
      <c r="B174" s="12">
        <f t="shared" si="25"/>
        <v>65.36</v>
      </c>
      <c r="C174" s="12">
        <f t="shared" si="26"/>
        <v>32.68</v>
      </c>
      <c r="D174" s="12">
        <f t="shared" si="27"/>
        <v>88.12</v>
      </c>
      <c r="E174" s="12">
        <f t="shared" si="28"/>
        <v>55.440000000000005</v>
      </c>
      <c r="F174" s="12">
        <f t="shared" si="29"/>
        <v>22.880000000000003</v>
      </c>
      <c r="G174" s="12">
        <f t="shared" si="34"/>
        <v>23</v>
      </c>
      <c r="H174" s="12">
        <f t="shared" si="38"/>
        <v>5</v>
      </c>
      <c r="I174" s="12">
        <f t="shared" si="32"/>
        <v>20</v>
      </c>
      <c r="J174" s="12">
        <f t="shared" si="39"/>
        <v>10</v>
      </c>
      <c r="K174" s="12">
        <f t="shared" si="37"/>
        <v>2</v>
      </c>
      <c r="L174" s="13">
        <f t="shared" si="30"/>
        <v>171</v>
      </c>
      <c r="M174" s="12">
        <f t="shared" ref="M174:M237" si="40">A174-L174</f>
        <v>0</v>
      </c>
      <c r="N174" s="12">
        <f t="shared" si="35"/>
        <v>55.440000000000005</v>
      </c>
      <c r="O174" s="12">
        <f t="shared" si="36"/>
        <v>22.880000000000003</v>
      </c>
      <c r="P174" s="12">
        <f t="shared" si="33"/>
        <v>32.68</v>
      </c>
      <c r="Q174" s="9">
        <f t="shared" si="31"/>
        <v>171</v>
      </c>
    </row>
    <row r="175" spans="1:18" x14ac:dyDescent="0.25">
      <c r="A175" s="22">
        <v>172</v>
      </c>
      <c r="B175" s="23">
        <f t="shared" si="25"/>
        <v>65.849999999999994</v>
      </c>
      <c r="C175" s="23">
        <f t="shared" si="26"/>
        <v>32.924999999999997</v>
      </c>
      <c r="D175" s="23">
        <f t="shared" si="27"/>
        <v>88.95</v>
      </c>
      <c r="E175" s="23">
        <f t="shared" si="28"/>
        <v>56.025000000000006</v>
      </c>
      <c r="F175" s="23">
        <f t="shared" si="29"/>
        <v>23.05</v>
      </c>
      <c r="G175" s="23">
        <f t="shared" si="34"/>
        <v>23</v>
      </c>
      <c r="H175" s="23">
        <f t="shared" si="38"/>
        <v>5</v>
      </c>
      <c r="I175" s="23">
        <f t="shared" si="32"/>
        <v>20</v>
      </c>
      <c r="J175" s="23">
        <f t="shared" si="39"/>
        <v>10</v>
      </c>
      <c r="K175" s="23">
        <f t="shared" si="37"/>
        <v>2</v>
      </c>
      <c r="L175" s="24">
        <f t="shared" si="30"/>
        <v>172</v>
      </c>
      <c r="M175" s="23">
        <f t="shared" si="40"/>
        <v>0</v>
      </c>
      <c r="N175" s="23">
        <f t="shared" si="35"/>
        <v>56.025000000000006</v>
      </c>
      <c r="O175" s="23">
        <f t="shared" si="36"/>
        <v>23.05</v>
      </c>
      <c r="P175" s="23">
        <f t="shared" si="33"/>
        <v>32.924999999999997</v>
      </c>
      <c r="Q175" s="12">
        <f t="shared" si="31"/>
        <v>172</v>
      </c>
      <c r="R175" s="12"/>
    </row>
    <row r="176" spans="1:18" ht="12.75" customHeight="1" x14ac:dyDescent="0.25">
      <c r="A176" s="9">
        <v>173</v>
      </c>
      <c r="B176" s="12">
        <f t="shared" si="25"/>
        <v>66.34</v>
      </c>
      <c r="C176" s="12">
        <f t="shared" si="26"/>
        <v>33.17</v>
      </c>
      <c r="D176" s="12">
        <f t="shared" si="27"/>
        <v>89.78</v>
      </c>
      <c r="E176" s="12">
        <f t="shared" si="28"/>
        <v>56.61</v>
      </c>
      <c r="F176" s="12">
        <f t="shared" si="29"/>
        <v>23.220000000000002</v>
      </c>
      <c r="G176" s="12">
        <f t="shared" si="34"/>
        <v>23</v>
      </c>
      <c r="H176" s="12">
        <f t="shared" si="38"/>
        <v>5</v>
      </c>
      <c r="I176" s="12">
        <f t="shared" si="32"/>
        <v>20</v>
      </c>
      <c r="J176" s="12">
        <f t="shared" si="39"/>
        <v>10</v>
      </c>
      <c r="K176" s="12">
        <f t="shared" si="37"/>
        <v>2</v>
      </c>
      <c r="L176" s="13">
        <f t="shared" si="30"/>
        <v>173</v>
      </c>
      <c r="M176" s="13">
        <f t="shared" si="40"/>
        <v>0</v>
      </c>
      <c r="N176" s="14">
        <f t="shared" si="35"/>
        <v>56.61</v>
      </c>
      <c r="O176" s="12">
        <f t="shared" si="36"/>
        <v>23.220000000000002</v>
      </c>
      <c r="P176" s="12">
        <f t="shared" si="33"/>
        <v>33.17</v>
      </c>
      <c r="Q176" s="9">
        <f t="shared" si="31"/>
        <v>173</v>
      </c>
    </row>
    <row r="177" spans="1:18" x14ac:dyDescent="0.25">
      <c r="A177" s="22">
        <v>174</v>
      </c>
      <c r="B177" s="23">
        <f t="shared" si="25"/>
        <v>66.819999999999993</v>
      </c>
      <c r="C177" s="23">
        <f t="shared" si="26"/>
        <v>33.409999999999997</v>
      </c>
      <c r="D177" s="23">
        <f t="shared" si="27"/>
        <v>90.600000000000009</v>
      </c>
      <c r="E177" s="23">
        <f t="shared" si="28"/>
        <v>57.190000000000012</v>
      </c>
      <c r="F177" s="23">
        <f t="shared" si="29"/>
        <v>23.39</v>
      </c>
      <c r="G177" s="23">
        <f t="shared" si="34"/>
        <v>23</v>
      </c>
      <c r="H177" s="23">
        <f t="shared" si="38"/>
        <v>5</v>
      </c>
      <c r="I177" s="23">
        <f t="shared" si="32"/>
        <v>20</v>
      </c>
      <c r="J177" s="23">
        <f t="shared" si="39"/>
        <v>10</v>
      </c>
      <c r="K177" s="23">
        <f t="shared" si="37"/>
        <v>2</v>
      </c>
      <c r="L177" s="24">
        <f t="shared" si="30"/>
        <v>173.99</v>
      </c>
      <c r="M177" s="23">
        <f t="shared" si="40"/>
        <v>9.9999999999909051E-3</v>
      </c>
      <c r="N177" s="23">
        <f t="shared" si="35"/>
        <v>57.2</v>
      </c>
      <c r="O177" s="23">
        <f t="shared" si="36"/>
        <v>23.39</v>
      </c>
      <c r="P177" s="23">
        <f t="shared" si="33"/>
        <v>33.409999999999997</v>
      </c>
      <c r="Q177" s="12">
        <f t="shared" si="31"/>
        <v>174</v>
      </c>
      <c r="R177" s="12"/>
    </row>
    <row r="178" spans="1:18" ht="12.75" customHeight="1" x14ac:dyDescent="0.25">
      <c r="A178" s="9">
        <v>175</v>
      </c>
      <c r="B178" s="12">
        <f t="shared" si="25"/>
        <v>67.31</v>
      </c>
      <c r="C178" s="12">
        <f t="shared" si="26"/>
        <v>33.655000000000001</v>
      </c>
      <c r="D178" s="12">
        <f t="shared" si="27"/>
        <v>91.43</v>
      </c>
      <c r="E178" s="12">
        <f t="shared" si="28"/>
        <v>57.775000000000006</v>
      </c>
      <c r="F178" s="12">
        <f t="shared" si="29"/>
        <v>23.560000000000002</v>
      </c>
      <c r="G178" s="12">
        <f t="shared" si="34"/>
        <v>23</v>
      </c>
      <c r="H178" s="12">
        <f t="shared" si="38"/>
        <v>5</v>
      </c>
      <c r="I178" s="12">
        <f t="shared" si="32"/>
        <v>20</v>
      </c>
      <c r="J178" s="12">
        <f t="shared" si="39"/>
        <v>10</v>
      </c>
      <c r="K178" s="12">
        <f t="shared" si="37"/>
        <v>2</v>
      </c>
      <c r="L178" s="13">
        <f t="shared" si="30"/>
        <v>174.99</v>
      </c>
      <c r="M178" s="12">
        <f t="shared" si="40"/>
        <v>9.9999999999909051E-3</v>
      </c>
      <c r="N178" s="12">
        <f t="shared" si="35"/>
        <v>57.784999999999997</v>
      </c>
      <c r="O178" s="12">
        <f t="shared" si="36"/>
        <v>23.560000000000002</v>
      </c>
      <c r="P178" s="12">
        <f t="shared" si="33"/>
        <v>33.655000000000001</v>
      </c>
      <c r="Q178" s="9">
        <f t="shared" si="31"/>
        <v>175</v>
      </c>
    </row>
    <row r="179" spans="1:18" x14ac:dyDescent="0.25">
      <c r="A179" s="22">
        <v>176</v>
      </c>
      <c r="B179" s="23">
        <f t="shared" si="25"/>
        <v>67.8</v>
      </c>
      <c r="C179" s="23">
        <f t="shared" si="26"/>
        <v>33.9</v>
      </c>
      <c r="D179" s="23">
        <f t="shared" si="27"/>
        <v>92.26</v>
      </c>
      <c r="E179" s="23">
        <f t="shared" si="28"/>
        <v>58.360000000000007</v>
      </c>
      <c r="F179" s="23">
        <f t="shared" si="29"/>
        <v>23.73</v>
      </c>
      <c r="G179" s="23">
        <f t="shared" si="34"/>
        <v>23</v>
      </c>
      <c r="H179" s="23">
        <f t="shared" si="38"/>
        <v>5</v>
      </c>
      <c r="I179" s="23">
        <f t="shared" si="32"/>
        <v>20</v>
      </c>
      <c r="J179" s="23">
        <f t="shared" si="39"/>
        <v>10</v>
      </c>
      <c r="K179" s="23">
        <f t="shared" si="37"/>
        <v>2</v>
      </c>
      <c r="L179" s="24">
        <f t="shared" si="30"/>
        <v>175.99</v>
      </c>
      <c r="M179" s="23">
        <f t="shared" si="40"/>
        <v>9.9999999999909051E-3</v>
      </c>
      <c r="N179" s="23">
        <f t="shared" si="35"/>
        <v>58.37</v>
      </c>
      <c r="O179" s="23">
        <f t="shared" si="36"/>
        <v>23.73</v>
      </c>
      <c r="P179" s="23">
        <f t="shared" si="33"/>
        <v>33.9</v>
      </c>
      <c r="Q179" s="12">
        <f t="shared" si="31"/>
        <v>176</v>
      </c>
      <c r="R179" s="12"/>
    </row>
    <row r="180" spans="1:18" ht="12.75" customHeight="1" x14ac:dyDescent="0.25">
      <c r="A180" s="9">
        <v>177</v>
      </c>
      <c r="B180" s="12">
        <f t="shared" si="25"/>
        <v>68.290000000000006</v>
      </c>
      <c r="C180" s="12">
        <f t="shared" si="26"/>
        <v>34.145000000000003</v>
      </c>
      <c r="D180" s="12">
        <f t="shared" si="27"/>
        <v>93.100000000000009</v>
      </c>
      <c r="E180" s="12">
        <f t="shared" si="28"/>
        <v>58.955000000000005</v>
      </c>
      <c r="F180" s="12">
        <f t="shared" si="29"/>
        <v>23.91</v>
      </c>
      <c r="G180" s="12">
        <f t="shared" si="34"/>
        <v>23</v>
      </c>
      <c r="H180" s="12">
        <f t="shared" si="38"/>
        <v>5</v>
      </c>
      <c r="I180" s="12">
        <f t="shared" si="32"/>
        <v>20</v>
      </c>
      <c r="J180" s="12">
        <f t="shared" si="39"/>
        <v>10</v>
      </c>
      <c r="K180" s="12">
        <f t="shared" si="37"/>
        <v>2</v>
      </c>
      <c r="L180" s="13">
        <f t="shared" si="30"/>
        <v>177.01000000000002</v>
      </c>
      <c r="M180" s="12">
        <f t="shared" si="40"/>
        <v>-1.0000000000019327E-2</v>
      </c>
      <c r="N180" s="12">
        <f t="shared" si="35"/>
        <v>58.944999999999986</v>
      </c>
      <c r="O180" s="12">
        <f t="shared" si="36"/>
        <v>23.91</v>
      </c>
      <c r="P180" s="12">
        <f t="shared" si="33"/>
        <v>34.145000000000003</v>
      </c>
      <c r="Q180" s="9">
        <f t="shared" si="31"/>
        <v>177</v>
      </c>
    </row>
    <row r="181" spans="1:18" x14ac:dyDescent="0.25">
      <c r="A181" s="22">
        <v>178</v>
      </c>
      <c r="B181" s="23">
        <f t="shared" si="25"/>
        <v>68.78</v>
      </c>
      <c r="C181" s="23">
        <f t="shared" si="26"/>
        <v>34.39</v>
      </c>
      <c r="D181" s="23">
        <f t="shared" si="27"/>
        <v>93.93</v>
      </c>
      <c r="E181" s="23">
        <f t="shared" si="28"/>
        <v>59.540000000000006</v>
      </c>
      <c r="F181" s="23">
        <f t="shared" si="29"/>
        <v>24.080000000000002</v>
      </c>
      <c r="G181" s="23">
        <f t="shared" si="34"/>
        <v>23</v>
      </c>
      <c r="H181" s="23">
        <f t="shared" si="38"/>
        <v>5</v>
      </c>
      <c r="I181" s="23">
        <f t="shared" si="32"/>
        <v>20</v>
      </c>
      <c r="J181" s="23">
        <f t="shared" si="39"/>
        <v>10</v>
      </c>
      <c r="K181" s="23">
        <f t="shared" si="37"/>
        <v>2</v>
      </c>
      <c r="L181" s="24">
        <f t="shared" si="30"/>
        <v>178.01</v>
      </c>
      <c r="M181" s="23">
        <f t="shared" si="40"/>
        <v>-9.9999999999909051E-3</v>
      </c>
      <c r="N181" s="23">
        <f t="shared" si="35"/>
        <v>59.530000000000015</v>
      </c>
      <c r="O181" s="23">
        <f t="shared" si="36"/>
        <v>24.080000000000002</v>
      </c>
      <c r="P181" s="23">
        <f t="shared" si="33"/>
        <v>34.39</v>
      </c>
      <c r="Q181" s="12">
        <f t="shared" si="31"/>
        <v>178</v>
      </c>
      <c r="R181" s="12"/>
    </row>
    <row r="182" spans="1:18" ht="12.75" customHeight="1" x14ac:dyDescent="0.25">
      <c r="A182" s="9">
        <v>179</v>
      </c>
      <c r="B182" s="12">
        <f t="shared" si="25"/>
        <v>69.260000000000005</v>
      </c>
      <c r="C182" s="12">
        <f t="shared" si="26"/>
        <v>34.630000000000003</v>
      </c>
      <c r="D182" s="12">
        <f t="shared" si="27"/>
        <v>94.75</v>
      </c>
      <c r="E182" s="12">
        <f t="shared" si="28"/>
        <v>60.12</v>
      </c>
      <c r="F182" s="12">
        <f t="shared" si="29"/>
        <v>24.25</v>
      </c>
      <c r="G182" s="12">
        <f t="shared" si="34"/>
        <v>23</v>
      </c>
      <c r="H182" s="12">
        <f t="shared" si="38"/>
        <v>5</v>
      </c>
      <c r="I182" s="12">
        <f t="shared" si="32"/>
        <v>20</v>
      </c>
      <c r="J182" s="12">
        <f t="shared" si="39"/>
        <v>10</v>
      </c>
      <c r="K182" s="12">
        <f t="shared" si="37"/>
        <v>2</v>
      </c>
      <c r="L182" s="13">
        <f t="shared" si="30"/>
        <v>179</v>
      </c>
      <c r="M182" s="12">
        <f t="shared" si="40"/>
        <v>0</v>
      </c>
      <c r="N182" s="12">
        <f t="shared" si="35"/>
        <v>60.12</v>
      </c>
      <c r="O182" s="12">
        <f t="shared" si="36"/>
        <v>24.25</v>
      </c>
      <c r="P182" s="12">
        <f t="shared" si="33"/>
        <v>34.630000000000003</v>
      </c>
      <c r="Q182" s="9">
        <f t="shared" si="31"/>
        <v>179</v>
      </c>
    </row>
    <row r="183" spans="1:18" x14ac:dyDescent="0.25">
      <c r="A183" s="22">
        <v>180</v>
      </c>
      <c r="B183" s="23">
        <f t="shared" si="25"/>
        <v>69.75</v>
      </c>
      <c r="C183" s="23">
        <f t="shared" si="26"/>
        <v>34.875</v>
      </c>
      <c r="D183" s="23">
        <f t="shared" si="27"/>
        <v>95.58</v>
      </c>
      <c r="E183" s="23">
        <f t="shared" si="28"/>
        <v>60.704999999999998</v>
      </c>
      <c r="F183" s="23">
        <f t="shared" si="29"/>
        <v>24.42</v>
      </c>
      <c r="G183" s="23">
        <f t="shared" si="34"/>
        <v>23</v>
      </c>
      <c r="H183" s="23">
        <f t="shared" si="38"/>
        <v>5</v>
      </c>
      <c r="I183" s="23">
        <f t="shared" si="32"/>
        <v>20</v>
      </c>
      <c r="J183" s="23">
        <f t="shared" si="39"/>
        <v>10</v>
      </c>
      <c r="K183" s="23">
        <f t="shared" si="37"/>
        <v>2</v>
      </c>
      <c r="L183" s="24">
        <f t="shared" si="30"/>
        <v>180</v>
      </c>
      <c r="M183" s="23">
        <f t="shared" si="40"/>
        <v>0</v>
      </c>
      <c r="N183" s="23">
        <f t="shared" si="35"/>
        <v>60.704999999999998</v>
      </c>
      <c r="O183" s="23">
        <f t="shared" si="36"/>
        <v>24.42</v>
      </c>
      <c r="P183" s="23">
        <f t="shared" si="33"/>
        <v>34.875</v>
      </c>
      <c r="Q183" s="12">
        <f t="shared" si="31"/>
        <v>180</v>
      </c>
      <c r="R183" s="12"/>
    </row>
    <row r="184" spans="1:18" ht="12.75" customHeight="1" x14ac:dyDescent="0.25">
      <c r="A184" s="9">
        <v>181</v>
      </c>
      <c r="B184" s="12">
        <f t="shared" si="25"/>
        <v>70.239999999999995</v>
      </c>
      <c r="C184" s="12">
        <f t="shared" si="26"/>
        <v>35.119999999999997</v>
      </c>
      <c r="D184" s="12">
        <f t="shared" si="27"/>
        <v>96.410000000000011</v>
      </c>
      <c r="E184" s="12">
        <f t="shared" si="28"/>
        <v>61.290000000000013</v>
      </c>
      <c r="F184" s="12">
        <f t="shared" si="29"/>
        <v>24.59</v>
      </c>
      <c r="G184" s="12">
        <f t="shared" si="34"/>
        <v>23</v>
      </c>
      <c r="H184" s="12">
        <f t="shared" si="38"/>
        <v>5</v>
      </c>
      <c r="I184" s="12">
        <f t="shared" si="32"/>
        <v>20</v>
      </c>
      <c r="J184" s="12">
        <f t="shared" si="39"/>
        <v>10</v>
      </c>
      <c r="K184" s="12">
        <f t="shared" si="37"/>
        <v>2</v>
      </c>
      <c r="L184" s="13">
        <f t="shared" si="30"/>
        <v>181</v>
      </c>
      <c r="M184" s="13">
        <f t="shared" si="40"/>
        <v>0</v>
      </c>
      <c r="N184" s="14">
        <f t="shared" si="35"/>
        <v>61.290000000000013</v>
      </c>
      <c r="O184" s="12">
        <f t="shared" si="36"/>
        <v>24.59</v>
      </c>
      <c r="P184" s="12">
        <f t="shared" si="33"/>
        <v>35.119999999999997</v>
      </c>
      <c r="Q184" s="9">
        <f t="shared" si="31"/>
        <v>181.00000000000003</v>
      </c>
    </row>
    <row r="185" spans="1:18" x14ac:dyDescent="0.25">
      <c r="A185" s="22">
        <v>182</v>
      </c>
      <c r="B185" s="23">
        <f t="shared" si="25"/>
        <v>70.73</v>
      </c>
      <c r="C185" s="23">
        <f t="shared" si="26"/>
        <v>35.365000000000002</v>
      </c>
      <c r="D185" s="23">
        <f t="shared" si="27"/>
        <v>97.25</v>
      </c>
      <c r="E185" s="23">
        <f t="shared" si="28"/>
        <v>61.884999999999998</v>
      </c>
      <c r="F185" s="23">
        <f t="shared" si="29"/>
        <v>24.76</v>
      </c>
      <c r="G185" s="23">
        <f t="shared" si="34"/>
        <v>23</v>
      </c>
      <c r="H185" s="23">
        <f t="shared" si="38"/>
        <v>5</v>
      </c>
      <c r="I185" s="23">
        <f t="shared" si="32"/>
        <v>20</v>
      </c>
      <c r="J185" s="23">
        <f t="shared" si="39"/>
        <v>10</v>
      </c>
      <c r="K185" s="23">
        <f t="shared" si="37"/>
        <v>2</v>
      </c>
      <c r="L185" s="24">
        <f t="shared" si="30"/>
        <v>182.01</v>
      </c>
      <c r="M185" s="23">
        <f t="shared" si="40"/>
        <v>-9.9999999999909051E-3</v>
      </c>
      <c r="N185" s="23">
        <f t="shared" si="35"/>
        <v>61.875000000000007</v>
      </c>
      <c r="O185" s="23">
        <f t="shared" si="36"/>
        <v>24.76</v>
      </c>
      <c r="P185" s="23">
        <f t="shared" si="33"/>
        <v>35.365000000000002</v>
      </c>
      <c r="Q185" s="12">
        <f t="shared" si="31"/>
        <v>182</v>
      </c>
      <c r="R185" s="12"/>
    </row>
    <row r="186" spans="1:18" ht="12.75" customHeight="1" x14ac:dyDescent="0.25">
      <c r="A186" s="9">
        <v>183</v>
      </c>
      <c r="B186" s="12">
        <f t="shared" ref="B186:B249" si="41">ROUNDDOWN((A186-(H186+I186+J186+K186))/2.05,2)</f>
        <v>71.209999999999994</v>
      </c>
      <c r="C186" s="12">
        <f t="shared" ref="C186:C249" si="42">B186/2</f>
        <v>35.604999999999997</v>
      </c>
      <c r="D186" s="12">
        <f t="shared" ref="D186:D249" si="43">ROUNDUP(B186*1.7,2)-G186</f>
        <v>98.06</v>
      </c>
      <c r="E186" s="12">
        <f t="shared" ref="E186:E249" si="44">D186-C186</f>
        <v>62.455000000000005</v>
      </c>
      <c r="F186" s="12">
        <f t="shared" ref="F186:F249" si="45">ROUNDUP(B186*0.35,2)</f>
        <v>24.930000000000003</v>
      </c>
      <c r="G186" s="12">
        <f t="shared" si="34"/>
        <v>23</v>
      </c>
      <c r="H186" s="12">
        <f t="shared" si="38"/>
        <v>5</v>
      </c>
      <c r="I186" s="12">
        <f t="shared" si="32"/>
        <v>20</v>
      </c>
      <c r="J186" s="12">
        <f t="shared" si="39"/>
        <v>10</v>
      </c>
      <c r="K186" s="12">
        <f t="shared" si="37"/>
        <v>2</v>
      </c>
      <c r="L186" s="13">
        <f t="shared" ref="L186:L249" si="46">SUM(E186:K186)+C186</f>
        <v>182.98999999999998</v>
      </c>
      <c r="M186" s="12">
        <f t="shared" si="40"/>
        <v>1.0000000000019327E-2</v>
      </c>
      <c r="N186" s="12">
        <f t="shared" si="35"/>
        <v>62.465000000000025</v>
      </c>
      <c r="O186" s="12">
        <f t="shared" si="36"/>
        <v>24.930000000000003</v>
      </c>
      <c r="P186" s="12">
        <f t="shared" si="33"/>
        <v>35.604999999999997</v>
      </c>
      <c r="Q186" s="9">
        <f t="shared" ref="Q186:Q249" si="47">SUM(G186:K186, N186:O186)+P186</f>
        <v>183.00000000000003</v>
      </c>
    </row>
    <row r="187" spans="1:18" x14ac:dyDescent="0.25">
      <c r="A187" s="22">
        <v>184</v>
      </c>
      <c r="B187" s="23">
        <f t="shared" si="41"/>
        <v>71.7</v>
      </c>
      <c r="C187" s="23">
        <f t="shared" si="42"/>
        <v>35.85</v>
      </c>
      <c r="D187" s="23">
        <f t="shared" si="43"/>
        <v>98.89</v>
      </c>
      <c r="E187" s="23">
        <f t="shared" si="44"/>
        <v>63.04</v>
      </c>
      <c r="F187" s="23">
        <f t="shared" si="45"/>
        <v>25.1</v>
      </c>
      <c r="G187" s="23">
        <f t="shared" si="34"/>
        <v>23</v>
      </c>
      <c r="H187" s="23">
        <f t="shared" si="38"/>
        <v>5</v>
      </c>
      <c r="I187" s="23">
        <f t="shared" si="32"/>
        <v>20</v>
      </c>
      <c r="J187" s="23">
        <f t="shared" si="39"/>
        <v>10</v>
      </c>
      <c r="K187" s="23">
        <f t="shared" si="37"/>
        <v>2</v>
      </c>
      <c r="L187" s="24">
        <f t="shared" si="46"/>
        <v>183.98999999999998</v>
      </c>
      <c r="M187" s="23">
        <f t="shared" si="40"/>
        <v>1.0000000000019327E-2</v>
      </c>
      <c r="N187" s="23">
        <f t="shared" si="35"/>
        <v>63.050000000000018</v>
      </c>
      <c r="O187" s="23">
        <f t="shared" si="36"/>
        <v>25.1</v>
      </c>
      <c r="P187" s="23">
        <f t="shared" si="33"/>
        <v>35.85</v>
      </c>
      <c r="Q187" s="12">
        <f t="shared" si="47"/>
        <v>184</v>
      </c>
      <c r="R187" s="12"/>
    </row>
    <row r="188" spans="1:18" ht="12.75" customHeight="1" x14ac:dyDescent="0.25">
      <c r="A188" s="9">
        <v>185</v>
      </c>
      <c r="B188" s="12">
        <f t="shared" si="41"/>
        <v>72.19</v>
      </c>
      <c r="C188" s="12">
        <f t="shared" si="42"/>
        <v>36.094999999999999</v>
      </c>
      <c r="D188" s="12">
        <f t="shared" si="43"/>
        <v>99.73</v>
      </c>
      <c r="E188" s="12">
        <f t="shared" si="44"/>
        <v>63.635000000000005</v>
      </c>
      <c r="F188" s="12">
        <f t="shared" si="45"/>
        <v>25.270000000000003</v>
      </c>
      <c r="G188" s="12">
        <f t="shared" si="34"/>
        <v>23</v>
      </c>
      <c r="H188" s="12">
        <f t="shared" si="38"/>
        <v>5</v>
      </c>
      <c r="I188" s="12">
        <f t="shared" si="32"/>
        <v>20</v>
      </c>
      <c r="J188" s="12">
        <f t="shared" si="39"/>
        <v>10</v>
      </c>
      <c r="K188" s="12">
        <f t="shared" si="37"/>
        <v>2</v>
      </c>
      <c r="L188" s="13">
        <f t="shared" si="46"/>
        <v>185</v>
      </c>
      <c r="M188" s="12">
        <f t="shared" si="40"/>
        <v>0</v>
      </c>
      <c r="N188" s="12">
        <f t="shared" si="35"/>
        <v>63.635000000000005</v>
      </c>
      <c r="O188" s="12">
        <f t="shared" si="36"/>
        <v>25.270000000000003</v>
      </c>
      <c r="P188" s="12">
        <f t="shared" si="33"/>
        <v>36.094999999999999</v>
      </c>
      <c r="Q188" s="9">
        <f t="shared" si="47"/>
        <v>185</v>
      </c>
    </row>
    <row r="189" spans="1:18" x14ac:dyDescent="0.25">
      <c r="A189" s="22">
        <v>186</v>
      </c>
      <c r="B189" s="23">
        <f t="shared" si="41"/>
        <v>72.680000000000007</v>
      </c>
      <c r="C189" s="23">
        <f t="shared" si="42"/>
        <v>36.340000000000003</v>
      </c>
      <c r="D189" s="23">
        <f t="shared" si="43"/>
        <v>100.56</v>
      </c>
      <c r="E189" s="23">
        <f t="shared" si="44"/>
        <v>64.22</v>
      </c>
      <c r="F189" s="23">
        <f t="shared" si="45"/>
        <v>25.44</v>
      </c>
      <c r="G189" s="23">
        <f t="shared" si="34"/>
        <v>23</v>
      </c>
      <c r="H189" s="23">
        <f t="shared" si="38"/>
        <v>5</v>
      </c>
      <c r="I189" s="23">
        <f t="shared" si="32"/>
        <v>20</v>
      </c>
      <c r="J189" s="23">
        <f t="shared" si="39"/>
        <v>10</v>
      </c>
      <c r="K189" s="23">
        <f t="shared" si="37"/>
        <v>2</v>
      </c>
      <c r="L189" s="24">
        <f t="shared" si="46"/>
        <v>186</v>
      </c>
      <c r="M189" s="23">
        <f t="shared" si="40"/>
        <v>0</v>
      </c>
      <c r="N189" s="23">
        <f t="shared" si="35"/>
        <v>64.22</v>
      </c>
      <c r="O189" s="23">
        <f t="shared" si="36"/>
        <v>25.44</v>
      </c>
      <c r="P189" s="23">
        <f t="shared" si="33"/>
        <v>36.340000000000003</v>
      </c>
      <c r="Q189" s="12">
        <f t="shared" si="47"/>
        <v>186</v>
      </c>
      <c r="R189" s="12"/>
    </row>
    <row r="190" spans="1:18" ht="12.75" customHeight="1" x14ac:dyDescent="0.25">
      <c r="A190" s="9">
        <v>187</v>
      </c>
      <c r="B190" s="12">
        <f t="shared" si="41"/>
        <v>73.17</v>
      </c>
      <c r="C190" s="12">
        <f t="shared" si="42"/>
        <v>36.585000000000001</v>
      </c>
      <c r="D190" s="12">
        <f t="shared" si="43"/>
        <v>101.39</v>
      </c>
      <c r="E190" s="12">
        <f t="shared" si="44"/>
        <v>64.805000000000007</v>
      </c>
      <c r="F190" s="12">
        <f t="shared" si="45"/>
        <v>25.610000000000003</v>
      </c>
      <c r="G190" s="12">
        <f t="shared" si="34"/>
        <v>23</v>
      </c>
      <c r="H190" s="12">
        <f t="shared" si="38"/>
        <v>5</v>
      </c>
      <c r="I190" s="12">
        <f t="shared" ref="I190:I253" si="48">+I189</f>
        <v>20</v>
      </c>
      <c r="J190" s="12">
        <f t="shared" si="39"/>
        <v>10</v>
      </c>
      <c r="K190" s="12">
        <f t="shared" si="37"/>
        <v>2</v>
      </c>
      <c r="L190" s="13">
        <f t="shared" si="46"/>
        <v>187.00000000000003</v>
      </c>
      <c r="M190" s="12">
        <f t="shared" si="40"/>
        <v>0</v>
      </c>
      <c r="N190" s="12">
        <f t="shared" si="35"/>
        <v>64.805000000000007</v>
      </c>
      <c r="O190" s="12">
        <f t="shared" si="36"/>
        <v>25.610000000000003</v>
      </c>
      <c r="P190" s="12">
        <f t="shared" si="33"/>
        <v>36.585000000000001</v>
      </c>
      <c r="Q190" s="9">
        <f t="shared" si="47"/>
        <v>187.00000000000003</v>
      </c>
    </row>
    <row r="191" spans="1:18" x14ac:dyDescent="0.25">
      <c r="A191" s="22">
        <v>188</v>
      </c>
      <c r="B191" s="23">
        <f t="shared" si="41"/>
        <v>73.650000000000006</v>
      </c>
      <c r="C191" s="23">
        <f t="shared" si="42"/>
        <v>36.825000000000003</v>
      </c>
      <c r="D191" s="23">
        <f t="shared" si="43"/>
        <v>102.21000000000001</v>
      </c>
      <c r="E191" s="23">
        <f t="shared" si="44"/>
        <v>65.385000000000005</v>
      </c>
      <c r="F191" s="23">
        <f t="shared" si="45"/>
        <v>25.78</v>
      </c>
      <c r="G191" s="23">
        <f t="shared" si="34"/>
        <v>23</v>
      </c>
      <c r="H191" s="23">
        <f t="shared" si="38"/>
        <v>5</v>
      </c>
      <c r="I191" s="23">
        <f t="shared" si="48"/>
        <v>20</v>
      </c>
      <c r="J191" s="23">
        <f t="shared" si="39"/>
        <v>10</v>
      </c>
      <c r="K191" s="23">
        <f t="shared" si="37"/>
        <v>2</v>
      </c>
      <c r="L191" s="24">
        <f t="shared" si="46"/>
        <v>187.99</v>
      </c>
      <c r="M191" s="23">
        <f t="shared" si="40"/>
        <v>9.9999999999909051E-3</v>
      </c>
      <c r="N191" s="23">
        <f t="shared" si="35"/>
        <v>65.394999999999996</v>
      </c>
      <c r="O191" s="23">
        <f t="shared" si="36"/>
        <v>25.78</v>
      </c>
      <c r="P191" s="23">
        <f t="shared" ref="P191:P254" si="49">C191</f>
        <v>36.825000000000003</v>
      </c>
      <c r="Q191" s="12">
        <f t="shared" si="47"/>
        <v>188</v>
      </c>
      <c r="R191" s="12"/>
    </row>
    <row r="192" spans="1:18" ht="12.75" customHeight="1" x14ac:dyDescent="0.25">
      <c r="A192" s="9">
        <v>189</v>
      </c>
      <c r="B192" s="12">
        <f t="shared" si="41"/>
        <v>74.14</v>
      </c>
      <c r="C192" s="12">
        <f t="shared" si="42"/>
        <v>37.07</v>
      </c>
      <c r="D192" s="12">
        <f t="shared" si="43"/>
        <v>103.04</v>
      </c>
      <c r="E192" s="12">
        <f t="shared" si="44"/>
        <v>65.97</v>
      </c>
      <c r="F192" s="12">
        <f t="shared" si="45"/>
        <v>25.950000000000003</v>
      </c>
      <c r="G192" s="12">
        <f t="shared" si="34"/>
        <v>23</v>
      </c>
      <c r="H192" s="12">
        <f t="shared" si="38"/>
        <v>5</v>
      </c>
      <c r="I192" s="12">
        <f t="shared" si="48"/>
        <v>20</v>
      </c>
      <c r="J192" s="12">
        <f t="shared" si="39"/>
        <v>10</v>
      </c>
      <c r="K192" s="12">
        <f t="shared" si="37"/>
        <v>2</v>
      </c>
      <c r="L192" s="13">
        <f t="shared" si="46"/>
        <v>188.99</v>
      </c>
      <c r="M192" s="13">
        <f t="shared" si="40"/>
        <v>9.9999999999909051E-3</v>
      </c>
      <c r="N192" s="14">
        <f t="shared" si="35"/>
        <v>65.97999999999999</v>
      </c>
      <c r="O192" s="12">
        <f t="shared" si="36"/>
        <v>25.950000000000003</v>
      </c>
      <c r="P192" s="12">
        <f t="shared" si="49"/>
        <v>37.07</v>
      </c>
      <c r="Q192" s="9">
        <f t="shared" si="47"/>
        <v>189</v>
      </c>
    </row>
    <row r="193" spans="1:18" x14ac:dyDescent="0.25">
      <c r="A193" s="22">
        <v>190</v>
      </c>
      <c r="B193" s="23">
        <f t="shared" si="41"/>
        <v>74.63</v>
      </c>
      <c r="C193" s="23">
        <f t="shared" si="42"/>
        <v>37.314999999999998</v>
      </c>
      <c r="D193" s="23">
        <f t="shared" si="43"/>
        <v>103.88000000000001</v>
      </c>
      <c r="E193" s="23">
        <f t="shared" si="44"/>
        <v>66.565000000000012</v>
      </c>
      <c r="F193" s="23">
        <f t="shared" si="45"/>
        <v>26.130000000000003</v>
      </c>
      <c r="G193" s="23">
        <f t="shared" ref="G193:G256" si="50">G192</f>
        <v>23</v>
      </c>
      <c r="H193" s="23">
        <f t="shared" si="38"/>
        <v>5</v>
      </c>
      <c r="I193" s="23">
        <f t="shared" si="48"/>
        <v>20</v>
      </c>
      <c r="J193" s="23">
        <f t="shared" si="39"/>
        <v>10</v>
      </c>
      <c r="K193" s="23">
        <f t="shared" si="37"/>
        <v>2</v>
      </c>
      <c r="L193" s="24">
        <f t="shared" si="46"/>
        <v>190.01000000000002</v>
      </c>
      <c r="M193" s="23">
        <f t="shared" si="40"/>
        <v>-1.0000000000019327E-2</v>
      </c>
      <c r="N193" s="23">
        <f t="shared" si="35"/>
        <v>66.554999999999993</v>
      </c>
      <c r="O193" s="23">
        <f t="shared" si="36"/>
        <v>26.130000000000003</v>
      </c>
      <c r="P193" s="23">
        <f t="shared" si="49"/>
        <v>37.314999999999998</v>
      </c>
      <c r="Q193" s="12">
        <f t="shared" si="47"/>
        <v>190</v>
      </c>
      <c r="R193" s="12"/>
    </row>
    <row r="194" spans="1:18" ht="12.75" customHeight="1" x14ac:dyDescent="0.25">
      <c r="A194" s="9">
        <v>191</v>
      </c>
      <c r="B194" s="12">
        <f t="shared" si="41"/>
        <v>75.12</v>
      </c>
      <c r="C194" s="12">
        <f t="shared" si="42"/>
        <v>37.56</v>
      </c>
      <c r="D194" s="12">
        <f t="shared" si="43"/>
        <v>104.71000000000001</v>
      </c>
      <c r="E194" s="12">
        <f t="shared" si="44"/>
        <v>67.150000000000006</v>
      </c>
      <c r="F194" s="12">
        <f t="shared" si="45"/>
        <v>26.3</v>
      </c>
      <c r="G194" s="12">
        <f t="shared" si="50"/>
        <v>23</v>
      </c>
      <c r="H194" s="12">
        <f t="shared" si="38"/>
        <v>5</v>
      </c>
      <c r="I194" s="12">
        <f t="shared" si="48"/>
        <v>20</v>
      </c>
      <c r="J194" s="12">
        <f t="shared" si="39"/>
        <v>10</v>
      </c>
      <c r="K194" s="12">
        <f t="shared" si="37"/>
        <v>2</v>
      </c>
      <c r="L194" s="13">
        <f t="shared" si="46"/>
        <v>191.01</v>
      </c>
      <c r="M194" s="12">
        <f t="shared" si="40"/>
        <v>-9.9999999999909051E-3</v>
      </c>
      <c r="N194" s="12">
        <f t="shared" si="35"/>
        <v>67.140000000000015</v>
      </c>
      <c r="O194" s="12">
        <f t="shared" si="36"/>
        <v>26.3</v>
      </c>
      <c r="P194" s="12">
        <f t="shared" si="49"/>
        <v>37.56</v>
      </c>
      <c r="Q194" s="9">
        <f t="shared" si="47"/>
        <v>191.00000000000003</v>
      </c>
    </row>
    <row r="195" spans="1:18" x14ac:dyDescent="0.25">
      <c r="A195" s="22">
        <v>192</v>
      </c>
      <c r="B195" s="23">
        <f t="shared" si="41"/>
        <v>75.599999999999994</v>
      </c>
      <c r="C195" s="23">
        <f t="shared" si="42"/>
        <v>37.799999999999997</v>
      </c>
      <c r="D195" s="23">
        <f t="shared" si="43"/>
        <v>105.52000000000001</v>
      </c>
      <c r="E195" s="23">
        <f t="shared" si="44"/>
        <v>67.720000000000013</v>
      </c>
      <c r="F195" s="23">
        <f t="shared" si="45"/>
        <v>26.46</v>
      </c>
      <c r="G195" s="23">
        <f t="shared" si="50"/>
        <v>23</v>
      </c>
      <c r="H195" s="23">
        <f t="shared" si="38"/>
        <v>5</v>
      </c>
      <c r="I195" s="23">
        <f t="shared" si="48"/>
        <v>20</v>
      </c>
      <c r="J195" s="23">
        <f t="shared" si="39"/>
        <v>10</v>
      </c>
      <c r="K195" s="23">
        <f t="shared" si="37"/>
        <v>2</v>
      </c>
      <c r="L195" s="24">
        <f t="shared" si="46"/>
        <v>191.98000000000002</v>
      </c>
      <c r="M195" s="23">
        <f t="shared" si="40"/>
        <v>1.999999999998181E-2</v>
      </c>
      <c r="N195" s="23">
        <f t="shared" si="35"/>
        <v>67.739999999999995</v>
      </c>
      <c r="O195" s="23">
        <f t="shared" si="36"/>
        <v>26.46</v>
      </c>
      <c r="P195" s="23">
        <f t="shared" si="49"/>
        <v>37.799999999999997</v>
      </c>
      <c r="Q195" s="12">
        <f t="shared" si="47"/>
        <v>192</v>
      </c>
      <c r="R195" s="12"/>
    </row>
    <row r="196" spans="1:18" ht="12.75" customHeight="1" x14ac:dyDescent="0.25">
      <c r="A196" s="9">
        <v>193</v>
      </c>
      <c r="B196" s="12">
        <f t="shared" si="41"/>
        <v>76.09</v>
      </c>
      <c r="C196" s="12">
        <f t="shared" si="42"/>
        <v>38.045000000000002</v>
      </c>
      <c r="D196" s="12">
        <f t="shared" si="43"/>
        <v>106.35999999999999</v>
      </c>
      <c r="E196" s="12">
        <f t="shared" si="44"/>
        <v>68.314999999999984</v>
      </c>
      <c r="F196" s="12">
        <f t="shared" si="45"/>
        <v>26.64</v>
      </c>
      <c r="G196" s="12">
        <f t="shared" si="50"/>
        <v>23</v>
      </c>
      <c r="H196" s="12">
        <f t="shared" si="38"/>
        <v>5</v>
      </c>
      <c r="I196" s="12">
        <f t="shared" si="48"/>
        <v>20</v>
      </c>
      <c r="J196" s="12">
        <f t="shared" si="39"/>
        <v>10</v>
      </c>
      <c r="K196" s="12">
        <f t="shared" si="37"/>
        <v>2</v>
      </c>
      <c r="L196" s="13">
        <f t="shared" si="46"/>
        <v>193</v>
      </c>
      <c r="M196" s="12">
        <f t="shared" si="40"/>
        <v>0</v>
      </c>
      <c r="N196" s="12">
        <f t="shared" si="35"/>
        <v>68.314999999999984</v>
      </c>
      <c r="O196" s="12">
        <f t="shared" si="36"/>
        <v>26.64</v>
      </c>
      <c r="P196" s="12">
        <f t="shared" si="49"/>
        <v>38.045000000000002</v>
      </c>
      <c r="Q196" s="9">
        <f t="shared" si="47"/>
        <v>193</v>
      </c>
    </row>
    <row r="197" spans="1:18" x14ac:dyDescent="0.25">
      <c r="A197" s="22">
        <v>194</v>
      </c>
      <c r="B197" s="23">
        <f t="shared" si="41"/>
        <v>76.58</v>
      </c>
      <c r="C197" s="23">
        <f t="shared" si="42"/>
        <v>38.29</v>
      </c>
      <c r="D197" s="23">
        <f t="shared" si="43"/>
        <v>107.19</v>
      </c>
      <c r="E197" s="23">
        <f t="shared" si="44"/>
        <v>68.900000000000006</v>
      </c>
      <c r="F197" s="23">
        <f t="shared" si="45"/>
        <v>26.810000000000002</v>
      </c>
      <c r="G197" s="23">
        <f t="shared" si="50"/>
        <v>23</v>
      </c>
      <c r="H197" s="23">
        <f t="shared" si="38"/>
        <v>5</v>
      </c>
      <c r="I197" s="23">
        <f t="shared" si="48"/>
        <v>20</v>
      </c>
      <c r="J197" s="23">
        <f t="shared" si="39"/>
        <v>10</v>
      </c>
      <c r="K197" s="23">
        <f t="shared" si="37"/>
        <v>2</v>
      </c>
      <c r="L197" s="24">
        <f t="shared" si="46"/>
        <v>194</v>
      </c>
      <c r="M197" s="23">
        <f t="shared" si="40"/>
        <v>0</v>
      </c>
      <c r="N197" s="23">
        <f t="shared" si="35"/>
        <v>68.900000000000006</v>
      </c>
      <c r="O197" s="23">
        <f t="shared" si="36"/>
        <v>26.810000000000002</v>
      </c>
      <c r="P197" s="23">
        <f t="shared" si="49"/>
        <v>38.29</v>
      </c>
      <c r="Q197" s="12">
        <f t="shared" si="47"/>
        <v>194</v>
      </c>
      <c r="R197" s="12"/>
    </row>
    <row r="198" spans="1:18" ht="12.75" customHeight="1" x14ac:dyDescent="0.25">
      <c r="A198" s="9">
        <v>195</v>
      </c>
      <c r="B198" s="12">
        <f t="shared" si="41"/>
        <v>77.069999999999993</v>
      </c>
      <c r="C198" s="12">
        <f t="shared" si="42"/>
        <v>38.534999999999997</v>
      </c>
      <c r="D198" s="12">
        <f t="shared" si="43"/>
        <v>108.01999999999998</v>
      </c>
      <c r="E198" s="12">
        <f t="shared" si="44"/>
        <v>69.484999999999985</v>
      </c>
      <c r="F198" s="12">
        <f t="shared" si="45"/>
        <v>26.98</v>
      </c>
      <c r="G198" s="12">
        <f t="shared" si="50"/>
        <v>23</v>
      </c>
      <c r="H198" s="12">
        <f t="shared" si="38"/>
        <v>5</v>
      </c>
      <c r="I198" s="12">
        <f t="shared" si="48"/>
        <v>20</v>
      </c>
      <c r="J198" s="12">
        <f t="shared" si="39"/>
        <v>10</v>
      </c>
      <c r="K198" s="12">
        <f t="shared" si="37"/>
        <v>2</v>
      </c>
      <c r="L198" s="13">
        <f t="shared" si="46"/>
        <v>194.99999999999997</v>
      </c>
      <c r="M198" s="12">
        <f t="shared" si="40"/>
        <v>0</v>
      </c>
      <c r="N198" s="12">
        <f t="shared" ref="N198:N261" si="51">E198+M198</f>
        <v>69.484999999999985</v>
      </c>
      <c r="O198" s="12">
        <f t="shared" ref="O198:O261" si="52">+F198</f>
        <v>26.98</v>
      </c>
      <c r="P198" s="12">
        <f t="shared" si="49"/>
        <v>38.534999999999997</v>
      </c>
      <c r="Q198" s="9">
        <f t="shared" si="47"/>
        <v>194.99999999999997</v>
      </c>
    </row>
    <row r="199" spans="1:18" x14ac:dyDescent="0.25">
      <c r="A199" s="22">
        <v>196</v>
      </c>
      <c r="B199" s="23">
        <f t="shared" si="41"/>
        <v>77.56</v>
      </c>
      <c r="C199" s="23">
        <f t="shared" si="42"/>
        <v>38.78</v>
      </c>
      <c r="D199" s="23">
        <f t="shared" si="43"/>
        <v>108.85999999999999</v>
      </c>
      <c r="E199" s="23">
        <f t="shared" si="44"/>
        <v>70.079999999999984</v>
      </c>
      <c r="F199" s="23">
        <f t="shared" si="45"/>
        <v>27.150000000000002</v>
      </c>
      <c r="G199" s="23">
        <f t="shared" si="50"/>
        <v>23</v>
      </c>
      <c r="H199" s="23">
        <f t="shared" si="38"/>
        <v>5</v>
      </c>
      <c r="I199" s="23">
        <f t="shared" si="48"/>
        <v>20</v>
      </c>
      <c r="J199" s="23">
        <f t="shared" si="39"/>
        <v>10</v>
      </c>
      <c r="K199" s="23">
        <f t="shared" si="37"/>
        <v>2</v>
      </c>
      <c r="L199" s="24">
        <f t="shared" si="46"/>
        <v>196.01</v>
      </c>
      <c r="M199" s="23">
        <f t="shared" si="40"/>
        <v>-9.9999999999909051E-3</v>
      </c>
      <c r="N199" s="23">
        <f t="shared" si="51"/>
        <v>70.069999999999993</v>
      </c>
      <c r="O199" s="23">
        <f t="shared" si="52"/>
        <v>27.150000000000002</v>
      </c>
      <c r="P199" s="23">
        <f t="shared" si="49"/>
        <v>38.78</v>
      </c>
      <c r="Q199" s="12">
        <f t="shared" si="47"/>
        <v>196</v>
      </c>
      <c r="R199" s="12"/>
    </row>
    <row r="200" spans="1:18" ht="12.75" customHeight="1" x14ac:dyDescent="0.25">
      <c r="A200" s="9">
        <v>197</v>
      </c>
      <c r="B200" s="12">
        <f t="shared" si="41"/>
        <v>78.040000000000006</v>
      </c>
      <c r="C200" s="12">
        <f t="shared" si="42"/>
        <v>39.020000000000003</v>
      </c>
      <c r="D200" s="12">
        <f t="shared" si="43"/>
        <v>109.66999999999999</v>
      </c>
      <c r="E200" s="12">
        <f t="shared" si="44"/>
        <v>70.649999999999977</v>
      </c>
      <c r="F200" s="12">
        <f t="shared" si="45"/>
        <v>27.32</v>
      </c>
      <c r="G200" s="12">
        <f t="shared" si="50"/>
        <v>23</v>
      </c>
      <c r="H200" s="12">
        <f t="shared" si="38"/>
        <v>5</v>
      </c>
      <c r="I200" s="12">
        <f t="shared" si="48"/>
        <v>20</v>
      </c>
      <c r="J200" s="12">
        <f t="shared" si="39"/>
        <v>10</v>
      </c>
      <c r="K200" s="12">
        <f t="shared" si="37"/>
        <v>2</v>
      </c>
      <c r="L200" s="13">
        <f t="shared" si="46"/>
        <v>196.98999999999998</v>
      </c>
      <c r="M200" s="13">
        <f t="shared" si="40"/>
        <v>1.0000000000019327E-2</v>
      </c>
      <c r="N200" s="14">
        <f t="shared" si="51"/>
        <v>70.66</v>
      </c>
      <c r="O200" s="12">
        <f t="shared" si="52"/>
        <v>27.32</v>
      </c>
      <c r="P200" s="12">
        <f t="shared" si="49"/>
        <v>39.020000000000003</v>
      </c>
      <c r="Q200" s="9">
        <f t="shared" si="47"/>
        <v>197</v>
      </c>
    </row>
    <row r="201" spans="1:18" x14ac:dyDescent="0.25">
      <c r="A201" s="22">
        <v>198</v>
      </c>
      <c r="B201" s="23">
        <f t="shared" si="41"/>
        <v>78.53</v>
      </c>
      <c r="C201" s="23">
        <f t="shared" si="42"/>
        <v>39.265000000000001</v>
      </c>
      <c r="D201" s="23">
        <f t="shared" si="43"/>
        <v>110.50999999999999</v>
      </c>
      <c r="E201" s="23">
        <f t="shared" si="44"/>
        <v>71.24499999999999</v>
      </c>
      <c r="F201" s="23">
        <f t="shared" si="45"/>
        <v>27.490000000000002</v>
      </c>
      <c r="G201" s="23">
        <f t="shared" si="50"/>
        <v>23</v>
      </c>
      <c r="H201" s="23">
        <f t="shared" si="38"/>
        <v>5</v>
      </c>
      <c r="I201" s="23">
        <f t="shared" si="48"/>
        <v>20</v>
      </c>
      <c r="J201" s="23">
        <f t="shared" si="39"/>
        <v>10</v>
      </c>
      <c r="K201" s="23">
        <f t="shared" si="37"/>
        <v>2</v>
      </c>
      <c r="L201" s="24">
        <f t="shared" si="46"/>
        <v>198</v>
      </c>
      <c r="M201" s="23">
        <f t="shared" si="40"/>
        <v>0</v>
      </c>
      <c r="N201" s="23">
        <f t="shared" si="51"/>
        <v>71.24499999999999</v>
      </c>
      <c r="O201" s="23">
        <f t="shared" si="52"/>
        <v>27.490000000000002</v>
      </c>
      <c r="P201" s="23">
        <f t="shared" si="49"/>
        <v>39.265000000000001</v>
      </c>
      <c r="Q201" s="12">
        <f t="shared" si="47"/>
        <v>198</v>
      </c>
      <c r="R201" s="12"/>
    </row>
    <row r="202" spans="1:18" ht="12.75" customHeight="1" x14ac:dyDescent="0.25">
      <c r="A202" s="9">
        <v>199</v>
      </c>
      <c r="B202" s="12">
        <f t="shared" si="41"/>
        <v>79.02</v>
      </c>
      <c r="C202" s="12">
        <f t="shared" si="42"/>
        <v>39.51</v>
      </c>
      <c r="D202" s="12">
        <f t="shared" si="43"/>
        <v>111.34</v>
      </c>
      <c r="E202" s="12">
        <f t="shared" si="44"/>
        <v>71.830000000000013</v>
      </c>
      <c r="F202" s="12">
        <f t="shared" si="45"/>
        <v>27.66</v>
      </c>
      <c r="G202" s="12">
        <f t="shared" si="50"/>
        <v>23</v>
      </c>
      <c r="H202" s="12">
        <f t="shared" si="38"/>
        <v>5</v>
      </c>
      <c r="I202" s="12">
        <f t="shared" si="48"/>
        <v>20</v>
      </c>
      <c r="J202" s="12">
        <f t="shared" si="39"/>
        <v>10</v>
      </c>
      <c r="K202" s="12">
        <f t="shared" si="37"/>
        <v>2</v>
      </c>
      <c r="L202" s="13">
        <f t="shared" si="46"/>
        <v>199</v>
      </c>
      <c r="M202" s="12">
        <f t="shared" si="40"/>
        <v>0</v>
      </c>
      <c r="N202" s="12">
        <f t="shared" si="51"/>
        <v>71.830000000000013</v>
      </c>
      <c r="O202" s="12">
        <f t="shared" si="52"/>
        <v>27.66</v>
      </c>
      <c r="P202" s="12">
        <f t="shared" si="49"/>
        <v>39.51</v>
      </c>
      <c r="Q202" s="9">
        <f t="shared" si="47"/>
        <v>199</v>
      </c>
    </row>
    <row r="203" spans="1:18" x14ac:dyDescent="0.25">
      <c r="A203" s="22">
        <v>200</v>
      </c>
      <c r="B203" s="23">
        <f t="shared" si="41"/>
        <v>79.510000000000005</v>
      </c>
      <c r="C203" s="23">
        <f t="shared" si="42"/>
        <v>39.755000000000003</v>
      </c>
      <c r="D203" s="23">
        <f t="shared" si="43"/>
        <v>112.16999999999999</v>
      </c>
      <c r="E203" s="23">
        <f t="shared" si="44"/>
        <v>72.414999999999992</v>
      </c>
      <c r="F203" s="23">
        <f t="shared" si="45"/>
        <v>27.830000000000002</v>
      </c>
      <c r="G203" s="23">
        <f t="shared" si="50"/>
        <v>23</v>
      </c>
      <c r="H203" s="23">
        <f t="shared" si="38"/>
        <v>5</v>
      </c>
      <c r="I203" s="23">
        <f t="shared" si="48"/>
        <v>20</v>
      </c>
      <c r="J203" s="23">
        <f t="shared" si="39"/>
        <v>10</v>
      </c>
      <c r="K203" s="23">
        <f t="shared" si="37"/>
        <v>2</v>
      </c>
      <c r="L203" s="24">
        <f t="shared" si="46"/>
        <v>200</v>
      </c>
      <c r="M203" s="23">
        <f t="shared" si="40"/>
        <v>0</v>
      </c>
      <c r="N203" s="23">
        <f t="shared" si="51"/>
        <v>72.414999999999992</v>
      </c>
      <c r="O203" s="23">
        <f t="shared" si="52"/>
        <v>27.830000000000002</v>
      </c>
      <c r="P203" s="23">
        <f t="shared" si="49"/>
        <v>39.755000000000003</v>
      </c>
      <c r="Q203" s="12">
        <f t="shared" si="47"/>
        <v>200</v>
      </c>
      <c r="R203" s="12"/>
    </row>
    <row r="204" spans="1:18" ht="12.75" customHeight="1" x14ac:dyDescent="0.25">
      <c r="A204" s="9">
        <v>201</v>
      </c>
      <c r="B204" s="12">
        <f t="shared" si="41"/>
        <v>80</v>
      </c>
      <c r="C204" s="12">
        <f t="shared" si="42"/>
        <v>40</v>
      </c>
      <c r="D204" s="12">
        <f t="shared" si="43"/>
        <v>113</v>
      </c>
      <c r="E204" s="12">
        <f t="shared" si="44"/>
        <v>73</v>
      </c>
      <c r="F204" s="12">
        <f t="shared" si="45"/>
        <v>28</v>
      </c>
      <c r="G204" s="12">
        <f t="shared" si="50"/>
        <v>23</v>
      </c>
      <c r="H204" s="12">
        <f t="shared" si="38"/>
        <v>5</v>
      </c>
      <c r="I204" s="12">
        <f t="shared" si="48"/>
        <v>20</v>
      </c>
      <c r="J204" s="12">
        <f t="shared" si="39"/>
        <v>10</v>
      </c>
      <c r="K204" s="12">
        <f t="shared" si="37"/>
        <v>2</v>
      </c>
      <c r="L204" s="13">
        <f t="shared" si="46"/>
        <v>201</v>
      </c>
      <c r="M204" s="12">
        <f t="shared" si="40"/>
        <v>0</v>
      </c>
      <c r="N204" s="12">
        <f t="shared" si="51"/>
        <v>73</v>
      </c>
      <c r="O204" s="12">
        <f t="shared" si="52"/>
        <v>28</v>
      </c>
      <c r="P204" s="12">
        <f t="shared" si="49"/>
        <v>40</v>
      </c>
      <c r="Q204" s="9">
        <f t="shared" si="47"/>
        <v>201</v>
      </c>
    </row>
    <row r="205" spans="1:18" x14ac:dyDescent="0.25">
      <c r="A205" s="22">
        <v>202</v>
      </c>
      <c r="B205" s="23">
        <f t="shared" si="41"/>
        <v>80.48</v>
      </c>
      <c r="C205" s="23">
        <f t="shared" si="42"/>
        <v>40.24</v>
      </c>
      <c r="D205" s="23">
        <f t="shared" si="43"/>
        <v>113.82</v>
      </c>
      <c r="E205" s="23">
        <f t="shared" si="44"/>
        <v>73.579999999999984</v>
      </c>
      <c r="F205" s="23">
        <f t="shared" si="45"/>
        <v>28.17</v>
      </c>
      <c r="G205" s="23">
        <f t="shared" si="50"/>
        <v>23</v>
      </c>
      <c r="H205" s="23">
        <f t="shared" si="38"/>
        <v>5</v>
      </c>
      <c r="I205" s="23">
        <f t="shared" si="48"/>
        <v>20</v>
      </c>
      <c r="J205" s="23">
        <f t="shared" si="39"/>
        <v>10</v>
      </c>
      <c r="K205" s="23">
        <f t="shared" si="37"/>
        <v>2</v>
      </c>
      <c r="L205" s="24">
        <f t="shared" si="46"/>
        <v>201.99</v>
      </c>
      <c r="M205" s="23">
        <f t="shared" si="40"/>
        <v>9.9999999999909051E-3</v>
      </c>
      <c r="N205" s="23">
        <f t="shared" si="51"/>
        <v>73.589999999999975</v>
      </c>
      <c r="O205" s="23">
        <f t="shared" si="52"/>
        <v>28.17</v>
      </c>
      <c r="P205" s="23">
        <f t="shared" si="49"/>
        <v>40.24</v>
      </c>
      <c r="Q205" s="12">
        <f t="shared" si="47"/>
        <v>202</v>
      </c>
      <c r="R205" s="12"/>
    </row>
    <row r="206" spans="1:18" ht="12.75" customHeight="1" x14ac:dyDescent="0.25">
      <c r="A206" s="9">
        <v>203</v>
      </c>
      <c r="B206" s="12">
        <f t="shared" si="41"/>
        <v>80.97</v>
      </c>
      <c r="C206" s="12">
        <f t="shared" si="42"/>
        <v>40.484999999999999</v>
      </c>
      <c r="D206" s="12">
        <f t="shared" si="43"/>
        <v>114.64999999999998</v>
      </c>
      <c r="E206" s="12">
        <f t="shared" si="44"/>
        <v>74.164999999999978</v>
      </c>
      <c r="F206" s="12">
        <f t="shared" si="45"/>
        <v>28.34</v>
      </c>
      <c r="G206" s="12">
        <f t="shared" si="50"/>
        <v>23</v>
      </c>
      <c r="H206" s="12">
        <f t="shared" si="38"/>
        <v>5</v>
      </c>
      <c r="I206" s="12">
        <f t="shared" si="48"/>
        <v>20</v>
      </c>
      <c r="J206" s="12">
        <f t="shared" si="39"/>
        <v>10</v>
      </c>
      <c r="K206" s="12">
        <f t="shared" ref="K206:K269" si="53">+$K$13</f>
        <v>2</v>
      </c>
      <c r="L206" s="13">
        <f t="shared" si="46"/>
        <v>202.99</v>
      </c>
      <c r="M206" s="12">
        <f t="shared" si="40"/>
        <v>9.9999999999909051E-3</v>
      </c>
      <c r="N206" s="12">
        <f t="shared" si="51"/>
        <v>74.174999999999969</v>
      </c>
      <c r="O206" s="12">
        <f t="shared" si="52"/>
        <v>28.34</v>
      </c>
      <c r="P206" s="12">
        <f t="shared" si="49"/>
        <v>40.484999999999999</v>
      </c>
      <c r="Q206" s="9">
        <f t="shared" si="47"/>
        <v>202.99999999999994</v>
      </c>
    </row>
    <row r="207" spans="1:18" ht="12.75" customHeight="1" x14ac:dyDescent="0.25">
      <c r="A207" s="9">
        <v>204</v>
      </c>
      <c r="B207" s="12">
        <f t="shared" si="41"/>
        <v>81.459999999999994</v>
      </c>
      <c r="C207" s="12">
        <f t="shared" si="42"/>
        <v>40.729999999999997</v>
      </c>
      <c r="D207" s="12">
        <f t="shared" si="43"/>
        <v>115.48999999999998</v>
      </c>
      <c r="E207" s="12">
        <f t="shared" si="44"/>
        <v>74.759999999999991</v>
      </c>
      <c r="F207" s="12">
        <f t="shared" si="45"/>
        <v>28.520000000000003</v>
      </c>
      <c r="G207" s="12">
        <f t="shared" si="50"/>
        <v>23</v>
      </c>
      <c r="H207" s="12">
        <f t="shared" si="38"/>
        <v>5</v>
      </c>
      <c r="I207" s="12">
        <f t="shared" si="48"/>
        <v>20</v>
      </c>
      <c r="J207" s="12">
        <f t="shared" si="39"/>
        <v>10</v>
      </c>
      <c r="K207" s="12">
        <f t="shared" si="53"/>
        <v>2</v>
      </c>
      <c r="L207" s="13">
        <f t="shared" si="46"/>
        <v>204.01</v>
      </c>
      <c r="M207" s="13">
        <f t="shared" si="40"/>
        <v>-9.9999999999909051E-3</v>
      </c>
      <c r="N207" s="14">
        <f t="shared" si="51"/>
        <v>74.75</v>
      </c>
      <c r="O207" s="12">
        <f t="shared" si="52"/>
        <v>28.520000000000003</v>
      </c>
      <c r="P207" s="12">
        <f t="shared" si="49"/>
        <v>40.729999999999997</v>
      </c>
      <c r="Q207" s="9">
        <f t="shared" si="47"/>
        <v>204</v>
      </c>
    </row>
    <row r="208" spans="1:18" x14ac:dyDescent="0.25">
      <c r="A208" s="22">
        <v>205</v>
      </c>
      <c r="B208" s="23">
        <f t="shared" si="41"/>
        <v>81.95</v>
      </c>
      <c r="C208" s="23">
        <f t="shared" si="42"/>
        <v>40.975000000000001</v>
      </c>
      <c r="D208" s="23">
        <f t="shared" si="43"/>
        <v>116.32</v>
      </c>
      <c r="E208" s="23">
        <f t="shared" si="44"/>
        <v>75.344999999999999</v>
      </c>
      <c r="F208" s="23">
        <f t="shared" si="45"/>
        <v>28.69</v>
      </c>
      <c r="G208" s="23">
        <f t="shared" si="50"/>
        <v>23</v>
      </c>
      <c r="H208" s="23">
        <f t="shared" si="38"/>
        <v>5</v>
      </c>
      <c r="I208" s="23">
        <f t="shared" si="48"/>
        <v>20</v>
      </c>
      <c r="J208" s="23">
        <f t="shared" si="39"/>
        <v>10</v>
      </c>
      <c r="K208" s="23">
        <f t="shared" si="53"/>
        <v>2</v>
      </c>
      <c r="L208" s="24">
        <f t="shared" si="46"/>
        <v>205.01</v>
      </c>
      <c r="M208" s="23">
        <f t="shared" si="40"/>
        <v>-9.9999999999909051E-3</v>
      </c>
      <c r="N208" s="23">
        <f t="shared" si="51"/>
        <v>75.335000000000008</v>
      </c>
      <c r="O208" s="23">
        <f t="shared" si="52"/>
        <v>28.69</v>
      </c>
      <c r="P208" s="23">
        <f t="shared" si="49"/>
        <v>40.975000000000001</v>
      </c>
      <c r="Q208" s="12">
        <f t="shared" si="47"/>
        <v>205</v>
      </c>
      <c r="R208" s="12"/>
    </row>
    <row r="209" spans="1:18" ht="12.75" customHeight="1" x14ac:dyDescent="0.25">
      <c r="A209" s="9">
        <v>206</v>
      </c>
      <c r="B209" s="12">
        <f t="shared" si="41"/>
        <v>82.43</v>
      </c>
      <c r="C209" s="12">
        <f t="shared" si="42"/>
        <v>41.215000000000003</v>
      </c>
      <c r="D209" s="12">
        <f t="shared" si="43"/>
        <v>117.13999999999999</v>
      </c>
      <c r="E209" s="12">
        <f t="shared" si="44"/>
        <v>75.924999999999983</v>
      </c>
      <c r="F209" s="12">
        <f t="shared" si="45"/>
        <v>28.860000000000003</v>
      </c>
      <c r="G209" s="12">
        <f t="shared" si="50"/>
        <v>23</v>
      </c>
      <c r="H209" s="12">
        <f t="shared" si="38"/>
        <v>5</v>
      </c>
      <c r="I209" s="12">
        <f t="shared" si="48"/>
        <v>20</v>
      </c>
      <c r="J209" s="12">
        <f t="shared" si="39"/>
        <v>10</v>
      </c>
      <c r="K209" s="12">
        <f t="shared" si="53"/>
        <v>2</v>
      </c>
      <c r="L209" s="13">
        <f t="shared" si="46"/>
        <v>205.99999999999997</v>
      </c>
      <c r="M209" s="12">
        <f t="shared" si="40"/>
        <v>0</v>
      </c>
      <c r="N209" s="12">
        <f t="shared" si="51"/>
        <v>75.924999999999983</v>
      </c>
      <c r="O209" s="12">
        <f t="shared" si="52"/>
        <v>28.860000000000003</v>
      </c>
      <c r="P209" s="12">
        <f t="shared" si="49"/>
        <v>41.215000000000003</v>
      </c>
      <c r="Q209" s="9">
        <f t="shared" si="47"/>
        <v>206</v>
      </c>
    </row>
    <row r="210" spans="1:18" x14ac:dyDescent="0.25">
      <c r="A210" s="22">
        <v>207</v>
      </c>
      <c r="B210" s="23">
        <f t="shared" si="41"/>
        <v>82.92</v>
      </c>
      <c r="C210" s="23">
        <f t="shared" si="42"/>
        <v>41.46</v>
      </c>
      <c r="D210" s="23">
        <f t="shared" si="43"/>
        <v>117.97</v>
      </c>
      <c r="E210" s="23">
        <f t="shared" si="44"/>
        <v>76.509999999999991</v>
      </c>
      <c r="F210" s="23">
        <f t="shared" si="45"/>
        <v>29.03</v>
      </c>
      <c r="G210" s="23">
        <f t="shared" si="50"/>
        <v>23</v>
      </c>
      <c r="H210" s="23">
        <f t="shared" si="38"/>
        <v>5</v>
      </c>
      <c r="I210" s="23">
        <f t="shared" si="48"/>
        <v>20</v>
      </c>
      <c r="J210" s="23">
        <f t="shared" si="39"/>
        <v>10</v>
      </c>
      <c r="K210" s="23">
        <f t="shared" si="53"/>
        <v>2</v>
      </c>
      <c r="L210" s="24">
        <f t="shared" si="46"/>
        <v>207</v>
      </c>
      <c r="M210" s="23">
        <f t="shared" si="40"/>
        <v>0</v>
      </c>
      <c r="N210" s="23">
        <f t="shared" si="51"/>
        <v>76.509999999999991</v>
      </c>
      <c r="O210" s="23">
        <f t="shared" si="52"/>
        <v>29.03</v>
      </c>
      <c r="P210" s="23">
        <f t="shared" si="49"/>
        <v>41.46</v>
      </c>
      <c r="Q210" s="12">
        <f t="shared" si="47"/>
        <v>207</v>
      </c>
      <c r="R210" s="12"/>
    </row>
    <row r="211" spans="1:18" ht="12.75" customHeight="1" x14ac:dyDescent="0.25">
      <c r="A211" s="9">
        <v>208</v>
      </c>
      <c r="B211" s="12">
        <f t="shared" si="41"/>
        <v>83.41</v>
      </c>
      <c r="C211" s="12">
        <f t="shared" si="42"/>
        <v>41.704999999999998</v>
      </c>
      <c r="D211" s="12">
        <f t="shared" si="43"/>
        <v>118.79999999999998</v>
      </c>
      <c r="E211" s="12">
        <f t="shared" si="44"/>
        <v>77.094999999999985</v>
      </c>
      <c r="F211" s="12">
        <f t="shared" si="45"/>
        <v>29.200000000000003</v>
      </c>
      <c r="G211" s="12">
        <f t="shared" si="50"/>
        <v>23</v>
      </c>
      <c r="H211" s="12">
        <f t="shared" si="38"/>
        <v>5</v>
      </c>
      <c r="I211" s="12">
        <f t="shared" si="48"/>
        <v>20</v>
      </c>
      <c r="J211" s="12">
        <f t="shared" si="39"/>
        <v>10</v>
      </c>
      <c r="K211" s="12">
        <f t="shared" si="53"/>
        <v>2</v>
      </c>
      <c r="L211" s="13">
        <f t="shared" si="46"/>
        <v>208</v>
      </c>
      <c r="M211" s="12">
        <f t="shared" si="40"/>
        <v>0</v>
      </c>
      <c r="N211" s="12">
        <f t="shared" si="51"/>
        <v>77.094999999999985</v>
      </c>
      <c r="O211" s="12">
        <f t="shared" si="52"/>
        <v>29.200000000000003</v>
      </c>
      <c r="P211" s="12">
        <f t="shared" si="49"/>
        <v>41.704999999999998</v>
      </c>
      <c r="Q211" s="9">
        <f t="shared" si="47"/>
        <v>207.99999999999994</v>
      </c>
    </row>
    <row r="212" spans="1:18" x14ac:dyDescent="0.25">
      <c r="A212" s="22">
        <v>209</v>
      </c>
      <c r="B212" s="23">
        <f t="shared" si="41"/>
        <v>83.9</v>
      </c>
      <c r="C212" s="23">
        <f t="shared" si="42"/>
        <v>41.95</v>
      </c>
      <c r="D212" s="23">
        <f t="shared" si="43"/>
        <v>119.63</v>
      </c>
      <c r="E212" s="23">
        <f t="shared" si="44"/>
        <v>77.679999999999993</v>
      </c>
      <c r="F212" s="23">
        <f t="shared" si="45"/>
        <v>29.37</v>
      </c>
      <c r="G212" s="23">
        <f t="shared" si="50"/>
        <v>23</v>
      </c>
      <c r="H212" s="23">
        <f t="shared" si="38"/>
        <v>5</v>
      </c>
      <c r="I212" s="23">
        <f t="shared" si="48"/>
        <v>20</v>
      </c>
      <c r="J212" s="23">
        <f t="shared" si="39"/>
        <v>10</v>
      </c>
      <c r="K212" s="23">
        <f t="shared" si="53"/>
        <v>2</v>
      </c>
      <c r="L212" s="24">
        <f t="shared" si="46"/>
        <v>209</v>
      </c>
      <c r="M212" s="23">
        <f t="shared" si="40"/>
        <v>0</v>
      </c>
      <c r="N212" s="23">
        <f t="shared" si="51"/>
        <v>77.679999999999993</v>
      </c>
      <c r="O212" s="23">
        <f t="shared" si="52"/>
        <v>29.37</v>
      </c>
      <c r="P212" s="23">
        <f t="shared" si="49"/>
        <v>41.95</v>
      </c>
      <c r="Q212" s="12">
        <f t="shared" si="47"/>
        <v>209</v>
      </c>
      <c r="R212" s="12"/>
    </row>
    <row r="213" spans="1:18" ht="12.75" customHeight="1" x14ac:dyDescent="0.25">
      <c r="A213" s="9">
        <v>210</v>
      </c>
      <c r="B213" s="12">
        <f t="shared" si="41"/>
        <v>84.39</v>
      </c>
      <c r="C213" s="12">
        <f t="shared" si="42"/>
        <v>42.195</v>
      </c>
      <c r="D213" s="12">
        <f t="shared" si="43"/>
        <v>120.47</v>
      </c>
      <c r="E213" s="12">
        <f t="shared" si="44"/>
        <v>78.275000000000006</v>
      </c>
      <c r="F213" s="12">
        <f t="shared" si="45"/>
        <v>29.540000000000003</v>
      </c>
      <c r="G213" s="12">
        <f t="shared" si="50"/>
        <v>23</v>
      </c>
      <c r="H213" s="12">
        <f t="shared" si="38"/>
        <v>5</v>
      </c>
      <c r="I213" s="12">
        <f t="shared" si="48"/>
        <v>20</v>
      </c>
      <c r="J213" s="12">
        <f t="shared" si="39"/>
        <v>10</v>
      </c>
      <c r="K213" s="12">
        <f t="shared" si="53"/>
        <v>2</v>
      </c>
      <c r="L213" s="13">
        <f t="shared" si="46"/>
        <v>210.01</v>
      </c>
      <c r="M213" s="12">
        <f t="shared" si="40"/>
        <v>-9.9999999999909051E-3</v>
      </c>
      <c r="N213" s="12">
        <f t="shared" si="51"/>
        <v>78.265000000000015</v>
      </c>
      <c r="O213" s="12">
        <f t="shared" si="52"/>
        <v>29.540000000000003</v>
      </c>
      <c r="P213" s="12">
        <f t="shared" si="49"/>
        <v>42.195</v>
      </c>
      <c r="Q213" s="9">
        <f t="shared" si="47"/>
        <v>210</v>
      </c>
    </row>
    <row r="214" spans="1:18" s="22" customFormat="1" x14ac:dyDescent="0.25">
      <c r="A214" s="22">
        <v>211</v>
      </c>
      <c r="B214" s="23">
        <f t="shared" si="41"/>
        <v>84.87</v>
      </c>
      <c r="C214" s="23">
        <f t="shared" si="42"/>
        <v>42.435000000000002</v>
      </c>
      <c r="D214" s="23">
        <f t="shared" si="43"/>
        <v>121.28</v>
      </c>
      <c r="E214" s="23">
        <f t="shared" si="44"/>
        <v>78.844999999999999</v>
      </c>
      <c r="F214" s="23">
        <f t="shared" si="45"/>
        <v>29.71</v>
      </c>
      <c r="G214" s="23">
        <f t="shared" si="50"/>
        <v>23</v>
      </c>
      <c r="H214" s="23">
        <f t="shared" si="38"/>
        <v>5</v>
      </c>
      <c r="I214" s="23">
        <f t="shared" si="48"/>
        <v>20</v>
      </c>
      <c r="J214" s="23">
        <f t="shared" si="39"/>
        <v>10</v>
      </c>
      <c r="K214" s="23">
        <f t="shared" si="53"/>
        <v>2</v>
      </c>
      <c r="L214" s="24">
        <f t="shared" si="46"/>
        <v>210.99</v>
      </c>
      <c r="M214" s="23">
        <f t="shared" si="40"/>
        <v>9.9999999999909051E-3</v>
      </c>
      <c r="N214" s="23">
        <f t="shared" si="51"/>
        <v>78.85499999999999</v>
      </c>
      <c r="O214" s="23">
        <f t="shared" si="52"/>
        <v>29.71</v>
      </c>
      <c r="P214" s="23">
        <f t="shared" si="49"/>
        <v>42.435000000000002</v>
      </c>
      <c r="Q214" s="23">
        <f t="shared" si="47"/>
        <v>211</v>
      </c>
      <c r="R214" s="23"/>
    </row>
    <row r="215" spans="1:18" ht="12.75" customHeight="1" x14ac:dyDescent="0.25">
      <c r="A215" s="9">
        <v>212</v>
      </c>
      <c r="B215" s="12">
        <f t="shared" si="41"/>
        <v>85.36</v>
      </c>
      <c r="C215" s="12">
        <f t="shared" si="42"/>
        <v>42.68</v>
      </c>
      <c r="D215" s="12">
        <f t="shared" si="43"/>
        <v>122.12</v>
      </c>
      <c r="E215" s="12">
        <f t="shared" si="44"/>
        <v>79.44</v>
      </c>
      <c r="F215" s="12">
        <f t="shared" si="45"/>
        <v>29.880000000000003</v>
      </c>
      <c r="G215" s="12">
        <f t="shared" si="50"/>
        <v>23</v>
      </c>
      <c r="H215" s="12">
        <f t="shared" si="38"/>
        <v>5</v>
      </c>
      <c r="I215" s="12">
        <f t="shared" si="48"/>
        <v>20</v>
      </c>
      <c r="J215" s="12">
        <f t="shared" si="39"/>
        <v>10</v>
      </c>
      <c r="K215" s="12">
        <f t="shared" si="53"/>
        <v>2</v>
      </c>
      <c r="L215" s="13">
        <f t="shared" si="46"/>
        <v>212</v>
      </c>
      <c r="M215" s="13">
        <f t="shared" si="40"/>
        <v>0</v>
      </c>
      <c r="N215" s="14">
        <f t="shared" si="51"/>
        <v>79.44</v>
      </c>
      <c r="O215" s="12">
        <f t="shared" si="52"/>
        <v>29.880000000000003</v>
      </c>
      <c r="P215" s="12">
        <f t="shared" si="49"/>
        <v>42.68</v>
      </c>
      <c r="Q215" s="9">
        <f t="shared" si="47"/>
        <v>212</v>
      </c>
    </row>
    <row r="216" spans="1:18" x14ac:dyDescent="0.25">
      <c r="A216" s="22">
        <v>213</v>
      </c>
      <c r="B216" s="23">
        <f t="shared" si="41"/>
        <v>85.85</v>
      </c>
      <c r="C216" s="23">
        <f t="shared" si="42"/>
        <v>42.924999999999997</v>
      </c>
      <c r="D216" s="23">
        <f t="shared" si="43"/>
        <v>122.94999999999999</v>
      </c>
      <c r="E216" s="23">
        <f t="shared" si="44"/>
        <v>80.024999999999991</v>
      </c>
      <c r="F216" s="23">
        <f t="shared" si="45"/>
        <v>30.05</v>
      </c>
      <c r="G216" s="23">
        <f t="shared" si="50"/>
        <v>23</v>
      </c>
      <c r="H216" s="23">
        <f t="shared" si="38"/>
        <v>5</v>
      </c>
      <c r="I216" s="23">
        <f t="shared" si="48"/>
        <v>20</v>
      </c>
      <c r="J216" s="23">
        <f t="shared" si="39"/>
        <v>10</v>
      </c>
      <c r="K216" s="23">
        <f t="shared" si="53"/>
        <v>2</v>
      </c>
      <c r="L216" s="24">
        <f t="shared" si="46"/>
        <v>213</v>
      </c>
      <c r="M216" s="23">
        <f t="shared" si="40"/>
        <v>0</v>
      </c>
      <c r="N216" s="23">
        <f t="shared" si="51"/>
        <v>80.024999999999991</v>
      </c>
      <c r="O216" s="23">
        <f t="shared" si="52"/>
        <v>30.05</v>
      </c>
      <c r="P216" s="23">
        <f t="shared" si="49"/>
        <v>42.924999999999997</v>
      </c>
      <c r="Q216" s="12">
        <f t="shared" si="47"/>
        <v>213</v>
      </c>
      <c r="R216" s="12"/>
    </row>
    <row r="217" spans="1:18" ht="12.75" customHeight="1" x14ac:dyDescent="0.25">
      <c r="A217" s="9">
        <v>214</v>
      </c>
      <c r="B217" s="12">
        <f t="shared" si="41"/>
        <v>86.34</v>
      </c>
      <c r="C217" s="12">
        <f t="shared" si="42"/>
        <v>43.17</v>
      </c>
      <c r="D217" s="12">
        <f t="shared" si="43"/>
        <v>123.78</v>
      </c>
      <c r="E217" s="12">
        <f t="shared" si="44"/>
        <v>80.61</v>
      </c>
      <c r="F217" s="12">
        <f t="shared" si="45"/>
        <v>30.220000000000002</v>
      </c>
      <c r="G217" s="12">
        <f t="shared" si="50"/>
        <v>23</v>
      </c>
      <c r="H217" s="12">
        <f t="shared" si="38"/>
        <v>5</v>
      </c>
      <c r="I217" s="12">
        <f t="shared" si="48"/>
        <v>20</v>
      </c>
      <c r="J217" s="12">
        <f t="shared" si="39"/>
        <v>10</v>
      </c>
      <c r="K217" s="12">
        <f t="shared" si="53"/>
        <v>2</v>
      </c>
      <c r="L217" s="13">
        <f t="shared" si="46"/>
        <v>214</v>
      </c>
      <c r="M217" s="12">
        <f t="shared" si="40"/>
        <v>0</v>
      </c>
      <c r="N217" s="12">
        <f t="shared" si="51"/>
        <v>80.61</v>
      </c>
      <c r="O217" s="12">
        <f t="shared" si="52"/>
        <v>30.220000000000002</v>
      </c>
      <c r="P217" s="12">
        <f t="shared" si="49"/>
        <v>43.17</v>
      </c>
      <c r="Q217" s="9">
        <f t="shared" si="47"/>
        <v>214</v>
      </c>
    </row>
    <row r="218" spans="1:18" x14ac:dyDescent="0.25">
      <c r="A218" s="22">
        <v>215</v>
      </c>
      <c r="B218" s="23">
        <f t="shared" si="41"/>
        <v>86.82</v>
      </c>
      <c r="C218" s="23">
        <f t="shared" si="42"/>
        <v>43.41</v>
      </c>
      <c r="D218" s="23">
        <f t="shared" si="43"/>
        <v>124.6</v>
      </c>
      <c r="E218" s="23">
        <f t="shared" si="44"/>
        <v>81.19</v>
      </c>
      <c r="F218" s="23">
        <f t="shared" si="45"/>
        <v>30.39</v>
      </c>
      <c r="G218" s="23">
        <f t="shared" si="50"/>
        <v>23</v>
      </c>
      <c r="H218" s="23">
        <f t="shared" ref="H218:H281" si="54">+$H$25</f>
        <v>5</v>
      </c>
      <c r="I218" s="23">
        <f t="shared" si="48"/>
        <v>20</v>
      </c>
      <c r="J218" s="23">
        <f t="shared" si="39"/>
        <v>10</v>
      </c>
      <c r="K218" s="23">
        <f t="shared" si="53"/>
        <v>2</v>
      </c>
      <c r="L218" s="24">
        <f t="shared" si="46"/>
        <v>214.98999999999998</v>
      </c>
      <c r="M218" s="23">
        <f t="shared" si="40"/>
        <v>1.0000000000019327E-2</v>
      </c>
      <c r="N218" s="23">
        <f t="shared" si="51"/>
        <v>81.200000000000017</v>
      </c>
      <c r="O218" s="23">
        <f t="shared" si="52"/>
        <v>30.39</v>
      </c>
      <c r="P218" s="23">
        <f t="shared" si="49"/>
        <v>43.41</v>
      </c>
      <c r="Q218" s="12">
        <f t="shared" si="47"/>
        <v>215.00000000000003</v>
      </c>
      <c r="R218" s="12"/>
    </row>
    <row r="219" spans="1:18" ht="12.75" customHeight="1" x14ac:dyDescent="0.25">
      <c r="A219" s="9">
        <v>216</v>
      </c>
      <c r="B219" s="12">
        <f t="shared" si="41"/>
        <v>87.31</v>
      </c>
      <c r="C219" s="12">
        <f t="shared" si="42"/>
        <v>43.655000000000001</v>
      </c>
      <c r="D219" s="12">
        <f t="shared" si="43"/>
        <v>125.42999999999998</v>
      </c>
      <c r="E219" s="12">
        <f t="shared" si="44"/>
        <v>81.774999999999977</v>
      </c>
      <c r="F219" s="12">
        <f t="shared" si="45"/>
        <v>30.560000000000002</v>
      </c>
      <c r="G219" s="12">
        <f t="shared" si="50"/>
        <v>23</v>
      </c>
      <c r="H219" s="12">
        <f t="shared" si="54"/>
        <v>5</v>
      </c>
      <c r="I219" s="12">
        <f t="shared" si="48"/>
        <v>20</v>
      </c>
      <c r="J219" s="12">
        <f t="shared" si="39"/>
        <v>10</v>
      </c>
      <c r="K219" s="12">
        <f t="shared" si="53"/>
        <v>2</v>
      </c>
      <c r="L219" s="13">
        <f t="shared" si="46"/>
        <v>215.98999999999998</v>
      </c>
      <c r="M219" s="12">
        <f t="shared" si="40"/>
        <v>1.0000000000019327E-2</v>
      </c>
      <c r="N219" s="12">
        <f t="shared" si="51"/>
        <v>81.784999999999997</v>
      </c>
      <c r="O219" s="12">
        <f t="shared" si="52"/>
        <v>30.560000000000002</v>
      </c>
      <c r="P219" s="12">
        <f t="shared" si="49"/>
        <v>43.655000000000001</v>
      </c>
      <c r="Q219" s="9">
        <f t="shared" si="47"/>
        <v>216</v>
      </c>
    </row>
    <row r="220" spans="1:18" x14ac:dyDescent="0.25">
      <c r="A220" s="22">
        <v>217</v>
      </c>
      <c r="B220" s="23">
        <f t="shared" si="41"/>
        <v>87.8</v>
      </c>
      <c r="C220" s="23">
        <f t="shared" si="42"/>
        <v>43.9</v>
      </c>
      <c r="D220" s="23">
        <f t="shared" si="43"/>
        <v>126.25999999999999</v>
      </c>
      <c r="E220" s="23">
        <f t="shared" si="44"/>
        <v>82.359999999999985</v>
      </c>
      <c r="F220" s="23">
        <f t="shared" si="45"/>
        <v>30.73</v>
      </c>
      <c r="G220" s="23">
        <f t="shared" si="50"/>
        <v>23</v>
      </c>
      <c r="H220" s="23">
        <f t="shared" si="54"/>
        <v>5</v>
      </c>
      <c r="I220" s="23">
        <f t="shared" si="48"/>
        <v>20</v>
      </c>
      <c r="J220" s="23">
        <f t="shared" si="39"/>
        <v>10</v>
      </c>
      <c r="K220" s="23">
        <f t="shared" si="53"/>
        <v>2</v>
      </c>
      <c r="L220" s="24">
        <f t="shared" si="46"/>
        <v>216.98999999999998</v>
      </c>
      <c r="M220" s="23">
        <f t="shared" si="40"/>
        <v>1.0000000000019327E-2</v>
      </c>
      <c r="N220" s="23">
        <f t="shared" si="51"/>
        <v>82.37</v>
      </c>
      <c r="O220" s="23">
        <f t="shared" si="52"/>
        <v>30.73</v>
      </c>
      <c r="P220" s="23">
        <f t="shared" si="49"/>
        <v>43.9</v>
      </c>
      <c r="Q220" s="12">
        <f t="shared" si="47"/>
        <v>217</v>
      </c>
      <c r="R220" s="12"/>
    </row>
    <row r="221" spans="1:18" ht="12.75" customHeight="1" x14ac:dyDescent="0.25">
      <c r="A221" s="9">
        <v>218</v>
      </c>
      <c r="B221" s="12">
        <f t="shared" si="41"/>
        <v>88.29</v>
      </c>
      <c r="C221" s="12">
        <f t="shared" si="42"/>
        <v>44.145000000000003</v>
      </c>
      <c r="D221" s="12">
        <f t="shared" si="43"/>
        <v>127.1</v>
      </c>
      <c r="E221" s="12">
        <f t="shared" si="44"/>
        <v>82.954999999999984</v>
      </c>
      <c r="F221" s="12">
        <f t="shared" si="45"/>
        <v>30.91</v>
      </c>
      <c r="G221" s="12">
        <f t="shared" si="50"/>
        <v>23</v>
      </c>
      <c r="H221" s="12">
        <f t="shared" si="54"/>
        <v>5</v>
      </c>
      <c r="I221" s="12">
        <f t="shared" si="48"/>
        <v>20</v>
      </c>
      <c r="J221" s="12">
        <f t="shared" si="39"/>
        <v>10</v>
      </c>
      <c r="K221" s="12">
        <f t="shared" si="53"/>
        <v>2</v>
      </c>
      <c r="L221" s="13">
        <f t="shared" si="46"/>
        <v>218.01</v>
      </c>
      <c r="M221" s="12">
        <f t="shared" si="40"/>
        <v>-9.9999999999909051E-3</v>
      </c>
      <c r="N221" s="12">
        <f t="shared" si="51"/>
        <v>82.944999999999993</v>
      </c>
      <c r="O221" s="12">
        <f t="shared" si="52"/>
        <v>30.91</v>
      </c>
      <c r="P221" s="12">
        <f t="shared" si="49"/>
        <v>44.145000000000003</v>
      </c>
      <c r="Q221" s="9">
        <f t="shared" si="47"/>
        <v>218</v>
      </c>
    </row>
    <row r="222" spans="1:18" x14ac:dyDescent="0.25">
      <c r="A222" s="22">
        <v>219</v>
      </c>
      <c r="B222" s="23">
        <f t="shared" si="41"/>
        <v>88.78</v>
      </c>
      <c r="C222" s="23">
        <f t="shared" si="42"/>
        <v>44.39</v>
      </c>
      <c r="D222" s="23">
        <f t="shared" si="43"/>
        <v>127.92999999999998</v>
      </c>
      <c r="E222" s="23">
        <f t="shared" si="44"/>
        <v>83.539999999999978</v>
      </c>
      <c r="F222" s="23">
        <f t="shared" si="45"/>
        <v>31.080000000000002</v>
      </c>
      <c r="G222" s="23">
        <f t="shared" si="50"/>
        <v>23</v>
      </c>
      <c r="H222" s="23">
        <f t="shared" si="54"/>
        <v>5</v>
      </c>
      <c r="I222" s="23">
        <f t="shared" si="48"/>
        <v>20</v>
      </c>
      <c r="J222" s="23">
        <f t="shared" si="39"/>
        <v>10</v>
      </c>
      <c r="K222" s="23">
        <f t="shared" si="53"/>
        <v>2</v>
      </c>
      <c r="L222" s="24">
        <f t="shared" si="46"/>
        <v>219.01</v>
      </c>
      <c r="M222" s="23">
        <f t="shared" si="40"/>
        <v>-9.9999999999909051E-3</v>
      </c>
      <c r="N222" s="23">
        <f t="shared" si="51"/>
        <v>83.529999999999987</v>
      </c>
      <c r="O222" s="23">
        <f t="shared" si="52"/>
        <v>31.080000000000002</v>
      </c>
      <c r="P222" s="23">
        <f t="shared" si="49"/>
        <v>44.39</v>
      </c>
      <c r="Q222" s="12">
        <f t="shared" si="47"/>
        <v>219</v>
      </c>
      <c r="R222" s="12"/>
    </row>
    <row r="223" spans="1:18" ht="12.75" customHeight="1" x14ac:dyDescent="0.25">
      <c r="A223" s="9">
        <v>220</v>
      </c>
      <c r="B223" s="12">
        <f t="shared" si="41"/>
        <v>89.26</v>
      </c>
      <c r="C223" s="12">
        <f t="shared" si="42"/>
        <v>44.63</v>
      </c>
      <c r="D223" s="12">
        <f t="shared" si="43"/>
        <v>128.75</v>
      </c>
      <c r="E223" s="12">
        <f t="shared" si="44"/>
        <v>84.12</v>
      </c>
      <c r="F223" s="12">
        <f t="shared" si="45"/>
        <v>31.25</v>
      </c>
      <c r="G223" s="12">
        <f t="shared" si="50"/>
        <v>23</v>
      </c>
      <c r="H223" s="12">
        <f t="shared" si="54"/>
        <v>5</v>
      </c>
      <c r="I223" s="12">
        <f t="shared" si="48"/>
        <v>20</v>
      </c>
      <c r="J223" s="12">
        <f t="shared" si="39"/>
        <v>10</v>
      </c>
      <c r="K223" s="12">
        <f t="shared" si="53"/>
        <v>2</v>
      </c>
      <c r="L223" s="13">
        <f t="shared" si="46"/>
        <v>220</v>
      </c>
      <c r="M223" s="13">
        <f t="shared" si="40"/>
        <v>0</v>
      </c>
      <c r="N223" s="14">
        <f t="shared" si="51"/>
        <v>84.12</v>
      </c>
      <c r="O223" s="12">
        <f t="shared" si="52"/>
        <v>31.25</v>
      </c>
      <c r="P223" s="12">
        <f t="shared" si="49"/>
        <v>44.63</v>
      </c>
      <c r="Q223" s="9">
        <f t="shared" si="47"/>
        <v>220</v>
      </c>
    </row>
    <row r="224" spans="1:18" x14ac:dyDescent="0.25">
      <c r="A224" s="22">
        <v>221</v>
      </c>
      <c r="B224" s="23">
        <f t="shared" si="41"/>
        <v>89.75</v>
      </c>
      <c r="C224" s="23">
        <f t="shared" si="42"/>
        <v>44.875</v>
      </c>
      <c r="D224" s="23">
        <f t="shared" si="43"/>
        <v>129.57999999999998</v>
      </c>
      <c r="E224" s="23">
        <f t="shared" si="44"/>
        <v>84.704999999999984</v>
      </c>
      <c r="F224" s="23">
        <f t="shared" si="45"/>
        <v>31.42</v>
      </c>
      <c r="G224" s="23">
        <f t="shared" si="50"/>
        <v>23</v>
      </c>
      <c r="H224" s="23">
        <f t="shared" si="54"/>
        <v>5</v>
      </c>
      <c r="I224" s="23">
        <f t="shared" si="48"/>
        <v>20</v>
      </c>
      <c r="J224" s="23">
        <f t="shared" si="39"/>
        <v>10</v>
      </c>
      <c r="K224" s="23">
        <f t="shared" si="53"/>
        <v>2</v>
      </c>
      <c r="L224" s="24">
        <f t="shared" si="46"/>
        <v>221</v>
      </c>
      <c r="M224" s="23">
        <f t="shared" si="40"/>
        <v>0</v>
      </c>
      <c r="N224" s="23">
        <f t="shared" si="51"/>
        <v>84.704999999999984</v>
      </c>
      <c r="O224" s="23">
        <f t="shared" si="52"/>
        <v>31.42</v>
      </c>
      <c r="P224" s="23">
        <f t="shared" si="49"/>
        <v>44.875</v>
      </c>
      <c r="Q224" s="12">
        <f t="shared" si="47"/>
        <v>221</v>
      </c>
      <c r="R224" s="12"/>
    </row>
    <row r="225" spans="1:18" ht="12.75" customHeight="1" x14ac:dyDescent="0.25">
      <c r="A225" s="9">
        <v>222</v>
      </c>
      <c r="B225" s="12">
        <f t="shared" si="41"/>
        <v>90.24</v>
      </c>
      <c r="C225" s="12">
        <f t="shared" si="42"/>
        <v>45.12</v>
      </c>
      <c r="D225" s="12">
        <f t="shared" si="43"/>
        <v>130.41</v>
      </c>
      <c r="E225" s="12">
        <f t="shared" si="44"/>
        <v>85.289999999999992</v>
      </c>
      <c r="F225" s="12">
        <f t="shared" si="45"/>
        <v>31.59</v>
      </c>
      <c r="G225" s="12">
        <f t="shared" si="50"/>
        <v>23</v>
      </c>
      <c r="H225" s="12">
        <f t="shared" si="54"/>
        <v>5</v>
      </c>
      <c r="I225" s="12">
        <f t="shared" si="48"/>
        <v>20</v>
      </c>
      <c r="J225" s="12">
        <f t="shared" si="39"/>
        <v>10</v>
      </c>
      <c r="K225" s="12">
        <f t="shared" si="53"/>
        <v>2</v>
      </c>
      <c r="L225" s="13">
        <f t="shared" si="46"/>
        <v>222</v>
      </c>
      <c r="M225" s="12">
        <f t="shared" si="40"/>
        <v>0</v>
      </c>
      <c r="N225" s="12">
        <f t="shared" si="51"/>
        <v>85.289999999999992</v>
      </c>
      <c r="O225" s="12">
        <f t="shared" si="52"/>
        <v>31.59</v>
      </c>
      <c r="P225" s="12">
        <f t="shared" si="49"/>
        <v>45.12</v>
      </c>
      <c r="Q225" s="9">
        <f t="shared" si="47"/>
        <v>222</v>
      </c>
    </row>
    <row r="226" spans="1:18" x14ac:dyDescent="0.25">
      <c r="A226" s="22">
        <v>223</v>
      </c>
      <c r="B226" s="23">
        <f t="shared" si="41"/>
        <v>90.73</v>
      </c>
      <c r="C226" s="23">
        <f t="shared" si="42"/>
        <v>45.365000000000002</v>
      </c>
      <c r="D226" s="23">
        <f t="shared" si="43"/>
        <v>131.25</v>
      </c>
      <c r="E226" s="23">
        <f t="shared" si="44"/>
        <v>85.884999999999991</v>
      </c>
      <c r="F226" s="23">
        <f t="shared" si="45"/>
        <v>31.76</v>
      </c>
      <c r="G226" s="23">
        <f t="shared" si="50"/>
        <v>23</v>
      </c>
      <c r="H226" s="23">
        <f t="shared" si="54"/>
        <v>5</v>
      </c>
      <c r="I226" s="23">
        <f t="shared" si="48"/>
        <v>20</v>
      </c>
      <c r="J226" s="23">
        <f t="shared" si="39"/>
        <v>10</v>
      </c>
      <c r="K226" s="23">
        <f t="shared" si="53"/>
        <v>2</v>
      </c>
      <c r="L226" s="24">
        <f t="shared" si="46"/>
        <v>223.01</v>
      </c>
      <c r="M226" s="23">
        <f t="shared" si="40"/>
        <v>-9.9999999999909051E-3</v>
      </c>
      <c r="N226" s="23">
        <f t="shared" si="51"/>
        <v>85.875</v>
      </c>
      <c r="O226" s="23">
        <f t="shared" si="52"/>
        <v>31.76</v>
      </c>
      <c r="P226" s="23">
        <f t="shared" si="49"/>
        <v>45.365000000000002</v>
      </c>
      <c r="Q226" s="12">
        <f t="shared" si="47"/>
        <v>223</v>
      </c>
      <c r="R226" s="12"/>
    </row>
    <row r="227" spans="1:18" ht="12.75" customHeight="1" x14ac:dyDescent="0.25">
      <c r="A227" s="9">
        <v>224</v>
      </c>
      <c r="B227" s="12">
        <f t="shared" si="41"/>
        <v>91.21</v>
      </c>
      <c r="C227" s="12">
        <f t="shared" si="42"/>
        <v>45.604999999999997</v>
      </c>
      <c r="D227" s="12">
        <f t="shared" si="43"/>
        <v>132.06</v>
      </c>
      <c r="E227" s="12">
        <f t="shared" si="44"/>
        <v>86.455000000000013</v>
      </c>
      <c r="F227" s="12">
        <f t="shared" si="45"/>
        <v>31.930000000000003</v>
      </c>
      <c r="G227" s="12">
        <f t="shared" si="50"/>
        <v>23</v>
      </c>
      <c r="H227" s="12">
        <f t="shared" si="54"/>
        <v>5</v>
      </c>
      <c r="I227" s="12">
        <f t="shared" si="48"/>
        <v>20</v>
      </c>
      <c r="J227" s="12">
        <f t="shared" si="39"/>
        <v>10</v>
      </c>
      <c r="K227" s="12">
        <f t="shared" si="53"/>
        <v>2</v>
      </c>
      <c r="L227" s="13">
        <f t="shared" si="46"/>
        <v>223.99</v>
      </c>
      <c r="M227" s="12">
        <f t="shared" si="40"/>
        <v>9.9999999999909051E-3</v>
      </c>
      <c r="N227" s="12">
        <f t="shared" si="51"/>
        <v>86.465000000000003</v>
      </c>
      <c r="O227" s="12">
        <f t="shared" si="52"/>
        <v>31.930000000000003</v>
      </c>
      <c r="P227" s="12">
        <f t="shared" si="49"/>
        <v>45.604999999999997</v>
      </c>
      <c r="Q227" s="9">
        <f t="shared" si="47"/>
        <v>224</v>
      </c>
    </row>
    <row r="228" spans="1:18" x14ac:dyDescent="0.25">
      <c r="A228" s="22">
        <v>225</v>
      </c>
      <c r="B228" s="23">
        <f t="shared" si="41"/>
        <v>91.7</v>
      </c>
      <c r="C228" s="23">
        <f t="shared" si="42"/>
        <v>45.85</v>
      </c>
      <c r="D228" s="23">
        <f t="shared" si="43"/>
        <v>132.88999999999999</v>
      </c>
      <c r="E228" s="23">
        <f t="shared" si="44"/>
        <v>87.039999999999992</v>
      </c>
      <c r="F228" s="23">
        <f t="shared" si="45"/>
        <v>32.1</v>
      </c>
      <c r="G228" s="23">
        <f t="shared" si="50"/>
        <v>23</v>
      </c>
      <c r="H228" s="23">
        <f t="shared" si="54"/>
        <v>5</v>
      </c>
      <c r="I228" s="23">
        <f t="shared" si="48"/>
        <v>20</v>
      </c>
      <c r="J228" s="23">
        <f t="shared" si="39"/>
        <v>10</v>
      </c>
      <c r="K228" s="23">
        <f t="shared" si="53"/>
        <v>2</v>
      </c>
      <c r="L228" s="24">
        <f t="shared" si="46"/>
        <v>224.98999999999998</v>
      </c>
      <c r="M228" s="23">
        <f t="shared" si="40"/>
        <v>1.0000000000019327E-2</v>
      </c>
      <c r="N228" s="23">
        <f t="shared" si="51"/>
        <v>87.050000000000011</v>
      </c>
      <c r="O228" s="23">
        <f t="shared" si="52"/>
        <v>32.1</v>
      </c>
      <c r="P228" s="23">
        <f t="shared" si="49"/>
        <v>45.85</v>
      </c>
      <c r="Q228" s="12">
        <f t="shared" si="47"/>
        <v>225</v>
      </c>
      <c r="R228" s="12"/>
    </row>
    <row r="229" spans="1:18" ht="12.75" customHeight="1" x14ac:dyDescent="0.25">
      <c r="A229" s="9">
        <v>226</v>
      </c>
      <c r="B229" s="12">
        <f t="shared" si="41"/>
        <v>92.19</v>
      </c>
      <c r="C229" s="12">
        <f t="shared" si="42"/>
        <v>46.094999999999999</v>
      </c>
      <c r="D229" s="12">
        <f t="shared" si="43"/>
        <v>133.72999999999999</v>
      </c>
      <c r="E229" s="12">
        <f t="shared" si="44"/>
        <v>87.634999999999991</v>
      </c>
      <c r="F229" s="12">
        <f t="shared" si="45"/>
        <v>32.269999999999996</v>
      </c>
      <c r="G229" s="12">
        <f t="shared" si="50"/>
        <v>23</v>
      </c>
      <c r="H229" s="12">
        <f t="shared" si="54"/>
        <v>5</v>
      </c>
      <c r="I229" s="12">
        <f t="shared" si="48"/>
        <v>20</v>
      </c>
      <c r="J229" s="12">
        <f t="shared" si="39"/>
        <v>10</v>
      </c>
      <c r="K229" s="12">
        <f t="shared" si="53"/>
        <v>2</v>
      </c>
      <c r="L229" s="13">
        <f t="shared" si="46"/>
        <v>225.99999999999997</v>
      </c>
      <c r="M229" s="12">
        <f t="shared" si="40"/>
        <v>0</v>
      </c>
      <c r="N229" s="12">
        <f t="shared" si="51"/>
        <v>87.634999999999991</v>
      </c>
      <c r="O229" s="12">
        <f t="shared" si="52"/>
        <v>32.269999999999996</v>
      </c>
      <c r="P229" s="12">
        <f t="shared" si="49"/>
        <v>46.094999999999999</v>
      </c>
      <c r="Q229" s="9">
        <f t="shared" si="47"/>
        <v>225.99999999999997</v>
      </c>
    </row>
    <row r="230" spans="1:18" x14ac:dyDescent="0.25">
      <c r="A230" s="22">
        <v>227</v>
      </c>
      <c r="B230" s="23">
        <f t="shared" si="41"/>
        <v>92.68</v>
      </c>
      <c r="C230" s="23">
        <f t="shared" si="42"/>
        <v>46.34</v>
      </c>
      <c r="D230" s="23">
        <f t="shared" si="43"/>
        <v>134.56</v>
      </c>
      <c r="E230" s="23">
        <f t="shared" si="44"/>
        <v>88.22</v>
      </c>
      <c r="F230" s="23">
        <f t="shared" si="45"/>
        <v>32.44</v>
      </c>
      <c r="G230" s="23">
        <f t="shared" si="50"/>
        <v>23</v>
      </c>
      <c r="H230" s="23">
        <f t="shared" si="54"/>
        <v>5</v>
      </c>
      <c r="I230" s="23">
        <f t="shared" si="48"/>
        <v>20</v>
      </c>
      <c r="J230" s="23">
        <f t="shared" si="39"/>
        <v>10</v>
      </c>
      <c r="K230" s="23">
        <f t="shared" si="53"/>
        <v>2</v>
      </c>
      <c r="L230" s="24">
        <f t="shared" si="46"/>
        <v>227</v>
      </c>
      <c r="M230" s="23">
        <f t="shared" si="40"/>
        <v>0</v>
      </c>
      <c r="N230" s="23">
        <f t="shared" si="51"/>
        <v>88.22</v>
      </c>
      <c r="O230" s="23">
        <f t="shared" si="52"/>
        <v>32.44</v>
      </c>
      <c r="P230" s="23">
        <f t="shared" si="49"/>
        <v>46.34</v>
      </c>
      <c r="Q230" s="12">
        <f t="shared" si="47"/>
        <v>227</v>
      </c>
      <c r="R230" s="12"/>
    </row>
    <row r="231" spans="1:18" ht="12.75" customHeight="1" x14ac:dyDescent="0.25">
      <c r="A231" s="9">
        <v>228</v>
      </c>
      <c r="B231" s="12">
        <f t="shared" si="41"/>
        <v>93.17</v>
      </c>
      <c r="C231" s="12">
        <f t="shared" si="42"/>
        <v>46.585000000000001</v>
      </c>
      <c r="D231" s="12">
        <f t="shared" si="43"/>
        <v>135.38999999999999</v>
      </c>
      <c r="E231" s="12">
        <f t="shared" si="44"/>
        <v>88.804999999999978</v>
      </c>
      <c r="F231" s="12">
        <f t="shared" si="45"/>
        <v>32.61</v>
      </c>
      <c r="G231" s="12">
        <f t="shared" si="50"/>
        <v>23</v>
      </c>
      <c r="H231" s="12">
        <f t="shared" si="54"/>
        <v>5</v>
      </c>
      <c r="I231" s="12">
        <f t="shared" si="48"/>
        <v>20</v>
      </c>
      <c r="J231" s="12">
        <f t="shared" si="39"/>
        <v>10</v>
      </c>
      <c r="K231" s="12">
        <f t="shared" si="53"/>
        <v>2</v>
      </c>
      <c r="L231" s="13">
        <f t="shared" si="46"/>
        <v>227.99999999999997</v>
      </c>
      <c r="M231" s="13">
        <f t="shared" si="40"/>
        <v>0</v>
      </c>
      <c r="N231" s="14">
        <f t="shared" si="51"/>
        <v>88.804999999999978</v>
      </c>
      <c r="O231" s="12">
        <f t="shared" si="52"/>
        <v>32.61</v>
      </c>
      <c r="P231" s="12">
        <f t="shared" si="49"/>
        <v>46.585000000000001</v>
      </c>
      <c r="Q231" s="9">
        <f t="shared" si="47"/>
        <v>227.99999999999997</v>
      </c>
    </row>
    <row r="232" spans="1:18" x14ac:dyDescent="0.25">
      <c r="A232" s="22">
        <v>229</v>
      </c>
      <c r="B232" s="23">
        <f t="shared" si="41"/>
        <v>93.65</v>
      </c>
      <c r="C232" s="23">
        <f t="shared" si="42"/>
        <v>46.825000000000003</v>
      </c>
      <c r="D232" s="23">
        <f t="shared" si="43"/>
        <v>136.20999999999998</v>
      </c>
      <c r="E232" s="23">
        <f t="shared" si="44"/>
        <v>89.384999999999977</v>
      </c>
      <c r="F232" s="23">
        <f t="shared" si="45"/>
        <v>32.78</v>
      </c>
      <c r="G232" s="23">
        <f t="shared" si="50"/>
        <v>23</v>
      </c>
      <c r="H232" s="23">
        <f t="shared" si="54"/>
        <v>5</v>
      </c>
      <c r="I232" s="23">
        <f t="shared" si="48"/>
        <v>20</v>
      </c>
      <c r="J232" s="23">
        <f t="shared" si="39"/>
        <v>10</v>
      </c>
      <c r="K232" s="23">
        <f t="shared" si="53"/>
        <v>2</v>
      </c>
      <c r="L232" s="24">
        <f t="shared" si="46"/>
        <v>228.98999999999995</v>
      </c>
      <c r="M232" s="23">
        <f t="shared" si="40"/>
        <v>1.0000000000047748E-2</v>
      </c>
      <c r="N232" s="23">
        <f t="shared" si="51"/>
        <v>89.395000000000024</v>
      </c>
      <c r="O232" s="23">
        <f t="shared" si="52"/>
        <v>32.78</v>
      </c>
      <c r="P232" s="23">
        <f t="shared" si="49"/>
        <v>46.825000000000003</v>
      </c>
      <c r="Q232" s="12">
        <f t="shared" si="47"/>
        <v>229.00000000000006</v>
      </c>
      <c r="R232" s="12"/>
    </row>
    <row r="233" spans="1:18" ht="12.75" customHeight="1" x14ac:dyDescent="0.25">
      <c r="A233" s="9">
        <v>230</v>
      </c>
      <c r="B233" s="12">
        <f t="shared" si="41"/>
        <v>94.14</v>
      </c>
      <c r="C233" s="12">
        <f t="shared" si="42"/>
        <v>47.07</v>
      </c>
      <c r="D233" s="12">
        <f t="shared" si="43"/>
        <v>137.04</v>
      </c>
      <c r="E233" s="12">
        <f t="shared" si="44"/>
        <v>89.97</v>
      </c>
      <c r="F233" s="12">
        <f t="shared" si="45"/>
        <v>32.949999999999996</v>
      </c>
      <c r="G233" s="12">
        <f t="shared" si="50"/>
        <v>23</v>
      </c>
      <c r="H233" s="12">
        <f t="shared" si="54"/>
        <v>5</v>
      </c>
      <c r="I233" s="12">
        <f t="shared" si="48"/>
        <v>20</v>
      </c>
      <c r="J233" s="12">
        <f t="shared" ref="J233:J296" si="55">+$J$40</f>
        <v>10</v>
      </c>
      <c r="K233" s="12">
        <f t="shared" si="53"/>
        <v>2</v>
      </c>
      <c r="L233" s="13">
        <f t="shared" si="46"/>
        <v>229.98999999999998</v>
      </c>
      <c r="M233" s="12">
        <f t="shared" si="40"/>
        <v>1.0000000000019327E-2</v>
      </c>
      <c r="N233" s="12">
        <f t="shared" si="51"/>
        <v>89.980000000000018</v>
      </c>
      <c r="O233" s="12">
        <f t="shared" si="52"/>
        <v>32.949999999999996</v>
      </c>
      <c r="P233" s="12">
        <f t="shared" si="49"/>
        <v>47.07</v>
      </c>
      <c r="Q233" s="9">
        <f t="shared" si="47"/>
        <v>230</v>
      </c>
    </row>
    <row r="234" spans="1:18" x14ac:dyDescent="0.25">
      <c r="A234" s="22">
        <v>231</v>
      </c>
      <c r="B234" s="23">
        <f t="shared" si="41"/>
        <v>94.63</v>
      </c>
      <c r="C234" s="23">
        <f t="shared" si="42"/>
        <v>47.314999999999998</v>
      </c>
      <c r="D234" s="23">
        <f t="shared" si="43"/>
        <v>137.88</v>
      </c>
      <c r="E234" s="23">
        <f t="shared" si="44"/>
        <v>90.564999999999998</v>
      </c>
      <c r="F234" s="23">
        <f t="shared" si="45"/>
        <v>33.129999999999995</v>
      </c>
      <c r="G234" s="23">
        <f t="shared" si="50"/>
        <v>23</v>
      </c>
      <c r="H234" s="23">
        <f t="shared" si="54"/>
        <v>5</v>
      </c>
      <c r="I234" s="23">
        <f t="shared" si="48"/>
        <v>20</v>
      </c>
      <c r="J234" s="23">
        <f t="shared" si="55"/>
        <v>10</v>
      </c>
      <c r="K234" s="23">
        <f t="shared" si="53"/>
        <v>2</v>
      </c>
      <c r="L234" s="24">
        <f t="shared" si="46"/>
        <v>231.01</v>
      </c>
      <c r="M234" s="23">
        <f t="shared" si="40"/>
        <v>-9.9999999999909051E-3</v>
      </c>
      <c r="N234" s="23">
        <f t="shared" si="51"/>
        <v>90.555000000000007</v>
      </c>
      <c r="O234" s="23">
        <f t="shared" si="52"/>
        <v>33.129999999999995</v>
      </c>
      <c r="P234" s="23">
        <f t="shared" si="49"/>
        <v>47.314999999999998</v>
      </c>
      <c r="Q234" s="12">
        <f t="shared" si="47"/>
        <v>231</v>
      </c>
      <c r="R234" s="12"/>
    </row>
    <row r="235" spans="1:18" ht="12.75" customHeight="1" x14ac:dyDescent="0.25">
      <c r="A235" s="9">
        <v>232</v>
      </c>
      <c r="B235" s="12">
        <f t="shared" si="41"/>
        <v>95.12</v>
      </c>
      <c r="C235" s="12">
        <f t="shared" si="42"/>
        <v>47.56</v>
      </c>
      <c r="D235" s="12">
        <f t="shared" si="43"/>
        <v>138.70999999999998</v>
      </c>
      <c r="E235" s="12">
        <f t="shared" si="44"/>
        <v>91.149999999999977</v>
      </c>
      <c r="F235" s="12">
        <f t="shared" si="45"/>
        <v>33.299999999999997</v>
      </c>
      <c r="G235" s="12">
        <f t="shared" si="50"/>
        <v>23</v>
      </c>
      <c r="H235" s="12">
        <f t="shared" si="54"/>
        <v>5</v>
      </c>
      <c r="I235" s="12">
        <f t="shared" si="48"/>
        <v>20</v>
      </c>
      <c r="J235" s="12">
        <f t="shared" si="55"/>
        <v>10</v>
      </c>
      <c r="K235" s="12">
        <f t="shared" si="53"/>
        <v>2</v>
      </c>
      <c r="L235" s="13">
        <f t="shared" si="46"/>
        <v>232.01</v>
      </c>
      <c r="M235" s="12">
        <f t="shared" si="40"/>
        <v>-9.9999999999909051E-3</v>
      </c>
      <c r="N235" s="12">
        <f t="shared" si="51"/>
        <v>91.139999999999986</v>
      </c>
      <c r="O235" s="12">
        <f t="shared" si="52"/>
        <v>33.299999999999997</v>
      </c>
      <c r="P235" s="12">
        <f t="shared" si="49"/>
        <v>47.56</v>
      </c>
      <c r="Q235" s="9">
        <f t="shared" si="47"/>
        <v>232</v>
      </c>
    </row>
    <row r="236" spans="1:18" x14ac:dyDescent="0.25">
      <c r="A236" s="22">
        <v>233</v>
      </c>
      <c r="B236" s="23">
        <f t="shared" si="41"/>
        <v>95.6</v>
      </c>
      <c r="C236" s="23">
        <f t="shared" si="42"/>
        <v>47.8</v>
      </c>
      <c r="D236" s="23">
        <f t="shared" si="43"/>
        <v>139.52000000000001</v>
      </c>
      <c r="E236" s="23">
        <f t="shared" si="44"/>
        <v>91.720000000000013</v>
      </c>
      <c r="F236" s="23">
        <f t="shared" si="45"/>
        <v>33.46</v>
      </c>
      <c r="G236" s="23">
        <f t="shared" si="50"/>
        <v>23</v>
      </c>
      <c r="H236" s="23">
        <f t="shared" si="54"/>
        <v>5</v>
      </c>
      <c r="I236" s="23">
        <f t="shared" si="48"/>
        <v>20</v>
      </c>
      <c r="J236" s="23">
        <f t="shared" si="55"/>
        <v>10</v>
      </c>
      <c r="K236" s="23">
        <f t="shared" si="53"/>
        <v>2</v>
      </c>
      <c r="L236" s="24">
        <f t="shared" si="46"/>
        <v>232.98000000000002</v>
      </c>
      <c r="M236" s="23">
        <f t="shared" si="40"/>
        <v>1.999999999998181E-2</v>
      </c>
      <c r="N236" s="23">
        <f t="shared" si="51"/>
        <v>91.74</v>
      </c>
      <c r="O236" s="23">
        <f t="shared" si="52"/>
        <v>33.46</v>
      </c>
      <c r="P236" s="23">
        <f t="shared" si="49"/>
        <v>47.8</v>
      </c>
      <c r="Q236" s="12">
        <f t="shared" si="47"/>
        <v>233</v>
      </c>
      <c r="R236" s="12"/>
    </row>
    <row r="237" spans="1:18" ht="12.75" customHeight="1" x14ac:dyDescent="0.25">
      <c r="A237" s="9">
        <v>234</v>
      </c>
      <c r="B237" s="12">
        <f t="shared" si="41"/>
        <v>96.09</v>
      </c>
      <c r="C237" s="12">
        <f t="shared" si="42"/>
        <v>48.045000000000002</v>
      </c>
      <c r="D237" s="12">
        <f t="shared" si="43"/>
        <v>140.35999999999999</v>
      </c>
      <c r="E237" s="12">
        <f t="shared" si="44"/>
        <v>92.314999999999984</v>
      </c>
      <c r="F237" s="12">
        <f t="shared" si="45"/>
        <v>33.64</v>
      </c>
      <c r="G237" s="12">
        <f t="shared" si="50"/>
        <v>23</v>
      </c>
      <c r="H237" s="12">
        <f t="shared" si="54"/>
        <v>5</v>
      </c>
      <c r="I237" s="12">
        <f t="shared" si="48"/>
        <v>20</v>
      </c>
      <c r="J237" s="12">
        <f t="shared" si="55"/>
        <v>10</v>
      </c>
      <c r="K237" s="12">
        <f t="shared" si="53"/>
        <v>2</v>
      </c>
      <c r="L237" s="13">
        <f t="shared" si="46"/>
        <v>234</v>
      </c>
      <c r="M237" s="12">
        <f t="shared" si="40"/>
        <v>0</v>
      </c>
      <c r="N237" s="12">
        <f t="shared" si="51"/>
        <v>92.314999999999984</v>
      </c>
      <c r="O237" s="12">
        <f t="shared" si="52"/>
        <v>33.64</v>
      </c>
      <c r="P237" s="12">
        <f t="shared" si="49"/>
        <v>48.045000000000002</v>
      </c>
      <c r="Q237" s="9">
        <f t="shared" si="47"/>
        <v>234</v>
      </c>
    </row>
    <row r="238" spans="1:18" x14ac:dyDescent="0.25">
      <c r="A238" s="22">
        <v>235</v>
      </c>
      <c r="B238" s="23">
        <f t="shared" si="41"/>
        <v>96.58</v>
      </c>
      <c r="C238" s="23">
        <f t="shared" si="42"/>
        <v>48.29</v>
      </c>
      <c r="D238" s="23">
        <f t="shared" si="43"/>
        <v>141.19</v>
      </c>
      <c r="E238" s="23">
        <f t="shared" si="44"/>
        <v>92.9</v>
      </c>
      <c r="F238" s="23">
        <f t="shared" si="45"/>
        <v>33.809999999999995</v>
      </c>
      <c r="G238" s="23">
        <f t="shared" si="50"/>
        <v>23</v>
      </c>
      <c r="H238" s="23">
        <f t="shared" si="54"/>
        <v>5</v>
      </c>
      <c r="I238" s="23">
        <f t="shared" si="48"/>
        <v>20</v>
      </c>
      <c r="J238" s="23">
        <f t="shared" si="55"/>
        <v>10</v>
      </c>
      <c r="K238" s="23">
        <f t="shared" si="53"/>
        <v>2</v>
      </c>
      <c r="L238" s="24">
        <f t="shared" si="46"/>
        <v>235</v>
      </c>
      <c r="M238" s="23">
        <f t="shared" ref="M238:M301" si="56">A238-L238</f>
        <v>0</v>
      </c>
      <c r="N238" s="23">
        <f t="shared" si="51"/>
        <v>92.9</v>
      </c>
      <c r="O238" s="23">
        <f t="shared" si="52"/>
        <v>33.809999999999995</v>
      </c>
      <c r="P238" s="23">
        <f t="shared" si="49"/>
        <v>48.29</v>
      </c>
      <c r="Q238" s="12">
        <f t="shared" si="47"/>
        <v>235</v>
      </c>
      <c r="R238" s="12"/>
    </row>
    <row r="239" spans="1:18" ht="12.75" customHeight="1" x14ac:dyDescent="0.25">
      <c r="A239" s="9">
        <v>236</v>
      </c>
      <c r="B239" s="12">
        <f t="shared" si="41"/>
        <v>97.07</v>
      </c>
      <c r="C239" s="12">
        <f t="shared" si="42"/>
        <v>48.534999999999997</v>
      </c>
      <c r="D239" s="12">
        <f t="shared" si="43"/>
        <v>142.01999999999998</v>
      </c>
      <c r="E239" s="12">
        <f t="shared" si="44"/>
        <v>93.484999999999985</v>
      </c>
      <c r="F239" s="12">
        <f t="shared" si="45"/>
        <v>33.979999999999997</v>
      </c>
      <c r="G239" s="12">
        <f t="shared" si="50"/>
        <v>23</v>
      </c>
      <c r="H239" s="12">
        <f t="shared" si="54"/>
        <v>5</v>
      </c>
      <c r="I239" s="12">
        <f t="shared" si="48"/>
        <v>20</v>
      </c>
      <c r="J239" s="12">
        <f t="shared" si="55"/>
        <v>10</v>
      </c>
      <c r="K239" s="12">
        <f t="shared" si="53"/>
        <v>2</v>
      </c>
      <c r="L239" s="13">
        <f t="shared" si="46"/>
        <v>235.99999999999997</v>
      </c>
      <c r="M239" s="13">
        <f t="shared" si="56"/>
        <v>0</v>
      </c>
      <c r="N239" s="14">
        <f t="shared" si="51"/>
        <v>93.484999999999985</v>
      </c>
      <c r="O239" s="12">
        <f t="shared" si="52"/>
        <v>33.979999999999997</v>
      </c>
      <c r="P239" s="12">
        <f t="shared" si="49"/>
        <v>48.534999999999997</v>
      </c>
      <c r="Q239" s="9">
        <f t="shared" si="47"/>
        <v>235.99999999999997</v>
      </c>
    </row>
    <row r="240" spans="1:18" x14ac:dyDescent="0.25">
      <c r="A240" s="22">
        <v>237</v>
      </c>
      <c r="B240" s="23">
        <f t="shared" si="41"/>
        <v>97.56</v>
      </c>
      <c r="C240" s="23">
        <f t="shared" si="42"/>
        <v>48.78</v>
      </c>
      <c r="D240" s="23">
        <f t="shared" si="43"/>
        <v>142.85999999999999</v>
      </c>
      <c r="E240" s="23">
        <f t="shared" si="44"/>
        <v>94.079999999999984</v>
      </c>
      <c r="F240" s="23">
        <f t="shared" si="45"/>
        <v>34.15</v>
      </c>
      <c r="G240" s="23">
        <f t="shared" si="50"/>
        <v>23</v>
      </c>
      <c r="H240" s="23">
        <f t="shared" si="54"/>
        <v>5</v>
      </c>
      <c r="I240" s="23">
        <f t="shared" si="48"/>
        <v>20</v>
      </c>
      <c r="J240" s="23">
        <f t="shared" si="55"/>
        <v>10</v>
      </c>
      <c r="K240" s="23">
        <f t="shared" si="53"/>
        <v>2</v>
      </c>
      <c r="L240" s="24">
        <f t="shared" si="46"/>
        <v>237.01</v>
      </c>
      <c r="M240" s="23">
        <f t="shared" si="56"/>
        <v>-9.9999999999909051E-3</v>
      </c>
      <c r="N240" s="23">
        <f t="shared" si="51"/>
        <v>94.07</v>
      </c>
      <c r="O240" s="23">
        <f t="shared" si="52"/>
        <v>34.15</v>
      </c>
      <c r="P240" s="23">
        <f t="shared" si="49"/>
        <v>48.78</v>
      </c>
      <c r="Q240" s="12">
        <f t="shared" si="47"/>
        <v>237</v>
      </c>
      <c r="R240" s="12"/>
    </row>
    <row r="241" spans="1:18" ht="12.75" customHeight="1" x14ac:dyDescent="0.25">
      <c r="A241" s="9">
        <v>238</v>
      </c>
      <c r="B241" s="12">
        <f t="shared" si="41"/>
        <v>98.04</v>
      </c>
      <c r="C241" s="12">
        <f t="shared" si="42"/>
        <v>49.02</v>
      </c>
      <c r="D241" s="12">
        <f t="shared" si="43"/>
        <v>143.66999999999999</v>
      </c>
      <c r="E241" s="12">
        <f t="shared" si="44"/>
        <v>94.649999999999977</v>
      </c>
      <c r="F241" s="12">
        <f t="shared" si="45"/>
        <v>34.32</v>
      </c>
      <c r="G241" s="12">
        <f t="shared" si="50"/>
        <v>23</v>
      </c>
      <c r="H241" s="12">
        <f t="shared" si="54"/>
        <v>5</v>
      </c>
      <c r="I241" s="12">
        <f t="shared" si="48"/>
        <v>20</v>
      </c>
      <c r="J241" s="12">
        <f t="shared" si="55"/>
        <v>10</v>
      </c>
      <c r="K241" s="12">
        <f t="shared" si="53"/>
        <v>2</v>
      </c>
      <c r="L241" s="13">
        <f t="shared" si="46"/>
        <v>237.98999999999998</v>
      </c>
      <c r="M241" s="12">
        <f t="shared" si="56"/>
        <v>1.0000000000019327E-2</v>
      </c>
      <c r="N241" s="12">
        <f t="shared" si="51"/>
        <v>94.66</v>
      </c>
      <c r="O241" s="12">
        <f t="shared" si="52"/>
        <v>34.32</v>
      </c>
      <c r="P241" s="12">
        <f t="shared" si="49"/>
        <v>49.02</v>
      </c>
      <c r="Q241" s="9">
        <f t="shared" si="47"/>
        <v>238</v>
      </c>
    </row>
    <row r="242" spans="1:18" x14ac:dyDescent="0.25">
      <c r="A242" s="22">
        <v>239</v>
      </c>
      <c r="B242" s="23">
        <f t="shared" si="41"/>
        <v>98.53</v>
      </c>
      <c r="C242" s="23">
        <f t="shared" si="42"/>
        <v>49.265000000000001</v>
      </c>
      <c r="D242" s="23">
        <f t="shared" si="43"/>
        <v>144.51</v>
      </c>
      <c r="E242" s="23">
        <f t="shared" si="44"/>
        <v>95.24499999999999</v>
      </c>
      <c r="F242" s="23">
        <f t="shared" si="45"/>
        <v>34.489999999999995</v>
      </c>
      <c r="G242" s="23">
        <f t="shared" si="50"/>
        <v>23</v>
      </c>
      <c r="H242" s="23">
        <f t="shared" si="54"/>
        <v>5</v>
      </c>
      <c r="I242" s="23">
        <f t="shared" si="48"/>
        <v>20</v>
      </c>
      <c r="J242" s="23">
        <f t="shared" si="55"/>
        <v>10</v>
      </c>
      <c r="K242" s="23">
        <f t="shared" si="53"/>
        <v>2</v>
      </c>
      <c r="L242" s="24">
        <f t="shared" si="46"/>
        <v>239</v>
      </c>
      <c r="M242" s="23">
        <f t="shared" si="56"/>
        <v>0</v>
      </c>
      <c r="N242" s="23">
        <f t="shared" si="51"/>
        <v>95.24499999999999</v>
      </c>
      <c r="O242" s="23">
        <f t="shared" si="52"/>
        <v>34.489999999999995</v>
      </c>
      <c r="P242" s="23">
        <f t="shared" si="49"/>
        <v>49.265000000000001</v>
      </c>
      <c r="Q242" s="12">
        <f t="shared" si="47"/>
        <v>239</v>
      </c>
      <c r="R242" s="12"/>
    </row>
    <row r="243" spans="1:18" ht="12.75" customHeight="1" x14ac:dyDescent="0.25">
      <c r="A243" s="9">
        <v>240</v>
      </c>
      <c r="B243" s="12">
        <f t="shared" si="41"/>
        <v>99.02</v>
      </c>
      <c r="C243" s="12">
        <f t="shared" si="42"/>
        <v>49.51</v>
      </c>
      <c r="D243" s="12">
        <f t="shared" si="43"/>
        <v>145.34</v>
      </c>
      <c r="E243" s="12">
        <f t="shared" si="44"/>
        <v>95.830000000000013</v>
      </c>
      <c r="F243" s="12">
        <f t="shared" si="45"/>
        <v>34.659999999999997</v>
      </c>
      <c r="G243" s="12">
        <f t="shared" si="50"/>
        <v>23</v>
      </c>
      <c r="H243" s="12">
        <f t="shared" si="54"/>
        <v>5</v>
      </c>
      <c r="I243" s="12">
        <f t="shared" si="48"/>
        <v>20</v>
      </c>
      <c r="J243" s="12">
        <f t="shared" si="55"/>
        <v>10</v>
      </c>
      <c r="K243" s="12">
        <f t="shared" si="53"/>
        <v>2</v>
      </c>
      <c r="L243" s="13">
        <f t="shared" si="46"/>
        <v>240</v>
      </c>
      <c r="M243" s="12">
        <f t="shared" si="56"/>
        <v>0</v>
      </c>
      <c r="N243" s="12">
        <f t="shared" si="51"/>
        <v>95.830000000000013</v>
      </c>
      <c r="O243" s="12">
        <f t="shared" si="52"/>
        <v>34.659999999999997</v>
      </c>
      <c r="P243" s="12">
        <f t="shared" si="49"/>
        <v>49.51</v>
      </c>
      <c r="Q243" s="9">
        <f t="shared" si="47"/>
        <v>240</v>
      </c>
    </row>
    <row r="244" spans="1:18" x14ac:dyDescent="0.25">
      <c r="A244" s="22">
        <v>241</v>
      </c>
      <c r="B244" s="23">
        <f t="shared" si="41"/>
        <v>99.51</v>
      </c>
      <c r="C244" s="23">
        <f t="shared" si="42"/>
        <v>49.755000000000003</v>
      </c>
      <c r="D244" s="23">
        <f t="shared" si="43"/>
        <v>146.16999999999999</v>
      </c>
      <c r="E244" s="23">
        <f t="shared" si="44"/>
        <v>96.414999999999992</v>
      </c>
      <c r="F244" s="23">
        <f t="shared" si="45"/>
        <v>34.83</v>
      </c>
      <c r="G244" s="23">
        <f t="shared" si="50"/>
        <v>23</v>
      </c>
      <c r="H244" s="23">
        <f t="shared" si="54"/>
        <v>5</v>
      </c>
      <c r="I244" s="23">
        <f t="shared" si="48"/>
        <v>20</v>
      </c>
      <c r="J244" s="23">
        <f t="shared" si="55"/>
        <v>10</v>
      </c>
      <c r="K244" s="23">
        <f t="shared" si="53"/>
        <v>2</v>
      </c>
      <c r="L244" s="24">
        <f t="shared" si="46"/>
        <v>241</v>
      </c>
      <c r="M244" s="23">
        <f t="shared" si="56"/>
        <v>0</v>
      </c>
      <c r="N244" s="23">
        <f t="shared" si="51"/>
        <v>96.414999999999992</v>
      </c>
      <c r="O244" s="23">
        <f t="shared" si="52"/>
        <v>34.83</v>
      </c>
      <c r="P244" s="23">
        <f t="shared" si="49"/>
        <v>49.755000000000003</v>
      </c>
      <c r="Q244" s="12">
        <f t="shared" si="47"/>
        <v>241</v>
      </c>
      <c r="R244" s="12"/>
    </row>
    <row r="245" spans="1:18" ht="12.75" customHeight="1" x14ac:dyDescent="0.25">
      <c r="A245" s="9">
        <v>242</v>
      </c>
      <c r="B245" s="12">
        <f t="shared" si="41"/>
        <v>100</v>
      </c>
      <c r="C245" s="12">
        <f t="shared" si="42"/>
        <v>50</v>
      </c>
      <c r="D245" s="12">
        <f t="shared" si="43"/>
        <v>147</v>
      </c>
      <c r="E245" s="12">
        <f t="shared" si="44"/>
        <v>97</v>
      </c>
      <c r="F245" s="12">
        <f t="shared" si="45"/>
        <v>35</v>
      </c>
      <c r="G245" s="12">
        <f t="shared" si="50"/>
        <v>23</v>
      </c>
      <c r="H245" s="12">
        <f t="shared" si="54"/>
        <v>5</v>
      </c>
      <c r="I245" s="12">
        <f t="shared" si="48"/>
        <v>20</v>
      </c>
      <c r="J245" s="12">
        <f t="shared" si="55"/>
        <v>10</v>
      </c>
      <c r="K245" s="12">
        <f t="shared" si="53"/>
        <v>2</v>
      </c>
      <c r="L245" s="13">
        <f t="shared" si="46"/>
        <v>242</v>
      </c>
      <c r="M245" s="12">
        <f t="shared" si="56"/>
        <v>0</v>
      </c>
      <c r="N245" s="12">
        <f t="shared" si="51"/>
        <v>97</v>
      </c>
      <c r="O245" s="12">
        <f t="shared" si="52"/>
        <v>35</v>
      </c>
      <c r="P245" s="12">
        <f t="shared" si="49"/>
        <v>50</v>
      </c>
      <c r="Q245" s="9">
        <f t="shared" si="47"/>
        <v>242</v>
      </c>
    </row>
    <row r="246" spans="1:18" x14ac:dyDescent="0.25">
      <c r="A246" s="22">
        <v>243</v>
      </c>
      <c r="B246" s="23">
        <f t="shared" si="41"/>
        <v>100.48</v>
      </c>
      <c r="C246" s="23">
        <f t="shared" si="42"/>
        <v>50.24</v>
      </c>
      <c r="D246" s="23">
        <f t="shared" si="43"/>
        <v>147.82</v>
      </c>
      <c r="E246" s="23">
        <f t="shared" si="44"/>
        <v>97.579999999999984</v>
      </c>
      <c r="F246" s="23">
        <f t="shared" si="45"/>
        <v>35.169999999999995</v>
      </c>
      <c r="G246" s="23">
        <f t="shared" si="50"/>
        <v>23</v>
      </c>
      <c r="H246" s="23">
        <f t="shared" si="54"/>
        <v>5</v>
      </c>
      <c r="I246" s="23">
        <f t="shared" si="48"/>
        <v>20</v>
      </c>
      <c r="J246" s="23">
        <f t="shared" si="55"/>
        <v>10</v>
      </c>
      <c r="K246" s="23">
        <f t="shared" si="53"/>
        <v>2</v>
      </c>
      <c r="L246" s="24">
        <f t="shared" si="46"/>
        <v>242.98999999999998</v>
      </c>
      <c r="M246" s="23">
        <f t="shared" si="56"/>
        <v>1.0000000000019327E-2</v>
      </c>
      <c r="N246" s="23">
        <f t="shared" si="51"/>
        <v>97.59</v>
      </c>
      <c r="O246" s="23">
        <f t="shared" si="52"/>
        <v>35.169999999999995</v>
      </c>
      <c r="P246" s="23">
        <f t="shared" si="49"/>
        <v>50.24</v>
      </c>
      <c r="Q246" s="12">
        <f t="shared" si="47"/>
        <v>243</v>
      </c>
      <c r="R246" s="12"/>
    </row>
    <row r="247" spans="1:18" ht="12.75" customHeight="1" x14ac:dyDescent="0.25">
      <c r="A247" s="9">
        <v>244</v>
      </c>
      <c r="B247" s="12">
        <f t="shared" si="41"/>
        <v>100.97</v>
      </c>
      <c r="C247" s="12">
        <f t="shared" si="42"/>
        <v>50.484999999999999</v>
      </c>
      <c r="D247" s="12">
        <f t="shared" si="43"/>
        <v>148.64999999999998</v>
      </c>
      <c r="E247" s="12">
        <f t="shared" si="44"/>
        <v>98.164999999999978</v>
      </c>
      <c r="F247" s="12">
        <f t="shared" si="45"/>
        <v>35.339999999999996</v>
      </c>
      <c r="G247" s="12">
        <f t="shared" si="50"/>
        <v>23</v>
      </c>
      <c r="H247" s="12">
        <f t="shared" si="54"/>
        <v>5</v>
      </c>
      <c r="I247" s="12">
        <f t="shared" si="48"/>
        <v>20</v>
      </c>
      <c r="J247" s="12">
        <f t="shared" si="55"/>
        <v>10</v>
      </c>
      <c r="K247" s="12">
        <f t="shared" si="53"/>
        <v>2</v>
      </c>
      <c r="L247" s="13">
        <f t="shared" si="46"/>
        <v>243.98999999999995</v>
      </c>
      <c r="M247" s="13">
        <f t="shared" si="56"/>
        <v>1.0000000000047748E-2</v>
      </c>
      <c r="N247" s="14">
        <f t="shared" si="51"/>
        <v>98.175000000000026</v>
      </c>
      <c r="O247" s="12">
        <f t="shared" si="52"/>
        <v>35.339999999999996</v>
      </c>
      <c r="P247" s="12">
        <f t="shared" si="49"/>
        <v>50.484999999999999</v>
      </c>
      <c r="Q247" s="9">
        <f t="shared" si="47"/>
        <v>244</v>
      </c>
    </row>
    <row r="248" spans="1:18" x14ac:dyDescent="0.25">
      <c r="A248" s="22">
        <v>245</v>
      </c>
      <c r="B248" s="23">
        <f t="shared" si="41"/>
        <v>101.46</v>
      </c>
      <c r="C248" s="23">
        <f t="shared" si="42"/>
        <v>50.73</v>
      </c>
      <c r="D248" s="23">
        <f t="shared" si="43"/>
        <v>149.48999999999998</v>
      </c>
      <c r="E248" s="23">
        <f t="shared" si="44"/>
        <v>98.759999999999991</v>
      </c>
      <c r="F248" s="23">
        <f t="shared" si="45"/>
        <v>35.519999999999996</v>
      </c>
      <c r="G248" s="23">
        <f t="shared" si="50"/>
        <v>23</v>
      </c>
      <c r="H248" s="23">
        <f t="shared" si="54"/>
        <v>5</v>
      </c>
      <c r="I248" s="23">
        <f t="shared" si="48"/>
        <v>20</v>
      </c>
      <c r="J248" s="23">
        <f t="shared" si="55"/>
        <v>10</v>
      </c>
      <c r="K248" s="23">
        <f t="shared" si="53"/>
        <v>2</v>
      </c>
      <c r="L248" s="24">
        <f t="shared" si="46"/>
        <v>245.00999999999996</v>
      </c>
      <c r="M248" s="23">
        <f t="shared" si="56"/>
        <v>-9.9999999999624833E-3</v>
      </c>
      <c r="N248" s="23">
        <f t="shared" si="51"/>
        <v>98.750000000000028</v>
      </c>
      <c r="O248" s="23">
        <f t="shared" si="52"/>
        <v>35.519999999999996</v>
      </c>
      <c r="P248" s="23">
        <f t="shared" si="49"/>
        <v>50.73</v>
      </c>
      <c r="Q248" s="12">
        <f t="shared" si="47"/>
        <v>245.00000000000003</v>
      </c>
      <c r="R248" s="12"/>
    </row>
    <row r="249" spans="1:18" ht="12.75" customHeight="1" x14ac:dyDescent="0.25">
      <c r="A249" s="9">
        <v>246</v>
      </c>
      <c r="B249" s="12">
        <f t="shared" si="41"/>
        <v>101.95</v>
      </c>
      <c r="C249" s="12">
        <f t="shared" si="42"/>
        <v>50.975000000000001</v>
      </c>
      <c r="D249" s="12">
        <f t="shared" si="43"/>
        <v>150.32</v>
      </c>
      <c r="E249" s="12">
        <f t="shared" si="44"/>
        <v>99.344999999999999</v>
      </c>
      <c r="F249" s="12">
        <f t="shared" si="45"/>
        <v>35.69</v>
      </c>
      <c r="G249" s="12">
        <f t="shared" si="50"/>
        <v>23</v>
      </c>
      <c r="H249" s="12">
        <f t="shared" si="54"/>
        <v>5</v>
      </c>
      <c r="I249" s="12">
        <f t="shared" si="48"/>
        <v>20</v>
      </c>
      <c r="J249" s="12">
        <f t="shared" si="55"/>
        <v>10</v>
      </c>
      <c r="K249" s="12">
        <f t="shared" si="53"/>
        <v>2</v>
      </c>
      <c r="L249" s="13">
        <f t="shared" si="46"/>
        <v>246.01</v>
      </c>
      <c r="M249" s="12">
        <f t="shared" si="56"/>
        <v>-9.9999999999909051E-3</v>
      </c>
      <c r="N249" s="12">
        <f t="shared" si="51"/>
        <v>99.335000000000008</v>
      </c>
      <c r="O249" s="12">
        <f t="shared" si="52"/>
        <v>35.69</v>
      </c>
      <c r="P249" s="12">
        <f t="shared" si="49"/>
        <v>50.975000000000001</v>
      </c>
      <c r="Q249" s="9">
        <f t="shared" si="47"/>
        <v>246</v>
      </c>
    </row>
    <row r="250" spans="1:18" x14ac:dyDescent="0.25">
      <c r="A250" s="22">
        <v>247</v>
      </c>
      <c r="B250" s="23">
        <f t="shared" ref="B250:B313" si="57">ROUNDDOWN((A250-(H250+I250+J250+K250))/2.05,2)</f>
        <v>102.43</v>
      </c>
      <c r="C250" s="23">
        <f t="shared" ref="C250:C313" si="58">B250/2</f>
        <v>51.215000000000003</v>
      </c>
      <c r="D250" s="23">
        <f t="shared" ref="D250:D313" si="59">ROUNDUP(B250*1.7,2)-G250</f>
        <v>151.13999999999999</v>
      </c>
      <c r="E250" s="23">
        <f t="shared" ref="E250:E313" si="60">D250-C250</f>
        <v>99.924999999999983</v>
      </c>
      <c r="F250" s="23">
        <f t="shared" ref="F250:F313" si="61">ROUNDUP(B250*0.35,2)</f>
        <v>35.86</v>
      </c>
      <c r="G250" s="23">
        <f t="shared" si="50"/>
        <v>23</v>
      </c>
      <c r="H250" s="23">
        <f t="shared" si="54"/>
        <v>5</v>
      </c>
      <c r="I250" s="23">
        <f t="shared" si="48"/>
        <v>20</v>
      </c>
      <c r="J250" s="23">
        <f t="shared" si="55"/>
        <v>10</v>
      </c>
      <c r="K250" s="23">
        <f t="shared" si="53"/>
        <v>2</v>
      </c>
      <c r="L250" s="24">
        <f t="shared" ref="L250:L313" si="62">SUM(E250:K250)+C250</f>
        <v>246.99999999999997</v>
      </c>
      <c r="M250" s="23">
        <f t="shared" si="56"/>
        <v>0</v>
      </c>
      <c r="N250" s="23">
        <f t="shared" si="51"/>
        <v>99.924999999999983</v>
      </c>
      <c r="O250" s="23">
        <f t="shared" si="52"/>
        <v>35.86</v>
      </c>
      <c r="P250" s="23">
        <f t="shared" si="49"/>
        <v>51.215000000000003</v>
      </c>
      <c r="Q250" s="12">
        <f t="shared" ref="Q250:Q313" si="63">SUM(G250:K250, N250:O250)+P250</f>
        <v>246.99999999999997</v>
      </c>
      <c r="R250" s="12"/>
    </row>
    <row r="251" spans="1:18" ht="12.75" customHeight="1" x14ac:dyDescent="0.25">
      <c r="A251" s="9">
        <v>248</v>
      </c>
      <c r="B251" s="12">
        <f t="shared" si="57"/>
        <v>102.92</v>
      </c>
      <c r="C251" s="12">
        <f t="shared" si="58"/>
        <v>51.46</v>
      </c>
      <c r="D251" s="12">
        <f t="shared" si="59"/>
        <v>151.97</v>
      </c>
      <c r="E251" s="12">
        <f t="shared" si="60"/>
        <v>100.50999999999999</v>
      </c>
      <c r="F251" s="12">
        <f t="shared" si="61"/>
        <v>36.03</v>
      </c>
      <c r="G251" s="12">
        <f t="shared" si="50"/>
        <v>23</v>
      </c>
      <c r="H251" s="12">
        <f t="shared" si="54"/>
        <v>5</v>
      </c>
      <c r="I251" s="12">
        <f t="shared" si="48"/>
        <v>20</v>
      </c>
      <c r="J251" s="12">
        <f t="shared" si="55"/>
        <v>10</v>
      </c>
      <c r="K251" s="12">
        <f t="shared" si="53"/>
        <v>2</v>
      </c>
      <c r="L251" s="13">
        <f t="shared" si="62"/>
        <v>248</v>
      </c>
      <c r="M251" s="12">
        <f t="shared" si="56"/>
        <v>0</v>
      </c>
      <c r="N251" s="12">
        <f t="shared" si="51"/>
        <v>100.50999999999999</v>
      </c>
      <c r="O251" s="12">
        <f t="shared" si="52"/>
        <v>36.03</v>
      </c>
      <c r="P251" s="12">
        <f t="shared" si="49"/>
        <v>51.46</v>
      </c>
      <c r="Q251" s="9">
        <f t="shared" si="63"/>
        <v>248</v>
      </c>
    </row>
    <row r="252" spans="1:18" x14ac:dyDescent="0.25">
      <c r="A252" s="22">
        <v>249</v>
      </c>
      <c r="B252" s="23">
        <f t="shared" si="57"/>
        <v>103.41</v>
      </c>
      <c r="C252" s="23">
        <f t="shared" si="58"/>
        <v>51.704999999999998</v>
      </c>
      <c r="D252" s="23">
        <f t="shared" si="59"/>
        <v>152.79999999999998</v>
      </c>
      <c r="E252" s="23">
        <f t="shared" si="60"/>
        <v>101.09499999999998</v>
      </c>
      <c r="F252" s="23">
        <f t="shared" si="61"/>
        <v>36.199999999999996</v>
      </c>
      <c r="G252" s="23">
        <f t="shared" si="50"/>
        <v>23</v>
      </c>
      <c r="H252" s="23">
        <f t="shared" si="54"/>
        <v>5</v>
      </c>
      <c r="I252" s="23">
        <f t="shared" si="48"/>
        <v>20</v>
      </c>
      <c r="J252" s="23">
        <f t="shared" si="55"/>
        <v>10</v>
      </c>
      <c r="K252" s="23">
        <f t="shared" si="53"/>
        <v>2</v>
      </c>
      <c r="L252" s="24">
        <f t="shared" si="62"/>
        <v>249</v>
      </c>
      <c r="M252" s="23">
        <f t="shared" si="56"/>
        <v>0</v>
      </c>
      <c r="N252" s="23">
        <f t="shared" si="51"/>
        <v>101.09499999999998</v>
      </c>
      <c r="O252" s="23">
        <f t="shared" si="52"/>
        <v>36.199999999999996</v>
      </c>
      <c r="P252" s="23">
        <f t="shared" si="49"/>
        <v>51.704999999999998</v>
      </c>
      <c r="Q252" s="12">
        <f t="shared" si="63"/>
        <v>248.99999999999994</v>
      </c>
      <c r="R252" s="12"/>
    </row>
    <row r="253" spans="1:18" ht="12.75" customHeight="1" x14ac:dyDescent="0.25">
      <c r="A253" s="9">
        <v>250</v>
      </c>
      <c r="B253" s="12">
        <f t="shared" si="57"/>
        <v>103.9</v>
      </c>
      <c r="C253" s="12">
        <f t="shared" si="58"/>
        <v>51.95</v>
      </c>
      <c r="D253" s="12">
        <f t="shared" si="59"/>
        <v>153.63</v>
      </c>
      <c r="E253" s="12">
        <f t="shared" si="60"/>
        <v>101.67999999999999</v>
      </c>
      <c r="F253" s="12">
        <f t="shared" si="61"/>
        <v>36.369999999999997</v>
      </c>
      <c r="G253" s="12">
        <f t="shared" si="50"/>
        <v>23</v>
      </c>
      <c r="H253" s="12">
        <f t="shared" si="54"/>
        <v>5</v>
      </c>
      <c r="I253" s="12">
        <f t="shared" si="48"/>
        <v>20</v>
      </c>
      <c r="J253" s="12">
        <f t="shared" si="55"/>
        <v>10</v>
      </c>
      <c r="K253" s="12">
        <f t="shared" si="53"/>
        <v>2</v>
      </c>
      <c r="L253" s="13">
        <f t="shared" si="62"/>
        <v>250</v>
      </c>
      <c r="M253" s="12">
        <f t="shared" si="56"/>
        <v>0</v>
      </c>
      <c r="N253" s="12">
        <f t="shared" si="51"/>
        <v>101.67999999999999</v>
      </c>
      <c r="O253" s="12">
        <f t="shared" si="52"/>
        <v>36.369999999999997</v>
      </c>
      <c r="P253" s="12">
        <f t="shared" si="49"/>
        <v>51.95</v>
      </c>
      <c r="Q253" s="9">
        <f t="shared" si="63"/>
        <v>250</v>
      </c>
    </row>
    <row r="254" spans="1:18" x14ac:dyDescent="0.25">
      <c r="A254" s="22">
        <v>251</v>
      </c>
      <c r="B254" s="23">
        <f t="shared" si="57"/>
        <v>104.39</v>
      </c>
      <c r="C254" s="23">
        <f t="shared" si="58"/>
        <v>52.195</v>
      </c>
      <c r="D254" s="23">
        <f t="shared" si="59"/>
        <v>154.47</v>
      </c>
      <c r="E254" s="23">
        <f t="shared" si="60"/>
        <v>102.27500000000001</v>
      </c>
      <c r="F254" s="23">
        <f t="shared" si="61"/>
        <v>36.54</v>
      </c>
      <c r="G254" s="23">
        <f t="shared" si="50"/>
        <v>23</v>
      </c>
      <c r="H254" s="23">
        <f t="shared" si="54"/>
        <v>5</v>
      </c>
      <c r="I254" s="23">
        <f t="shared" ref="I254:I317" si="64">+I253</f>
        <v>20</v>
      </c>
      <c r="J254" s="23">
        <f t="shared" si="55"/>
        <v>10</v>
      </c>
      <c r="K254" s="23">
        <f t="shared" si="53"/>
        <v>2</v>
      </c>
      <c r="L254" s="24">
        <f t="shared" si="62"/>
        <v>251.01</v>
      </c>
      <c r="M254" s="23">
        <f t="shared" si="56"/>
        <v>-9.9999999999909051E-3</v>
      </c>
      <c r="N254" s="23">
        <f t="shared" si="51"/>
        <v>102.26500000000001</v>
      </c>
      <c r="O254" s="23">
        <f t="shared" si="52"/>
        <v>36.54</v>
      </c>
      <c r="P254" s="23">
        <f t="shared" si="49"/>
        <v>52.195</v>
      </c>
      <c r="Q254" s="12">
        <f t="shared" si="63"/>
        <v>251</v>
      </c>
      <c r="R254" s="12"/>
    </row>
    <row r="255" spans="1:18" ht="12.75" customHeight="1" x14ac:dyDescent="0.25">
      <c r="A255" s="9">
        <v>252</v>
      </c>
      <c r="B255" s="12">
        <f t="shared" si="57"/>
        <v>104.87</v>
      </c>
      <c r="C255" s="12">
        <f t="shared" si="58"/>
        <v>52.435000000000002</v>
      </c>
      <c r="D255" s="12">
        <f t="shared" si="59"/>
        <v>155.28</v>
      </c>
      <c r="E255" s="12">
        <f t="shared" si="60"/>
        <v>102.845</v>
      </c>
      <c r="F255" s="12">
        <f t="shared" si="61"/>
        <v>36.71</v>
      </c>
      <c r="G255" s="12">
        <f t="shared" si="50"/>
        <v>23</v>
      </c>
      <c r="H255" s="12">
        <f t="shared" si="54"/>
        <v>5</v>
      </c>
      <c r="I255" s="12">
        <f t="shared" si="64"/>
        <v>20</v>
      </c>
      <c r="J255" s="12">
        <f t="shared" si="55"/>
        <v>10</v>
      </c>
      <c r="K255" s="12">
        <f t="shared" si="53"/>
        <v>2</v>
      </c>
      <c r="L255" s="13">
        <f t="shared" si="62"/>
        <v>251.99</v>
      </c>
      <c r="M255" s="13">
        <f t="shared" si="56"/>
        <v>9.9999999999909051E-3</v>
      </c>
      <c r="N255" s="14">
        <f t="shared" si="51"/>
        <v>102.85499999999999</v>
      </c>
      <c r="O255" s="12">
        <f t="shared" si="52"/>
        <v>36.71</v>
      </c>
      <c r="P255" s="12">
        <f t="shared" ref="P255:P318" si="65">C255</f>
        <v>52.435000000000002</v>
      </c>
      <c r="Q255" s="9">
        <f t="shared" si="63"/>
        <v>252</v>
      </c>
    </row>
    <row r="256" spans="1:18" x14ac:dyDescent="0.25">
      <c r="A256" s="22">
        <v>253</v>
      </c>
      <c r="B256" s="23">
        <f t="shared" si="57"/>
        <v>105.36</v>
      </c>
      <c r="C256" s="23">
        <f t="shared" si="58"/>
        <v>52.68</v>
      </c>
      <c r="D256" s="23">
        <f t="shared" si="59"/>
        <v>156.12</v>
      </c>
      <c r="E256" s="23">
        <f t="shared" si="60"/>
        <v>103.44</v>
      </c>
      <c r="F256" s="23">
        <f t="shared" si="61"/>
        <v>36.879999999999995</v>
      </c>
      <c r="G256" s="23">
        <f t="shared" si="50"/>
        <v>23</v>
      </c>
      <c r="H256" s="23">
        <f t="shared" si="54"/>
        <v>5</v>
      </c>
      <c r="I256" s="23">
        <f t="shared" si="64"/>
        <v>20</v>
      </c>
      <c r="J256" s="23">
        <f t="shared" si="55"/>
        <v>10</v>
      </c>
      <c r="K256" s="23">
        <f t="shared" si="53"/>
        <v>2</v>
      </c>
      <c r="L256" s="24">
        <f t="shared" si="62"/>
        <v>253</v>
      </c>
      <c r="M256" s="23">
        <f t="shared" si="56"/>
        <v>0</v>
      </c>
      <c r="N256" s="23">
        <f t="shared" si="51"/>
        <v>103.44</v>
      </c>
      <c r="O256" s="23">
        <f t="shared" si="52"/>
        <v>36.879999999999995</v>
      </c>
      <c r="P256" s="23">
        <f t="shared" si="65"/>
        <v>52.68</v>
      </c>
      <c r="Q256" s="12">
        <f t="shared" si="63"/>
        <v>253</v>
      </c>
      <c r="R256" s="12"/>
    </row>
    <row r="257" spans="1:18" ht="12.75" customHeight="1" x14ac:dyDescent="0.25">
      <c r="A257" s="9">
        <v>254</v>
      </c>
      <c r="B257" s="12">
        <f t="shared" si="57"/>
        <v>105.85</v>
      </c>
      <c r="C257" s="12">
        <f t="shared" si="58"/>
        <v>52.924999999999997</v>
      </c>
      <c r="D257" s="12">
        <f t="shared" si="59"/>
        <v>156.94999999999999</v>
      </c>
      <c r="E257" s="12">
        <f t="shared" si="60"/>
        <v>104.02499999999999</v>
      </c>
      <c r="F257" s="12">
        <f t="shared" si="61"/>
        <v>37.049999999999997</v>
      </c>
      <c r="G257" s="12">
        <f t="shared" ref="G257:G320" si="66">G256</f>
        <v>23</v>
      </c>
      <c r="H257" s="12">
        <f t="shared" si="54"/>
        <v>5</v>
      </c>
      <c r="I257" s="12">
        <f t="shared" si="64"/>
        <v>20</v>
      </c>
      <c r="J257" s="12">
        <f t="shared" si="55"/>
        <v>10</v>
      </c>
      <c r="K257" s="12">
        <f t="shared" si="53"/>
        <v>2</v>
      </c>
      <c r="L257" s="13">
        <f t="shared" si="62"/>
        <v>254</v>
      </c>
      <c r="M257" s="12">
        <f t="shared" si="56"/>
        <v>0</v>
      </c>
      <c r="N257" s="12">
        <f t="shared" si="51"/>
        <v>104.02499999999999</v>
      </c>
      <c r="O257" s="12">
        <f t="shared" si="52"/>
        <v>37.049999999999997</v>
      </c>
      <c r="P257" s="12">
        <f t="shared" si="65"/>
        <v>52.924999999999997</v>
      </c>
      <c r="Q257" s="9">
        <f t="shared" si="63"/>
        <v>254</v>
      </c>
    </row>
    <row r="258" spans="1:18" x14ac:dyDescent="0.25">
      <c r="A258" s="22">
        <v>255</v>
      </c>
      <c r="B258" s="23">
        <f t="shared" si="57"/>
        <v>106.34</v>
      </c>
      <c r="C258" s="23">
        <f t="shared" si="58"/>
        <v>53.17</v>
      </c>
      <c r="D258" s="23">
        <f t="shared" si="59"/>
        <v>157.78</v>
      </c>
      <c r="E258" s="23">
        <f t="shared" si="60"/>
        <v>104.61</v>
      </c>
      <c r="F258" s="23">
        <f t="shared" si="61"/>
        <v>37.22</v>
      </c>
      <c r="G258" s="23">
        <f t="shared" si="66"/>
        <v>23</v>
      </c>
      <c r="H258" s="23">
        <f t="shared" si="54"/>
        <v>5</v>
      </c>
      <c r="I258" s="23">
        <f t="shared" si="64"/>
        <v>20</v>
      </c>
      <c r="J258" s="23">
        <f t="shared" si="55"/>
        <v>10</v>
      </c>
      <c r="K258" s="23">
        <f t="shared" si="53"/>
        <v>2</v>
      </c>
      <c r="L258" s="24">
        <f t="shared" si="62"/>
        <v>255</v>
      </c>
      <c r="M258" s="23">
        <f t="shared" si="56"/>
        <v>0</v>
      </c>
      <c r="N258" s="23">
        <f t="shared" si="51"/>
        <v>104.61</v>
      </c>
      <c r="O258" s="23">
        <f t="shared" si="52"/>
        <v>37.22</v>
      </c>
      <c r="P258" s="23">
        <f t="shared" si="65"/>
        <v>53.17</v>
      </c>
      <c r="Q258" s="12">
        <f t="shared" si="63"/>
        <v>255</v>
      </c>
      <c r="R258" s="12"/>
    </row>
    <row r="259" spans="1:18" ht="12.75" customHeight="1" x14ac:dyDescent="0.25">
      <c r="A259" s="9">
        <v>256</v>
      </c>
      <c r="B259" s="12">
        <f t="shared" si="57"/>
        <v>106.82</v>
      </c>
      <c r="C259" s="12">
        <f t="shared" si="58"/>
        <v>53.41</v>
      </c>
      <c r="D259" s="12">
        <f t="shared" si="59"/>
        <v>158.6</v>
      </c>
      <c r="E259" s="12">
        <f t="shared" si="60"/>
        <v>105.19</v>
      </c>
      <c r="F259" s="12">
        <f t="shared" si="61"/>
        <v>37.39</v>
      </c>
      <c r="G259" s="12">
        <f t="shared" si="66"/>
        <v>23</v>
      </c>
      <c r="H259" s="12">
        <f t="shared" si="54"/>
        <v>5</v>
      </c>
      <c r="I259" s="12">
        <f t="shared" si="64"/>
        <v>20</v>
      </c>
      <c r="J259" s="12">
        <f t="shared" si="55"/>
        <v>10</v>
      </c>
      <c r="K259" s="12">
        <f t="shared" si="53"/>
        <v>2</v>
      </c>
      <c r="L259" s="13">
        <f t="shared" si="62"/>
        <v>255.98999999999998</v>
      </c>
      <c r="M259" s="12">
        <f t="shared" si="56"/>
        <v>1.0000000000019327E-2</v>
      </c>
      <c r="N259" s="12">
        <f t="shared" si="51"/>
        <v>105.20000000000002</v>
      </c>
      <c r="O259" s="12">
        <f t="shared" si="52"/>
        <v>37.39</v>
      </c>
      <c r="P259" s="12">
        <f t="shared" si="65"/>
        <v>53.41</v>
      </c>
      <c r="Q259" s="9">
        <f t="shared" si="63"/>
        <v>256</v>
      </c>
    </row>
    <row r="260" spans="1:18" x14ac:dyDescent="0.25">
      <c r="A260" s="22">
        <v>257</v>
      </c>
      <c r="B260" s="23">
        <f t="shared" si="57"/>
        <v>107.31</v>
      </c>
      <c r="C260" s="23">
        <f t="shared" si="58"/>
        <v>53.655000000000001</v>
      </c>
      <c r="D260" s="23">
        <f t="shared" si="59"/>
        <v>159.42999999999998</v>
      </c>
      <c r="E260" s="23">
        <f t="shared" si="60"/>
        <v>105.77499999999998</v>
      </c>
      <c r="F260" s="23">
        <f t="shared" si="61"/>
        <v>37.559999999999995</v>
      </c>
      <c r="G260" s="23">
        <f t="shared" si="66"/>
        <v>23</v>
      </c>
      <c r="H260" s="23">
        <f t="shared" si="54"/>
        <v>5</v>
      </c>
      <c r="I260" s="23">
        <f t="shared" si="64"/>
        <v>20</v>
      </c>
      <c r="J260" s="23">
        <f t="shared" si="55"/>
        <v>10</v>
      </c>
      <c r="K260" s="23">
        <f t="shared" si="53"/>
        <v>2</v>
      </c>
      <c r="L260" s="24">
        <f t="shared" si="62"/>
        <v>256.99</v>
      </c>
      <c r="M260" s="23">
        <f t="shared" si="56"/>
        <v>9.9999999999909051E-3</v>
      </c>
      <c r="N260" s="23">
        <f t="shared" si="51"/>
        <v>105.78499999999997</v>
      </c>
      <c r="O260" s="23">
        <f t="shared" si="52"/>
        <v>37.559999999999995</v>
      </c>
      <c r="P260" s="23">
        <f t="shared" si="65"/>
        <v>53.655000000000001</v>
      </c>
      <c r="Q260" s="12">
        <f t="shared" si="63"/>
        <v>257</v>
      </c>
      <c r="R260" s="12"/>
    </row>
    <row r="261" spans="1:18" ht="12.75" customHeight="1" x14ac:dyDescent="0.25">
      <c r="A261" s="9">
        <v>258</v>
      </c>
      <c r="B261" s="12">
        <f t="shared" si="57"/>
        <v>107.8</v>
      </c>
      <c r="C261" s="12">
        <f t="shared" si="58"/>
        <v>53.9</v>
      </c>
      <c r="D261" s="12">
        <f t="shared" si="59"/>
        <v>160.26</v>
      </c>
      <c r="E261" s="12">
        <f t="shared" si="60"/>
        <v>106.35999999999999</v>
      </c>
      <c r="F261" s="12">
        <f t="shared" si="61"/>
        <v>37.729999999999997</v>
      </c>
      <c r="G261" s="12">
        <f t="shared" si="66"/>
        <v>23</v>
      </c>
      <c r="H261" s="12">
        <f t="shared" si="54"/>
        <v>5</v>
      </c>
      <c r="I261" s="12">
        <f t="shared" si="64"/>
        <v>20</v>
      </c>
      <c r="J261" s="12">
        <f t="shared" si="55"/>
        <v>10</v>
      </c>
      <c r="K261" s="12">
        <f t="shared" si="53"/>
        <v>2</v>
      </c>
      <c r="L261" s="13">
        <f t="shared" si="62"/>
        <v>257.98999999999995</v>
      </c>
      <c r="M261" s="12">
        <f t="shared" si="56"/>
        <v>1.0000000000047748E-2</v>
      </c>
      <c r="N261" s="12">
        <f t="shared" si="51"/>
        <v>106.37000000000003</v>
      </c>
      <c r="O261" s="12">
        <f t="shared" si="52"/>
        <v>37.729999999999997</v>
      </c>
      <c r="P261" s="12">
        <f t="shared" si="65"/>
        <v>53.9</v>
      </c>
      <c r="Q261" s="9">
        <f t="shared" si="63"/>
        <v>258</v>
      </c>
    </row>
    <row r="262" spans="1:18" x14ac:dyDescent="0.25">
      <c r="A262" s="22">
        <v>259</v>
      </c>
      <c r="B262" s="23">
        <f t="shared" si="57"/>
        <v>108.29</v>
      </c>
      <c r="C262" s="23">
        <f t="shared" si="58"/>
        <v>54.145000000000003</v>
      </c>
      <c r="D262" s="23">
        <f t="shared" si="59"/>
        <v>161.1</v>
      </c>
      <c r="E262" s="23">
        <f t="shared" si="60"/>
        <v>106.95499999999998</v>
      </c>
      <c r="F262" s="23">
        <f t="shared" si="61"/>
        <v>37.909999999999997</v>
      </c>
      <c r="G262" s="23">
        <f t="shared" si="66"/>
        <v>23</v>
      </c>
      <c r="H262" s="23">
        <f t="shared" si="54"/>
        <v>5</v>
      </c>
      <c r="I262" s="23">
        <f t="shared" si="64"/>
        <v>20</v>
      </c>
      <c r="J262" s="23">
        <f t="shared" si="55"/>
        <v>10</v>
      </c>
      <c r="K262" s="23">
        <f t="shared" si="53"/>
        <v>2</v>
      </c>
      <c r="L262" s="24">
        <f t="shared" si="62"/>
        <v>259.01</v>
      </c>
      <c r="M262" s="23">
        <f t="shared" si="56"/>
        <v>-9.9999999999909051E-3</v>
      </c>
      <c r="N262" s="23">
        <f t="shared" ref="N262:N325" si="67">E262+M262</f>
        <v>106.94499999999999</v>
      </c>
      <c r="O262" s="23">
        <f t="shared" ref="O262:O325" si="68">+F262</f>
        <v>37.909999999999997</v>
      </c>
      <c r="P262" s="23">
        <f t="shared" si="65"/>
        <v>54.145000000000003</v>
      </c>
      <c r="Q262" s="12">
        <f t="shared" si="63"/>
        <v>259</v>
      </c>
      <c r="R262" s="12"/>
    </row>
    <row r="263" spans="1:18" ht="12.75" customHeight="1" x14ac:dyDescent="0.25">
      <c r="A263" s="9">
        <v>260</v>
      </c>
      <c r="B263" s="12">
        <f t="shared" si="57"/>
        <v>108.78</v>
      </c>
      <c r="C263" s="12">
        <f t="shared" si="58"/>
        <v>54.39</v>
      </c>
      <c r="D263" s="12">
        <f t="shared" si="59"/>
        <v>161.92999999999998</v>
      </c>
      <c r="E263" s="12">
        <f t="shared" si="60"/>
        <v>107.53999999999998</v>
      </c>
      <c r="F263" s="12">
        <f t="shared" si="61"/>
        <v>38.08</v>
      </c>
      <c r="G263" s="12">
        <f t="shared" si="66"/>
        <v>23</v>
      </c>
      <c r="H263" s="12">
        <f t="shared" si="54"/>
        <v>5</v>
      </c>
      <c r="I263" s="12">
        <f t="shared" si="64"/>
        <v>20</v>
      </c>
      <c r="J263" s="12">
        <f t="shared" si="55"/>
        <v>10</v>
      </c>
      <c r="K263" s="12">
        <f t="shared" si="53"/>
        <v>2</v>
      </c>
      <c r="L263" s="13">
        <f t="shared" si="62"/>
        <v>260.01</v>
      </c>
      <c r="M263" s="13">
        <f t="shared" si="56"/>
        <v>-9.9999999999909051E-3</v>
      </c>
      <c r="N263" s="14">
        <f t="shared" si="67"/>
        <v>107.52999999999999</v>
      </c>
      <c r="O263" s="12">
        <f t="shared" si="68"/>
        <v>38.08</v>
      </c>
      <c r="P263" s="12">
        <f t="shared" si="65"/>
        <v>54.39</v>
      </c>
      <c r="Q263" s="9">
        <f t="shared" si="63"/>
        <v>259.99999999999994</v>
      </c>
    </row>
    <row r="264" spans="1:18" x14ac:dyDescent="0.25">
      <c r="A264" s="22">
        <v>261</v>
      </c>
      <c r="B264" s="23">
        <f t="shared" si="57"/>
        <v>109.26</v>
      </c>
      <c r="C264" s="23">
        <f t="shared" si="58"/>
        <v>54.63</v>
      </c>
      <c r="D264" s="23">
        <f t="shared" si="59"/>
        <v>162.75</v>
      </c>
      <c r="E264" s="23">
        <f t="shared" si="60"/>
        <v>108.12</v>
      </c>
      <c r="F264" s="23">
        <f t="shared" si="61"/>
        <v>38.25</v>
      </c>
      <c r="G264" s="23">
        <f t="shared" si="66"/>
        <v>23</v>
      </c>
      <c r="H264" s="23">
        <f t="shared" si="54"/>
        <v>5</v>
      </c>
      <c r="I264" s="23">
        <f t="shared" si="64"/>
        <v>20</v>
      </c>
      <c r="J264" s="23">
        <f t="shared" si="55"/>
        <v>10</v>
      </c>
      <c r="K264" s="23">
        <f t="shared" si="53"/>
        <v>2</v>
      </c>
      <c r="L264" s="24">
        <f t="shared" si="62"/>
        <v>261</v>
      </c>
      <c r="M264" s="23">
        <f t="shared" si="56"/>
        <v>0</v>
      </c>
      <c r="N264" s="23">
        <f t="shared" si="67"/>
        <v>108.12</v>
      </c>
      <c r="O264" s="23">
        <f t="shared" si="68"/>
        <v>38.25</v>
      </c>
      <c r="P264" s="23">
        <f t="shared" si="65"/>
        <v>54.63</v>
      </c>
      <c r="Q264" s="12">
        <f t="shared" si="63"/>
        <v>261</v>
      </c>
      <c r="R264" s="12"/>
    </row>
    <row r="265" spans="1:18" ht="12.75" customHeight="1" x14ac:dyDescent="0.25">
      <c r="A265" s="9">
        <v>262</v>
      </c>
      <c r="B265" s="12">
        <f t="shared" si="57"/>
        <v>109.75</v>
      </c>
      <c r="C265" s="12">
        <f t="shared" si="58"/>
        <v>54.875</v>
      </c>
      <c r="D265" s="12">
        <f t="shared" si="59"/>
        <v>163.57999999999998</v>
      </c>
      <c r="E265" s="12">
        <f t="shared" si="60"/>
        <v>108.70499999999998</v>
      </c>
      <c r="F265" s="12">
        <f t="shared" si="61"/>
        <v>38.419999999999995</v>
      </c>
      <c r="G265" s="12">
        <f t="shared" si="66"/>
        <v>23</v>
      </c>
      <c r="H265" s="12">
        <f t="shared" si="54"/>
        <v>5</v>
      </c>
      <c r="I265" s="12">
        <f t="shared" si="64"/>
        <v>20</v>
      </c>
      <c r="J265" s="12">
        <f t="shared" si="55"/>
        <v>10</v>
      </c>
      <c r="K265" s="12">
        <f t="shared" si="53"/>
        <v>2</v>
      </c>
      <c r="L265" s="13">
        <f t="shared" si="62"/>
        <v>262</v>
      </c>
      <c r="M265" s="12">
        <f t="shared" si="56"/>
        <v>0</v>
      </c>
      <c r="N265" s="12">
        <f t="shared" si="67"/>
        <v>108.70499999999998</v>
      </c>
      <c r="O265" s="12">
        <f t="shared" si="68"/>
        <v>38.419999999999995</v>
      </c>
      <c r="P265" s="12">
        <f t="shared" si="65"/>
        <v>54.875</v>
      </c>
      <c r="Q265" s="9">
        <f t="shared" si="63"/>
        <v>262</v>
      </c>
    </row>
    <row r="266" spans="1:18" x14ac:dyDescent="0.25">
      <c r="A266" s="22">
        <v>263</v>
      </c>
      <c r="B266" s="23">
        <f t="shared" si="57"/>
        <v>110.24</v>
      </c>
      <c r="C266" s="23">
        <f t="shared" si="58"/>
        <v>55.12</v>
      </c>
      <c r="D266" s="23">
        <f t="shared" si="59"/>
        <v>164.41</v>
      </c>
      <c r="E266" s="23">
        <f t="shared" si="60"/>
        <v>109.28999999999999</v>
      </c>
      <c r="F266" s="23">
        <f t="shared" si="61"/>
        <v>38.589999999999996</v>
      </c>
      <c r="G266" s="23">
        <f t="shared" si="66"/>
        <v>23</v>
      </c>
      <c r="H266" s="23">
        <f t="shared" si="54"/>
        <v>5</v>
      </c>
      <c r="I266" s="23">
        <f t="shared" si="64"/>
        <v>20</v>
      </c>
      <c r="J266" s="23">
        <f t="shared" si="55"/>
        <v>10</v>
      </c>
      <c r="K266" s="23">
        <f t="shared" si="53"/>
        <v>2</v>
      </c>
      <c r="L266" s="24">
        <f t="shared" si="62"/>
        <v>263</v>
      </c>
      <c r="M266" s="23">
        <f t="shared" si="56"/>
        <v>0</v>
      </c>
      <c r="N266" s="23">
        <f t="shared" si="67"/>
        <v>109.28999999999999</v>
      </c>
      <c r="O266" s="23">
        <f t="shared" si="68"/>
        <v>38.589999999999996</v>
      </c>
      <c r="P266" s="23">
        <f t="shared" si="65"/>
        <v>55.12</v>
      </c>
      <c r="Q266" s="12">
        <f t="shared" si="63"/>
        <v>263</v>
      </c>
      <c r="R266" s="12"/>
    </row>
    <row r="267" spans="1:18" ht="12.75" customHeight="1" x14ac:dyDescent="0.25">
      <c r="A267" s="9">
        <v>264</v>
      </c>
      <c r="B267" s="12">
        <f t="shared" si="57"/>
        <v>110.73</v>
      </c>
      <c r="C267" s="12">
        <f t="shared" si="58"/>
        <v>55.365000000000002</v>
      </c>
      <c r="D267" s="12">
        <f t="shared" si="59"/>
        <v>165.25</v>
      </c>
      <c r="E267" s="12">
        <f t="shared" si="60"/>
        <v>109.88499999999999</v>
      </c>
      <c r="F267" s="12">
        <f t="shared" si="61"/>
        <v>38.76</v>
      </c>
      <c r="G267" s="12">
        <f t="shared" si="66"/>
        <v>23</v>
      </c>
      <c r="H267" s="12">
        <f t="shared" si="54"/>
        <v>5</v>
      </c>
      <c r="I267" s="12">
        <f t="shared" si="64"/>
        <v>20</v>
      </c>
      <c r="J267" s="12">
        <f t="shared" si="55"/>
        <v>10</v>
      </c>
      <c r="K267" s="12">
        <f t="shared" si="53"/>
        <v>2</v>
      </c>
      <c r="L267" s="13">
        <f t="shared" si="62"/>
        <v>264.01</v>
      </c>
      <c r="M267" s="12">
        <f t="shared" si="56"/>
        <v>-9.9999999999909051E-3</v>
      </c>
      <c r="N267" s="12">
        <f t="shared" si="67"/>
        <v>109.875</v>
      </c>
      <c r="O267" s="12">
        <f t="shared" si="68"/>
        <v>38.76</v>
      </c>
      <c r="P267" s="12">
        <f t="shared" si="65"/>
        <v>55.365000000000002</v>
      </c>
      <c r="Q267" s="9">
        <f t="shared" si="63"/>
        <v>264</v>
      </c>
    </row>
    <row r="268" spans="1:18" x14ac:dyDescent="0.25">
      <c r="A268" s="22">
        <v>265</v>
      </c>
      <c r="B268" s="23">
        <f t="shared" si="57"/>
        <v>111.21</v>
      </c>
      <c r="C268" s="23">
        <f t="shared" si="58"/>
        <v>55.604999999999997</v>
      </c>
      <c r="D268" s="23">
        <f t="shared" si="59"/>
        <v>166.06</v>
      </c>
      <c r="E268" s="23">
        <f t="shared" si="60"/>
        <v>110.45500000000001</v>
      </c>
      <c r="F268" s="23">
        <f t="shared" si="61"/>
        <v>38.93</v>
      </c>
      <c r="G268" s="23">
        <f t="shared" si="66"/>
        <v>23</v>
      </c>
      <c r="H268" s="23">
        <f t="shared" si="54"/>
        <v>5</v>
      </c>
      <c r="I268" s="23">
        <f t="shared" si="64"/>
        <v>20</v>
      </c>
      <c r="J268" s="23">
        <f t="shared" si="55"/>
        <v>10</v>
      </c>
      <c r="K268" s="23">
        <f t="shared" si="53"/>
        <v>2</v>
      </c>
      <c r="L268" s="24">
        <f t="shared" si="62"/>
        <v>264.99</v>
      </c>
      <c r="M268" s="23">
        <f t="shared" si="56"/>
        <v>9.9999999999909051E-3</v>
      </c>
      <c r="N268" s="23">
        <f t="shared" si="67"/>
        <v>110.465</v>
      </c>
      <c r="O268" s="23">
        <f t="shared" si="68"/>
        <v>38.93</v>
      </c>
      <c r="P268" s="23">
        <f t="shared" si="65"/>
        <v>55.604999999999997</v>
      </c>
      <c r="Q268" s="12">
        <f t="shared" si="63"/>
        <v>265</v>
      </c>
      <c r="R268" s="12"/>
    </row>
    <row r="269" spans="1:18" ht="12.75" customHeight="1" x14ac:dyDescent="0.25">
      <c r="A269" s="9">
        <v>266</v>
      </c>
      <c r="B269" s="12">
        <f t="shared" si="57"/>
        <v>111.7</v>
      </c>
      <c r="C269" s="12">
        <f t="shared" si="58"/>
        <v>55.85</v>
      </c>
      <c r="D269" s="12">
        <f t="shared" si="59"/>
        <v>166.89</v>
      </c>
      <c r="E269" s="12">
        <f t="shared" si="60"/>
        <v>111.03999999999999</v>
      </c>
      <c r="F269" s="12">
        <f t="shared" si="61"/>
        <v>39.1</v>
      </c>
      <c r="G269" s="12">
        <f t="shared" si="66"/>
        <v>23</v>
      </c>
      <c r="H269" s="12">
        <f t="shared" si="54"/>
        <v>5</v>
      </c>
      <c r="I269" s="12">
        <f t="shared" si="64"/>
        <v>20</v>
      </c>
      <c r="J269" s="12">
        <f t="shared" si="55"/>
        <v>10</v>
      </c>
      <c r="K269" s="12">
        <f t="shared" si="53"/>
        <v>2</v>
      </c>
      <c r="L269" s="13">
        <f t="shared" si="62"/>
        <v>265.99</v>
      </c>
      <c r="M269" s="12">
        <f t="shared" si="56"/>
        <v>9.9999999999909051E-3</v>
      </c>
      <c r="N269" s="12">
        <f t="shared" si="67"/>
        <v>111.04999999999998</v>
      </c>
      <c r="O269" s="12">
        <f t="shared" si="68"/>
        <v>39.1</v>
      </c>
      <c r="P269" s="12">
        <f t="shared" si="65"/>
        <v>55.85</v>
      </c>
      <c r="Q269" s="9">
        <f t="shared" si="63"/>
        <v>266</v>
      </c>
    </row>
    <row r="270" spans="1:18" x14ac:dyDescent="0.25">
      <c r="A270" s="22">
        <v>267</v>
      </c>
      <c r="B270" s="23">
        <f t="shared" si="57"/>
        <v>112.19</v>
      </c>
      <c r="C270" s="23">
        <f t="shared" si="58"/>
        <v>56.094999999999999</v>
      </c>
      <c r="D270" s="23">
        <f t="shared" si="59"/>
        <v>167.73</v>
      </c>
      <c r="E270" s="23">
        <f t="shared" si="60"/>
        <v>111.63499999999999</v>
      </c>
      <c r="F270" s="23">
        <f t="shared" si="61"/>
        <v>39.269999999999996</v>
      </c>
      <c r="G270" s="23">
        <f t="shared" si="66"/>
        <v>23</v>
      </c>
      <c r="H270" s="23">
        <f t="shared" si="54"/>
        <v>5</v>
      </c>
      <c r="I270" s="23">
        <f t="shared" si="64"/>
        <v>20</v>
      </c>
      <c r="J270" s="23">
        <f t="shared" si="55"/>
        <v>10</v>
      </c>
      <c r="K270" s="23">
        <f t="shared" ref="K270:K333" si="69">+$K$13</f>
        <v>2</v>
      </c>
      <c r="L270" s="24">
        <f t="shared" si="62"/>
        <v>267</v>
      </c>
      <c r="M270" s="23">
        <f t="shared" si="56"/>
        <v>0</v>
      </c>
      <c r="N270" s="23">
        <f t="shared" si="67"/>
        <v>111.63499999999999</v>
      </c>
      <c r="O270" s="23">
        <f t="shared" si="68"/>
        <v>39.269999999999996</v>
      </c>
      <c r="P270" s="23">
        <f t="shared" si="65"/>
        <v>56.094999999999999</v>
      </c>
      <c r="Q270" s="12">
        <f t="shared" si="63"/>
        <v>267</v>
      </c>
      <c r="R270" s="12"/>
    </row>
    <row r="271" spans="1:18" ht="12.75" customHeight="1" x14ac:dyDescent="0.25">
      <c r="A271" s="9">
        <v>268</v>
      </c>
      <c r="B271" s="12">
        <f t="shared" si="57"/>
        <v>112.68</v>
      </c>
      <c r="C271" s="12">
        <f t="shared" si="58"/>
        <v>56.34</v>
      </c>
      <c r="D271" s="12">
        <f t="shared" si="59"/>
        <v>168.56</v>
      </c>
      <c r="E271" s="12">
        <f t="shared" si="60"/>
        <v>112.22</v>
      </c>
      <c r="F271" s="12">
        <f t="shared" si="61"/>
        <v>39.44</v>
      </c>
      <c r="G271" s="12">
        <f t="shared" si="66"/>
        <v>23</v>
      </c>
      <c r="H271" s="12">
        <f t="shared" si="54"/>
        <v>5</v>
      </c>
      <c r="I271" s="12">
        <f t="shared" si="64"/>
        <v>20</v>
      </c>
      <c r="J271" s="12">
        <f t="shared" si="55"/>
        <v>10</v>
      </c>
      <c r="K271" s="12">
        <f t="shared" si="69"/>
        <v>2</v>
      </c>
      <c r="L271" s="13">
        <f t="shared" si="62"/>
        <v>268</v>
      </c>
      <c r="M271" s="13">
        <f t="shared" si="56"/>
        <v>0</v>
      </c>
      <c r="N271" s="14">
        <f t="shared" si="67"/>
        <v>112.22</v>
      </c>
      <c r="O271" s="12">
        <f t="shared" si="68"/>
        <v>39.44</v>
      </c>
      <c r="P271" s="12">
        <f t="shared" si="65"/>
        <v>56.34</v>
      </c>
      <c r="Q271" s="9">
        <f t="shared" si="63"/>
        <v>268</v>
      </c>
    </row>
    <row r="272" spans="1:18" x14ac:dyDescent="0.25">
      <c r="A272" s="22">
        <v>269</v>
      </c>
      <c r="B272" s="23">
        <f t="shared" si="57"/>
        <v>113.17</v>
      </c>
      <c r="C272" s="23">
        <f t="shared" si="58"/>
        <v>56.585000000000001</v>
      </c>
      <c r="D272" s="23">
        <f t="shared" si="59"/>
        <v>169.39</v>
      </c>
      <c r="E272" s="23">
        <f t="shared" si="60"/>
        <v>112.80499999999998</v>
      </c>
      <c r="F272" s="23">
        <f t="shared" si="61"/>
        <v>39.61</v>
      </c>
      <c r="G272" s="23">
        <f t="shared" si="66"/>
        <v>23</v>
      </c>
      <c r="H272" s="23">
        <f t="shared" si="54"/>
        <v>5</v>
      </c>
      <c r="I272" s="23">
        <f t="shared" si="64"/>
        <v>20</v>
      </c>
      <c r="J272" s="23">
        <f t="shared" si="55"/>
        <v>10</v>
      </c>
      <c r="K272" s="23">
        <f t="shared" si="69"/>
        <v>2</v>
      </c>
      <c r="L272" s="24">
        <f t="shared" si="62"/>
        <v>268.99999999999994</v>
      </c>
      <c r="M272" s="23">
        <f t="shared" si="56"/>
        <v>0</v>
      </c>
      <c r="N272" s="23">
        <f t="shared" si="67"/>
        <v>112.80499999999998</v>
      </c>
      <c r="O272" s="23">
        <f t="shared" si="68"/>
        <v>39.61</v>
      </c>
      <c r="P272" s="23">
        <f t="shared" si="65"/>
        <v>56.585000000000001</v>
      </c>
      <c r="Q272" s="12">
        <f t="shared" si="63"/>
        <v>268.99999999999994</v>
      </c>
      <c r="R272" s="12"/>
    </row>
    <row r="273" spans="1:18" ht="12.75" customHeight="1" x14ac:dyDescent="0.25">
      <c r="A273" s="9">
        <v>270</v>
      </c>
      <c r="B273" s="12">
        <f t="shared" si="57"/>
        <v>113.65</v>
      </c>
      <c r="C273" s="12">
        <f t="shared" si="58"/>
        <v>56.825000000000003</v>
      </c>
      <c r="D273" s="12">
        <f t="shared" si="59"/>
        <v>170.20999999999998</v>
      </c>
      <c r="E273" s="12">
        <f t="shared" si="60"/>
        <v>113.38499999999998</v>
      </c>
      <c r="F273" s="12">
        <f t="shared" si="61"/>
        <v>39.78</v>
      </c>
      <c r="G273" s="12">
        <f t="shared" si="66"/>
        <v>23</v>
      </c>
      <c r="H273" s="12">
        <f t="shared" si="54"/>
        <v>5</v>
      </c>
      <c r="I273" s="12">
        <f t="shared" si="64"/>
        <v>20</v>
      </c>
      <c r="J273" s="12">
        <f t="shared" si="55"/>
        <v>10</v>
      </c>
      <c r="K273" s="12">
        <f t="shared" si="69"/>
        <v>2</v>
      </c>
      <c r="L273" s="13">
        <f t="shared" si="62"/>
        <v>269.98999999999995</v>
      </c>
      <c r="M273" s="12">
        <f t="shared" si="56"/>
        <v>1.0000000000047748E-2</v>
      </c>
      <c r="N273" s="12">
        <f t="shared" si="67"/>
        <v>113.39500000000002</v>
      </c>
      <c r="O273" s="12">
        <f t="shared" si="68"/>
        <v>39.78</v>
      </c>
      <c r="P273" s="12">
        <f t="shared" si="65"/>
        <v>56.825000000000003</v>
      </c>
      <c r="Q273" s="9">
        <f t="shared" si="63"/>
        <v>270.00000000000006</v>
      </c>
    </row>
    <row r="274" spans="1:18" x14ac:dyDescent="0.25">
      <c r="A274" s="22">
        <v>271</v>
      </c>
      <c r="B274" s="23">
        <f t="shared" si="57"/>
        <v>114.14</v>
      </c>
      <c r="C274" s="23">
        <f t="shared" si="58"/>
        <v>57.07</v>
      </c>
      <c r="D274" s="23">
        <f t="shared" si="59"/>
        <v>171.04</v>
      </c>
      <c r="E274" s="23">
        <f t="shared" si="60"/>
        <v>113.97</v>
      </c>
      <c r="F274" s="23">
        <f t="shared" si="61"/>
        <v>39.949999999999996</v>
      </c>
      <c r="G274" s="23">
        <f t="shared" si="66"/>
        <v>23</v>
      </c>
      <c r="H274" s="23">
        <f t="shared" si="54"/>
        <v>5</v>
      </c>
      <c r="I274" s="23">
        <f t="shared" si="64"/>
        <v>20</v>
      </c>
      <c r="J274" s="23">
        <f t="shared" si="55"/>
        <v>10</v>
      </c>
      <c r="K274" s="23">
        <f t="shared" si="69"/>
        <v>2</v>
      </c>
      <c r="L274" s="24">
        <f t="shared" si="62"/>
        <v>270.99</v>
      </c>
      <c r="M274" s="23">
        <f t="shared" si="56"/>
        <v>9.9999999999909051E-3</v>
      </c>
      <c r="N274" s="23">
        <f t="shared" si="67"/>
        <v>113.97999999999999</v>
      </c>
      <c r="O274" s="23">
        <f t="shared" si="68"/>
        <v>39.949999999999996</v>
      </c>
      <c r="P274" s="23">
        <f t="shared" si="65"/>
        <v>57.07</v>
      </c>
      <c r="Q274" s="12">
        <f t="shared" si="63"/>
        <v>271</v>
      </c>
      <c r="R274" s="12"/>
    </row>
    <row r="275" spans="1:18" ht="12.75" customHeight="1" x14ac:dyDescent="0.25">
      <c r="A275" s="9">
        <v>272</v>
      </c>
      <c r="B275" s="12">
        <f t="shared" si="57"/>
        <v>114.63</v>
      </c>
      <c r="C275" s="12">
        <f t="shared" si="58"/>
        <v>57.314999999999998</v>
      </c>
      <c r="D275" s="12">
        <f t="shared" si="59"/>
        <v>171.88</v>
      </c>
      <c r="E275" s="12">
        <f t="shared" si="60"/>
        <v>114.565</v>
      </c>
      <c r="F275" s="12">
        <f t="shared" si="61"/>
        <v>40.129999999999995</v>
      </c>
      <c r="G275" s="12">
        <f t="shared" si="66"/>
        <v>23</v>
      </c>
      <c r="H275" s="12">
        <f t="shared" si="54"/>
        <v>5</v>
      </c>
      <c r="I275" s="12">
        <f t="shared" si="64"/>
        <v>20</v>
      </c>
      <c r="J275" s="12">
        <f t="shared" si="55"/>
        <v>10</v>
      </c>
      <c r="K275" s="12">
        <f t="shared" si="69"/>
        <v>2</v>
      </c>
      <c r="L275" s="13">
        <f t="shared" si="62"/>
        <v>272.01</v>
      </c>
      <c r="M275" s="12">
        <f t="shared" si="56"/>
        <v>-9.9999999999909051E-3</v>
      </c>
      <c r="N275" s="12">
        <f t="shared" si="67"/>
        <v>114.55500000000001</v>
      </c>
      <c r="O275" s="12">
        <f t="shared" si="68"/>
        <v>40.129999999999995</v>
      </c>
      <c r="P275" s="12">
        <f t="shared" si="65"/>
        <v>57.314999999999998</v>
      </c>
      <c r="Q275" s="9">
        <f t="shared" si="63"/>
        <v>272</v>
      </c>
    </row>
    <row r="276" spans="1:18" x14ac:dyDescent="0.25">
      <c r="A276" s="22">
        <v>273</v>
      </c>
      <c r="B276" s="23">
        <f t="shared" si="57"/>
        <v>115.12</v>
      </c>
      <c r="C276" s="23">
        <f t="shared" si="58"/>
        <v>57.56</v>
      </c>
      <c r="D276" s="23">
        <f t="shared" si="59"/>
        <v>172.70999999999998</v>
      </c>
      <c r="E276" s="23">
        <f t="shared" si="60"/>
        <v>115.14999999999998</v>
      </c>
      <c r="F276" s="23">
        <f t="shared" si="61"/>
        <v>40.299999999999997</v>
      </c>
      <c r="G276" s="23">
        <f t="shared" si="66"/>
        <v>23</v>
      </c>
      <c r="H276" s="23">
        <f t="shared" si="54"/>
        <v>5</v>
      </c>
      <c r="I276" s="23">
        <f t="shared" si="64"/>
        <v>20</v>
      </c>
      <c r="J276" s="23">
        <f t="shared" si="55"/>
        <v>10</v>
      </c>
      <c r="K276" s="23">
        <f t="shared" si="69"/>
        <v>2</v>
      </c>
      <c r="L276" s="24">
        <f t="shared" si="62"/>
        <v>273.01</v>
      </c>
      <c r="M276" s="23">
        <f t="shared" si="56"/>
        <v>-9.9999999999909051E-3</v>
      </c>
      <c r="N276" s="23">
        <f t="shared" si="67"/>
        <v>115.13999999999999</v>
      </c>
      <c r="O276" s="23">
        <f t="shared" si="68"/>
        <v>40.299999999999997</v>
      </c>
      <c r="P276" s="23">
        <f t="shared" si="65"/>
        <v>57.56</v>
      </c>
      <c r="Q276" s="12">
        <f t="shared" si="63"/>
        <v>273</v>
      </c>
      <c r="R276" s="12"/>
    </row>
    <row r="277" spans="1:18" ht="12.75" customHeight="1" x14ac:dyDescent="0.25">
      <c r="A277" s="9">
        <v>274</v>
      </c>
      <c r="B277" s="12">
        <f t="shared" si="57"/>
        <v>115.6</v>
      </c>
      <c r="C277" s="12">
        <f t="shared" si="58"/>
        <v>57.8</v>
      </c>
      <c r="D277" s="12">
        <f t="shared" si="59"/>
        <v>173.52</v>
      </c>
      <c r="E277" s="12">
        <f t="shared" si="60"/>
        <v>115.72000000000001</v>
      </c>
      <c r="F277" s="12">
        <f t="shared" si="61"/>
        <v>40.46</v>
      </c>
      <c r="G277" s="12">
        <f t="shared" si="66"/>
        <v>23</v>
      </c>
      <c r="H277" s="12">
        <f t="shared" si="54"/>
        <v>5</v>
      </c>
      <c r="I277" s="12">
        <f t="shared" si="64"/>
        <v>20</v>
      </c>
      <c r="J277" s="12">
        <f t="shared" si="55"/>
        <v>10</v>
      </c>
      <c r="K277" s="12">
        <f t="shared" si="69"/>
        <v>2</v>
      </c>
      <c r="L277" s="13">
        <f t="shared" si="62"/>
        <v>273.98</v>
      </c>
      <c r="M277" s="12">
        <f t="shared" si="56"/>
        <v>1.999999999998181E-2</v>
      </c>
      <c r="N277" s="12">
        <f t="shared" si="67"/>
        <v>115.74</v>
      </c>
      <c r="O277" s="12">
        <f t="shared" si="68"/>
        <v>40.46</v>
      </c>
      <c r="P277" s="12">
        <f t="shared" si="65"/>
        <v>57.8</v>
      </c>
      <c r="Q277" s="9">
        <f t="shared" si="63"/>
        <v>274</v>
      </c>
    </row>
    <row r="278" spans="1:18" x14ac:dyDescent="0.25">
      <c r="A278" s="22">
        <v>275</v>
      </c>
      <c r="B278" s="23">
        <f t="shared" si="57"/>
        <v>116.09</v>
      </c>
      <c r="C278" s="23">
        <f t="shared" si="58"/>
        <v>58.045000000000002</v>
      </c>
      <c r="D278" s="23">
        <f t="shared" si="59"/>
        <v>174.35999999999999</v>
      </c>
      <c r="E278" s="23">
        <f t="shared" si="60"/>
        <v>116.31499999999998</v>
      </c>
      <c r="F278" s="23">
        <f t="shared" si="61"/>
        <v>40.64</v>
      </c>
      <c r="G278" s="23">
        <f t="shared" si="66"/>
        <v>23</v>
      </c>
      <c r="H278" s="23">
        <f t="shared" si="54"/>
        <v>5</v>
      </c>
      <c r="I278" s="23">
        <f t="shared" si="64"/>
        <v>20</v>
      </c>
      <c r="J278" s="23">
        <f t="shared" si="55"/>
        <v>10</v>
      </c>
      <c r="K278" s="23">
        <f t="shared" si="69"/>
        <v>2</v>
      </c>
      <c r="L278" s="24">
        <f t="shared" si="62"/>
        <v>275</v>
      </c>
      <c r="M278" s="23">
        <f t="shared" si="56"/>
        <v>0</v>
      </c>
      <c r="N278" s="23">
        <f t="shared" si="67"/>
        <v>116.31499999999998</v>
      </c>
      <c r="O278" s="23">
        <f t="shared" si="68"/>
        <v>40.64</v>
      </c>
      <c r="P278" s="23">
        <f t="shared" si="65"/>
        <v>58.045000000000002</v>
      </c>
      <c r="Q278" s="12">
        <f t="shared" si="63"/>
        <v>275</v>
      </c>
      <c r="R278" s="12"/>
    </row>
    <row r="279" spans="1:18" ht="12.75" customHeight="1" x14ac:dyDescent="0.25">
      <c r="A279" s="9">
        <v>276</v>
      </c>
      <c r="B279" s="12">
        <f t="shared" si="57"/>
        <v>116.58</v>
      </c>
      <c r="C279" s="12">
        <f t="shared" si="58"/>
        <v>58.29</v>
      </c>
      <c r="D279" s="12">
        <f t="shared" si="59"/>
        <v>175.19</v>
      </c>
      <c r="E279" s="12">
        <f t="shared" si="60"/>
        <v>116.9</v>
      </c>
      <c r="F279" s="12">
        <f t="shared" si="61"/>
        <v>40.809999999999995</v>
      </c>
      <c r="G279" s="12">
        <f t="shared" si="66"/>
        <v>23</v>
      </c>
      <c r="H279" s="12">
        <f t="shared" si="54"/>
        <v>5</v>
      </c>
      <c r="I279" s="12">
        <f t="shared" si="64"/>
        <v>20</v>
      </c>
      <c r="J279" s="12">
        <f t="shared" si="55"/>
        <v>10</v>
      </c>
      <c r="K279" s="12">
        <f t="shared" si="69"/>
        <v>2</v>
      </c>
      <c r="L279" s="13">
        <f t="shared" si="62"/>
        <v>276</v>
      </c>
      <c r="M279" s="13">
        <f t="shared" si="56"/>
        <v>0</v>
      </c>
      <c r="N279" s="14">
        <f t="shared" si="67"/>
        <v>116.9</v>
      </c>
      <c r="O279" s="12">
        <f t="shared" si="68"/>
        <v>40.809999999999995</v>
      </c>
      <c r="P279" s="12">
        <f t="shared" si="65"/>
        <v>58.29</v>
      </c>
      <c r="Q279" s="9">
        <f t="shared" si="63"/>
        <v>276</v>
      </c>
    </row>
    <row r="280" spans="1:18" x14ac:dyDescent="0.25">
      <c r="A280" s="22">
        <v>277</v>
      </c>
      <c r="B280" s="23">
        <f t="shared" si="57"/>
        <v>117.07</v>
      </c>
      <c r="C280" s="23">
        <f t="shared" si="58"/>
        <v>58.534999999999997</v>
      </c>
      <c r="D280" s="23">
        <f t="shared" si="59"/>
        <v>176.01999999999998</v>
      </c>
      <c r="E280" s="23">
        <f t="shared" si="60"/>
        <v>117.48499999999999</v>
      </c>
      <c r="F280" s="23">
        <f t="shared" si="61"/>
        <v>40.98</v>
      </c>
      <c r="G280" s="23">
        <f t="shared" si="66"/>
        <v>23</v>
      </c>
      <c r="H280" s="23">
        <f t="shared" si="54"/>
        <v>5</v>
      </c>
      <c r="I280" s="23">
        <f t="shared" si="64"/>
        <v>20</v>
      </c>
      <c r="J280" s="23">
        <f t="shared" si="55"/>
        <v>10</v>
      </c>
      <c r="K280" s="23">
        <f t="shared" si="69"/>
        <v>2</v>
      </c>
      <c r="L280" s="24">
        <f t="shared" si="62"/>
        <v>277</v>
      </c>
      <c r="M280" s="23">
        <f t="shared" si="56"/>
        <v>0</v>
      </c>
      <c r="N280" s="23">
        <f t="shared" si="67"/>
        <v>117.48499999999999</v>
      </c>
      <c r="O280" s="23">
        <f t="shared" si="68"/>
        <v>40.98</v>
      </c>
      <c r="P280" s="23">
        <f t="shared" si="65"/>
        <v>58.534999999999997</v>
      </c>
      <c r="Q280" s="12">
        <f t="shared" si="63"/>
        <v>277</v>
      </c>
      <c r="R280" s="12"/>
    </row>
    <row r="281" spans="1:18" ht="12.75" customHeight="1" x14ac:dyDescent="0.25">
      <c r="A281" s="9">
        <v>278</v>
      </c>
      <c r="B281" s="12">
        <f t="shared" si="57"/>
        <v>117.56</v>
      </c>
      <c r="C281" s="12">
        <f t="shared" si="58"/>
        <v>58.78</v>
      </c>
      <c r="D281" s="12">
        <f t="shared" si="59"/>
        <v>176.85999999999999</v>
      </c>
      <c r="E281" s="12">
        <f t="shared" si="60"/>
        <v>118.07999999999998</v>
      </c>
      <c r="F281" s="12">
        <f t="shared" si="61"/>
        <v>41.15</v>
      </c>
      <c r="G281" s="12">
        <f t="shared" si="66"/>
        <v>23</v>
      </c>
      <c r="H281" s="12">
        <f t="shared" si="54"/>
        <v>5</v>
      </c>
      <c r="I281" s="12">
        <f t="shared" si="64"/>
        <v>20</v>
      </c>
      <c r="J281" s="12">
        <f t="shared" si="55"/>
        <v>10</v>
      </c>
      <c r="K281" s="12">
        <f t="shared" si="69"/>
        <v>2</v>
      </c>
      <c r="L281" s="13">
        <f t="shared" si="62"/>
        <v>278.01</v>
      </c>
      <c r="M281" s="12">
        <f t="shared" si="56"/>
        <v>-9.9999999999909051E-3</v>
      </c>
      <c r="N281" s="12">
        <f t="shared" si="67"/>
        <v>118.07</v>
      </c>
      <c r="O281" s="12">
        <f t="shared" si="68"/>
        <v>41.15</v>
      </c>
      <c r="P281" s="12">
        <f t="shared" si="65"/>
        <v>58.78</v>
      </c>
      <c r="Q281" s="9">
        <f t="shared" si="63"/>
        <v>278</v>
      </c>
    </row>
    <row r="282" spans="1:18" x14ac:dyDescent="0.25">
      <c r="A282" s="22">
        <v>279</v>
      </c>
      <c r="B282" s="23">
        <f t="shared" si="57"/>
        <v>118.04</v>
      </c>
      <c r="C282" s="23">
        <f t="shared" si="58"/>
        <v>59.02</v>
      </c>
      <c r="D282" s="23">
        <f t="shared" si="59"/>
        <v>177.67</v>
      </c>
      <c r="E282" s="23">
        <f t="shared" si="60"/>
        <v>118.64999999999998</v>
      </c>
      <c r="F282" s="23">
        <f t="shared" si="61"/>
        <v>41.32</v>
      </c>
      <c r="G282" s="23">
        <f t="shared" si="66"/>
        <v>23</v>
      </c>
      <c r="H282" s="23">
        <f t="shared" ref="H282:H345" si="70">+$H$25</f>
        <v>5</v>
      </c>
      <c r="I282" s="23">
        <f t="shared" si="64"/>
        <v>20</v>
      </c>
      <c r="J282" s="23">
        <f t="shared" si="55"/>
        <v>10</v>
      </c>
      <c r="K282" s="23">
        <f t="shared" si="69"/>
        <v>2</v>
      </c>
      <c r="L282" s="24">
        <f t="shared" si="62"/>
        <v>278.98999999999995</v>
      </c>
      <c r="M282" s="23">
        <f t="shared" si="56"/>
        <v>1.0000000000047748E-2</v>
      </c>
      <c r="N282" s="23">
        <f t="shared" si="67"/>
        <v>118.66000000000003</v>
      </c>
      <c r="O282" s="23">
        <f t="shared" si="68"/>
        <v>41.32</v>
      </c>
      <c r="P282" s="23">
        <f t="shared" si="65"/>
        <v>59.02</v>
      </c>
      <c r="Q282" s="12">
        <f t="shared" si="63"/>
        <v>279</v>
      </c>
      <c r="R282" s="12"/>
    </row>
    <row r="283" spans="1:18" ht="12.75" customHeight="1" x14ac:dyDescent="0.25">
      <c r="A283" s="9">
        <v>280</v>
      </c>
      <c r="B283" s="12">
        <f t="shared" si="57"/>
        <v>118.53</v>
      </c>
      <c r="C283" s="12">
        <f t="shared" si="58"/>
        <v>59.265000000000001</v>
      </c>
      <c r="D283" s="12">
        <f t="shared" si="59"/>
        <v>178.51</v>
      </c>
      <c r="E283" s="12">
        <f t="shared" si="60"/>
        <v>119.24499999999999</v>
      </c>
      <c r="F283" s="12">
        <f t="shared" si="61"/>
        <v>41.489999999999995</v>
      </c>
      <c r="G283" s="12">
        <f t="shared" si="66"/>
        <v>23</v>
      </c>
      <c r="H283" s="12">
        <f t="shared" si="70"/>
        <v>5</v>
      </c>
      <c r="I283" s="12">
        <f t="shared" si="64"/>
        <v>20</v>
      </c>
      <c r="J283" s="12">
        <f t="shared" si="55"/>
        <v>10</v>
      </c>
      <c r="K283" s="12">
        <f t="shared" si="69"/>
        <v>2</v>
      </c>
      <c r="L283" s="13">
        <f t="shared" si="62"/>
        <v>280</v>
      </c>
      <c r="M283" s="12">
        <f t="shared" si="56"/>
        <v>0</v>
      </c>
      <c r="N283" s="12">
        <f t="shared" si="67"/>
        <v>119.24499999999999</v>
      </c>
      <c r="O283" s="12">
        <f t="shared" si="68"/>
        <v>41.489999999999995</v>
      </c>
      <c r="P283" s="12">
        <f t="shared" si="65"/>
        <v>59.265000000000001</v>
      </c>
      <c r="Q283" s="9">
        <f t="shared" si="63"/>
        <v>280</v>
      </c>
    </row>
    <row r="284" spans="1:18" x14ac:dyDescent="0.25">
      <c r="A284" s="22">
        <v>281</v>
      </c>
      <c r="B284" s="23">
        <f t="shared" si="57"/>
        <v>119.02</v>
      </c>
      <c r="C284" s="23">
        <f t="shared" si="58"/>
        <v>59.51</v>
      </c>
      <c r="D284" s="23">
        <f t="shared" si="59"/>
        <v>179.34</v>
      </c>
      <c r="E284" s="23">
        <f t="shared" si="60"/>
        <v>119.83000000000001</v>
      </c>
      <c r="F284" s="23">
        <f t="shared" si="61"/>
        <v>41.66</v>
      </c>
      <c r="G284" s="23">
        <f t="shared" si="66"/>
        <v>23</v>
      </c>
      <c r="H284" s="23">
        <f t="shared" si="70"/>
        <v>5</v>
      </c>
      <c r="I284" s="23">
        <f t="shared" si="64"/>
        <v>20</v>
      </c>
      <c r="J284" s="23">
        <f t="shared" si="55"/>
        <v>10</v>
      </c>
      <c r="K284" s="23">
        <f t="shared" si="69"/>
        <v>2</v>
      </c>
      <c r="L284" s="24">
        <f t="shared" si="62"/>
        <v>281</v>
      </c>
      <c r="M284" s="23">
        <f t="shared" si="56"/>
        <v>0</v>
      </c>
      <c r="N284" s="23">
        <f t="shared" si="67"/>
        <v>119.83000000000001</v>
      </c>
      <c r="O284" s="23">
        <f t="shared" si="68"/>
        <v>41.66</v>
      </c>
      <c r="P284" s="23">
        <f t="shared" si="65"/>
        <v>59.51</v>
      </c>
      <c r="Q284" s="12">
        <f t="shared" si="63"/>
        <v>281</v>
      </c>
      <c r="R284" s="12"/>
    </row>
    <row r="285" spans="1:18" ht="12.75" customHeight="1" x14ac:dyDescent="0.25">
      <c r="A285" s="9">
        <v>282</v>
      </c>
      <c r="B285" s="12">
        <f t="shared" si="57"/>
        <v>119.51</v>
      </c>
      <c r="C285" s="12">
        <f t="shared" si="58"/>
        <v>59.755000000000003</v>
      </c>
      <c r="D285" s="12">
        <f t="shared" si="59"/>
        <v>180.17</v>
      </c>
      <c r="E285" s="12">
        <f t="shared" si="60"/>
        <v>120.41499999999999</v>
      </c>
      <c r="F285" s="12">
        <f t="shared" si="61"/>
        <v>41.83</v>
      </c>
      <c r="G285" s="12">
        <f t="shared" si="66"/>
        <v>23</v>
      </c>
      <c r="H285" s="12">
        <f t="shared" si="70"/>
        <v>5</v>
      </c>
      <c r="I285" s="12">
        <f t="shared" si="64"/>
        <v>20</v>
      </c>
      <c r="J285" s="12">
        <f t="shared" si="55"/>
        <v>10</v>
      </c>
      <c r="K285" s="12">
        <f t="shared" si="69"/>
        <v>2</v>
      </c>
      <c r="L285" s="13">
        <f t="shared" si="62"/>
        <v>282</v>
      </c>
      <c r="M285" s="12">
        <f t="shared" si="56"/>
        <v>0</v>
      </c>
      <c r="N285" s="12">
        <f t="shared" si="67"/>
        <v>120.41499999999999</v>
      </c>
      <c r="O285" s="12">
        <f t="shared" si="68"/>
        <v>41.83</v>
      </c>
      <c r="P285" s="12">
        <f t="shared" si="65"/>
        <v>59.755000000000003</v>
      </c>
      <c r="Q285" s="9">
        <f t="shared" si="63"/>
        <v>282</v>
      </c>
    </row>
    <row r="286" spans="1:18" x14ac:dyDescent="0.25">
      <c r="A286" s="22">
        <v>283</v>
      </c>
      <c r="B286" s="23">
        <f t="shared" si="57"/>
        <v>120</v>
      </c>
      <c r="C286" s="23">
        <f t="shared" si="58"/>
        <v>60</v>
      </c>
      <c r="D286" s="23">
        <f t="shared" si="59"/>
        <v>181</v>
      </c>
      <c r="E286" s="23">
        <f t="shared" si="60"/>
        <v>121</v>
      </c>
      <c r="F286" s="23">
        <f t="shared" si="61"/>
        <v>42</v>
      </c>
      <c r="G286" s="23">
        <f t="shared" si="66"/>
        <v>23</v>
      </c>
      <c r="H286" s="23">
        <f t="shared" si="70"/>
        <v>5</v>
      </c>
      <c r="I286" s="23">
        <f t="shared" si="64"/>
        <v>20</v>
      </c>
      <c r="J286" s="23">
        <f t="shared" si="55"/>
        <v>10</v>
      </c>
      <c r="K286" s="23">
        <f t="shared" si="69"/>
        <v>2</v>
      </c>
      <c r="L286" s="24">
        <f t="shared" si="62"/>
        <v>283</v>
      </c>
      <c r="M286" s="23">
        <f t="shared" si="56"/>
        <v>0</v>
      </c>
      <c r="N286" s="23">
        <f t="shared" si="67"/>
        <v>121</v>
      </c>
      <c r="O286" s="23">
        <f t="shared" si="68"/>
        <v>42</v>
      </c>
      <c r="P286" s="23">
        <f t="shared" si="65"/>
        <v>60</v>
      </c>
      <c r="Q286" s="12">
        <f t="shared" si="63"/>
        <v>283</v>
      </c>
      <c r="R286" s="12"/>
    </row>
    <row r="287" spans="1:18" ht="12.75" customHeight="1" x14ac:dyDescent="0.25">
      <c r="A287" s="9">
        <v>284</v>
      </c>
      <c r="B287" s="12">
        <f t="shared" si="57"/>
        <v>120.48</v>
      </c>
      <c r="C287" s="12">
        <f t="shared" si="58"/>
        <v>60.24</v>
      </c>
      <c r="D287" s="12">
        <f t="shared" si="59"/>
        <v>181.82</v>
      </c>
      <c r="E287" s="12">
        <f t="shared" si="60"/>
        <v>121.57999999999998</v>
      </c>
      <c r="F287" s="12">
        <f t="shared" si="61"/>
        <v>42.169999999999995</v>
      </c>
      <c r="G287" s="12">
        <f t="shared" si="66"/>
        <v>23</v>
      </c>
      <c r="H287" s="12">
        <f t="shared" si="70"/>
        <v>5</v>
      </c>
      <c r="I287" s="12">
        <f t="shared" si="64"/>
        <v>20</v>
      </c>
      <c r="J287" s="12">
        <f t="shared" si="55"/>
        <v>10</v>
      </c>
      <c r="K287" s="12">
        <f t="shared" si="69"/>
        <v>2</v>
      </c>
      <c r="L287" s="13">
        <f t="shared" si="62"/>
        <v>283.98999999999995</v>
      </c>
      <c r="M287" s="13">
        <f t="shared" si="56"/>
        <v>1.0000000000047748E-2</v>
      </c>
      <c r="N287" s="14">
        <f t="shared" si="67"/>
        <v>121.59000000000003</v>
      </c>
      <c r="O287" s="12">
        <f t="shared" si="68"/>
        <v>42.169999999999995</v>
      </c>
      <c r="P287" s="12">
        <f t="shared" si="65"/>
        <v>60.24</v>
      </c>
      <c r="Q287" s="9">
        <f t="shared" si="63"/>
        <v>284</v>
      </c>
    </row>
    <row r="288" spans="1:18" x14ac:dyDescent="0.25">
      <c r="A288" s="22">
        <v>285</v>
      </c>
      <c r="B288" s="23">
        <f t="shared" si="57"/>
        <v>120.97</v>
      </c>
      <c r="C288" s="23">
        <f t="shared" si="58"/>
        <v>60.484999999999999</v>
      </c>
      <c r="D288" s="23">
        <f t="shared" si="59"/>
        <v>182.64999999999998</v>
      </c>
      <c r="E288" s="23">
        <f t="shared" si="60"/>
        <v>122.16499999999998</v>
      </c>
      <c r="F288" s="23">
        <f t="shared" si="61"/>
        <v>42.339999999999996</v>
      </c>
      <c r="G288" s="23">
        <f t="shared" si="66"/>
        <v>23</v>
      </c>
      <c r="H288" s="23">
        <f t="shared" si="70"/>
        <v>5</v>
      </c>
      <c r="I288" s="23">
        <f t="shared" si="64"/>
        <v>20</v>
      </c>
      <c r="J288" s="23">
        <f t="shared" si="55"/>
        <v>10</v>
      </c>
      <c r="K288" s="23">
        <f t="shared" si="69"/>
        <v>2</v>
      </c>
      <c r="L288" s="24">
        <f t="shared" si="62"/>
        <v>284.98999999999995</v>
      </c>
      <c r="M288" s="23">
        <f t="shared" si="56"/>
        <v>1.0000000000047748E-2</v>
      </c>
      <c r="N288" s="23">
        <f t="shared" si="67"/>
        <v>122.17500000000003</v>
      </c>
      <c r="O288" s="23">
        <f t="shared" si="68"/>
        <v>42.339999999999996</v>
      </c>
      <c r="P288" s="23">
        <f t="shared" si="65"/>
        <v>60.484999999999999</v>
      </c>
      <c r="Q288" s="12">
        <f t="shared" si="63"/>
        <v>285</v>
      </c>
      <c r="R288" s="12"/>
    </row>
    <row r="289" spans="1:18" ht="12.75" customHeight="1" x14ac:dyDescent="0.25">
      <c r="A289" s="9">
        <v>286</v>
      </c>
      <c r="B289" s="12">
        <f t="shared" si="57"/>
        <v>121.46</v>
      </c>
      <c r="C289" s="12">
        <f t="shared" si="58"/>
        <v>60.73</v>
      </c>
      <c r="D289" s="12">
        <f t="shared" si="59"/>
        <v>183.48999999999998</v>
      </c>
      <c r="E289" s="12">
        <f t="shared" si="60"/>
        <v>122.75999999999999</v>
      </c>
      <c r="F289" s="12">
        <f t="shared" si="61"/>
        <v>42.519999999999996</v>
      </c>
      <c r="G289" s="12">
        <f t="shared" si="66"/>
        <v>23</v>
      </c>
      <c r="H289" s="12">
        <f t="shared" si="70"/>
        <v>5</v>
      </c>
      <c r="I289" s="12">
        <f t="shared" si="64"/>
        <v>20</v>
      </c>
      <c r="J289" s="12">
        <f t="shared" si="55"/>
        <v>10</v>
      </c>
      <c r="K289" s="12">
        <f t="shared" si="69"/>
        <v>2</v>
      </c>
      <c r="L289" s="13">
        <f t="shared" si="62"/>
        <v>286.01</v>
      </c>
      <c r="M289" s="12">
        <f t="shared" si="56"/>
        <v>-9.9999999999909051E-3</v>
      </c>
      <c r="N289" s="12">
        <f t="shared" si="67"/>
        <v>122.75</v>
      </c>
      <c r="O289" s="12">
        <f t="shared" si="68"/>
        <v>42.519999999999996</v>
      </c>
      <c r="P289" s="12">
        <f t="shared" si="65"/>
        <v>60.73</v>
      </c>
      <c r="Q289" s="9">
        <f t="shared" si="63"/>
        <v>286</v>
      </c>
    </row>
    <row r="290" spans="1:18" x14ac:dyDescent="0.25">
      <c r="A290" s="22">
        <v>287</v>
      </c>
      <c r="B290" s="23">
        <f t="shared" si="57"/>
        <v>121.95</v>
      </c>
      <c r="C290" s="23">
        <f t="shared" si="58"/>
        <v>60.975000000000001</v>
      </c>
      <c r="D290" s="23">
        <f t="shared" si="59"/>
        <v>184.32</v>
      </c>
      <c r="E290" s="23">
        <f t="shared" si="60"/>
        <v>123.345</v>
      </c>
      <c r="F290" s="23">
        <f t="shared" si="61"/>
        <v>42.69</v>
      </c>
      <c r="G290" s="23">
        <f t="shared" si="66"/>
        <v>23</v>
      </c>
      <c r="H290" s="23">
        <f t="shared" si="70"/>
        <v>5</v>
      </c>
      <c r="I290" s="23">
        <f t="shared" si="64"/>
        <v>20</v>
      </c>
      <c r="J290" s="23">
        <f t="shared" si="55"/>
        <v>10</v>
      </c>
      <c r="K290" s="23">
        <f t="shared" si="69"/>
        <v>2</v>
      </c>
      <c r="L290" s="24">
        <f t="shared" si="62"/>
        <v>287.01</v>
      </c>
      <c r="M290" s="23">
        <f t="shared" si="56"/>
        <v>-9.9999999999909051E-3</v>
      </c>
      <c r="N290" s="23">
        <f t="shared" si="67"/>
        <v>123.33500000000001</v>
      </c>
      <c r="O290" s="23">
        <f t="shared" si="68"/>
        <v>42.69</v>
      </c>
      <c r="P290" s="23">
        <f t="shared" si="65"/>
        <v>60.975000000000001</v>
      </c>
      <c r="Q290" s="12">
        <f t="shared" si="63"/>
        <v>287</v>
      </c>
      <c r="R290" s="12"/>
    </row>
    <row r="291" spans="1:18" ht="12.75" customHeight="1" x14ac:dyDescent="0.25">
      <c r="A291" s="9">
        <v>288</v>
      </c>
      <c r="B291" s="12">
        <f t="shared" si="57"/>
        <v>122.43</v>
      </c>
      <c r="C291" s="12">
        <f t="shared" si="58"/>
        <v>61.215000000000003</v>
      </c>
      <c r="D291" s="12">
        <f t="shared" si="59"/>
        <v>185.14</v>
      </c>
      <c r="E291" s="12">
        <f t="shared" si="60"/>
        <v>123.92499999999998</v>
      </c>
      <c r="F291" s="12">
        <f t="shared" si="61"/>
        <v>42.86</v>
      </c>
      <c r="G291" s="12">
        <f t="shared" si="66"/>
        <v>23</v>
      </c>
      <c r="H291" s="12">
        <f t="shared" si="70"/>
        <v>5</v>
      </c>
      <c r="I291" s="12">
        <f t="shared" si="64"/>
        <v>20</v>
      </c>
      <c r="J291" s="12">
        <f t="shared" si="55"/>
        <v>10</v>
      </c>
      <c r="K291" s="12">
        <f t="shared" si="69"/>
        <v>2</v>
      </c>
      <c r="L291" s="13">
        <f t="shared" si="62"/>
        <v>288</v>
      </c>
      <c r="M291" s="12">
        <f t="shared" si="56"/>
        <v>0</v>
      </c>
      <c r="N291" s="12">
        <f t="shared" si="67"/>
        <v>123.92499999999998</v>
      </c>
      <c r="O291" s="12">
        <f t="shared" si="68"/>
        <v>42.86</v>
      </c>
      <c r="P291" s="12">
        <f t="shared" si="65"/>
        <v>61.215000000000003</v>
      </c>
      <c r="Q291" s="9">
        <f t="shared" si="63"/>
        <v>288</v>
      </c>
    </row>
    <row r="292" spans="1:18" x14ac:dyDescent="0.25">
      <c r="A292" s="22">
        <v>289</v>
      </c>
      <c r="B292" s="23">
        <f t="shared" si="57"/>
        <v>122.92</v>
      </c>
      <c r="C292" s="23">
        <f t="shared" si="58"/>
        <v>61.46</v>
      </c>
      <c r="D292" s="23">
        <f t="shared" si="59"/>
        <v>185.97</v>
      </c>
      <c r="E292" s="23">
        <f t="shared" si="60"/>
        <v>124.50999999999999</v>
      </c>
      <c r="F292" s="23">
        <f t="shared" si="61"/>
        <v>43.03</v>
      </c>
      <c r="G292" s="23">
        <f t="shared" si="66"/>
        <v>23</v>
      </c>
      <c r="H292" s="23">
        <f t="shared" si="70"/>
        <v>5</v>
      </c>
      <c r="I292" s="23">
        <f t="shared" si="64"/>
        <v>20</v>
      </c>
      <c r="J292" s="23">
        <f t="shared" si="55"/>
        <v>10</v>
      </c>
      <c r="K292" s="23">
        <f t="shared" si="69"/>
        <v>2</v>
      </c>
      <c r="L292" s="24">
        <f t="shared" si="62"/>
        <v>289</v>
      </c>
      <c r="M292" s="23">
        <f t="shared" si="56"/>
        <v>0</v>
      </c>
      <c r="N292" s="23">
        <f t="shared" si="67"/>
        <v>124.50999999999999</v>
      </c>
      <c r="O292" s="23">
        <f t="shared" si="68"/>
        <v>43.03</v>
      </c>
      <c r="P292" s="23">
        <f t="shared" si="65"/>
        <v>61.46</v>
      </c>
      <c r="Q292" s="12">
        <f t="shared" si="63"/>
        <v>289</v>
      </c>
      <c r="R292" s="12"/>
    </row>
    <row r="293" spans="1:18" ht="12.75" customHeight="1" x14ac:dyDescent="0.25">
      <c r="A293" s="9">
        <v>290</v>
      </c>
      <c r="B293" s="12">
        <f t="shared" si="57"/>
        <v>123.41</v>
      </c>
      <c r="C293" s="12">
        <f t="shared" si="58"/>
        <v>61.704999999999998</v>
      </c>
      <c r="D293" s="12">
        <f t="shared" si="59"/>
        <v>186.79999999999998</v>
      </c>
      <c r="E293" s="12">
        <f t="shared" si="60"/>
        <v>125.09499999999998</v>
      </c>
      <c r="F293" s="12">
        <f t="shared" si="61"/>
        <v>43.199999999999996</v>
      </c>
      <c r="G293" s="12">
        <f t="shared" si="66"/>
        <v>23</v>
      </c>
      <c r="H293" s="12">
        <f t="shared" si="70"/>
        <v>5</v>
      </c>
      <c r="I293" s="12">
        <f t="shared" si="64"/>
        <v>20</v>
      </c>
      <c r="J293" s="12">
        <f t="shared" si="55"/>
        <v>10</v>
      </c>
      <c r="K293" s="12">
        <f t="shared" si="69"/>
        <v>2</v>
      </c>
      <c r="L293" s="13">
        <f t="shared" si="62"/>
        <v>290</v>
      </c>
      <c r="M293" s="12">
        <f t="shared" si="56"/>
        <v>0</v>
      </c>
      <c r="N293" s="12">
        <f t="shared" si="67"/>
        <v>125.09499999999998</v>
      </c>
      <c r="O293" s="12">
        <f t="shared" si="68"/>
        <v>43.199999999999996</v>
      </c>
      <c r="P293" s="12">
        <f t="shared" si="65"/>
        <v>61.704999999999998</v>
      </c>
      <c r="Q293" s="9">
        <f t="shared" si="63"/>
        <v>289.99999999999994</v>
      </c>
    </row>
    <row r="294" spans="1:18" x14ac:dyDescent="0.25">
      <c r="A294" s="22">
        <v>291</v>
      </c>
      <c r="B294" s="23">
        <f t="shared" si="57"/>
        <v>123.9</v>
      </c>
      <c r="C294" s="23">
        <f t="shared" si="58"/>
        <v>61.95</v>
      </c>
      <c r="D294" s="23">
        <f t="shared" si="59"/>
        <v>187.63</v>
      </c>
      <c r="E294" s="23">
        <f t="shared" si="60"/>
        <v>125.67999999999999</v>
      </c>
      <c r="F294" s="23">
        <f t="shared" si="61"/>
        <v>43.37</v>
      </c>
      <c r="G294" s="23">
        <f t="shared" si="66"/>
        <v>23</v>
      </c>
      <c r="H294" s="23">
        <f t="shared" si="70"/>
        <v>5</v>
      </c>
      <c r="I294" s="23">
        <f t="shared" si="64"/>
        <v>20</v>
      </c>
      <c r="J294" s="23">
        <f t="shared" si="55"/>
        <v>10</v>
      </c>
      <c r="K294" s="23">
        <f t="shared" si="69"/>
        <v>2</v>
      </c>
      <c r="L294" s="24">
        <f t="shared" si="62"/>
        <v>291</v>
      </c>
      <c r="M294" s="23">
        <f t="shared" si="56"/>
        <v>0</v>
      </c>
      <c r="N294" s="23">
        <f t="shared" si="67"/>
        <v>125.67999999999999</v>
      </c>
      <c r="O294" s="23">
        <f t="shared" si="68"/>
        <v>43.37</v>
      </c>
      <c r="P294" s="23">
        <f t="shared" si="65"/>
        <v>61.95</v>
      </c>
      <c r="Q294" s="12">
        <f t="shared" si="63"/>
        <v>291</v>
      </c>
      <c r="R294" s="12"/>
    </row>
    <row r="295" spans="1:18" ht="12.75" customHeight="1" x14ac:dyDescent="0.25">
      <c r="A295" s="9">
        <v>292</v>
      </c>
      <c r="B295" s="12">
        <f t="shared" si="57"/>
        <v>124.39</v>
      </c>
      <c r="C295" s="12">
        <f t="shared" si="58"/>
        <v>62.195</v>
      </c>
      <c r="D295" s="12">
        <f t="shared" si="59"/>
        <v>188.47</v>
      </c>
      <c r="E295" s="12">
        <f t="shared" si="60"/>
        <v>126.27500000000001</v>
      </c>
      <c r="F295" s="12">
        <f t="shared" si="61"/>
        <v>43.54</v>
      </c>
      <c r="G295" s="12">
        <f t="shared" si="66"/>
        <v>23</v>
      </c>
      <c r="H295" s="12">
        <f t="shared" si="70"/>
        <v>5</v>
      </c>
      <c r="I295" s="12">
        <f t="shared" si="64"/>
        <v>20</v>
      </c>
      <c r="J295" s="12">
        <f t="shared" si="55"/>
        <v>10</v>
      </c>
      <c r="K295" s="12">
        <f t="shared" si="69"/>
        <v>2</v>
      </c>
      <c r="L295" s="13">
        <f t="shared" si="62"/>
        <v>292.01</v>
      </c>
      <c r="M295" s="13">
        <f t="shared" si="56"/>
        <v>-9.9999999999909051E-3</v>
      </c>
      <c r="N295" s="14">
        <f t="shared" si="67"/>
        <v>126.26500000000001</v>
      </c>
      <c r="O295" s="12">
        <f t="shared" si="68"/>
        <v>43.54</v>
      </c>
      <c r="P295" s="12">
        <f t="shared" si="65"/>
        <v>62.195</v>
      </c>
      <c r="Q295" s="9">
        <f t="shared" si="63"/>
        <v>292</v>
      </c>
    </row>
    <row r="296" spans="1:18" x14ac:dyDescent="0.25">
      <c r="A296" s="22">
        <v>293</v>
      </c>
      <c r="B296" s="23">
        <f t="shared" si="57"/>
        <v>124.87</v>
      </c>
      <c r="C296" s="23">
        <f t="shared" si="58"/>
        <v>62.435000000000002</v>
      </c>
      <c r="D296" s="23">
        <f t="shared" si="59"/>
        <v>189.28</v>
      </c>
      <c r="E296" s="23">
        <f t="shared" si="60"/>
        <v>126.845</v>
      </c>
      <c r="F296" s="23">
        <f t="shared" si="61"/>
        <v>43.71</v>
      </c>
      <c r="G296" s="23">
        <f t="shared" si="66"/>
        <v>23</v>
      </c>
      <c r="H296" s="23">
        <f t="shared" si="70"/>
        <v>5</v>
      </c>
      <c r="I296" s="23">
        <f t="shared" si="64"/>
        <v>20</v>
      </c>
      <c r="J296" s="23">
        <f t="shared" si="55"/>
        <v>10</v>
      </c>
      <c r="K296" s="23">
        <f t="shared" si="69"/>
        <v>2</v>
      </c>
      <c r="L296" s="24">
        <f t="shared" si="62"/>
        <v>292.99</v>
      </c>
      <c r="M296" s="23">
        <f t="shared" si="56"/>
        <v>9.9999999999909051E-3</v>
      </c>
      <c r="N296" s="23">
        <f t="shared" si="67"/>
        <v>126.85499999999999</v>
      </c>
      <c r="O296" s="23">
        <f t="shared" si="68"/>
        <v>43.71</v>
      </c>
      <c r="P296" s="23">
        <f t="shared" si="65"/>
        <v>62.435000000000002</v>
      </c>
      <c r="Q296" s="12">
        <f t="shared" si="63"/>
        <v>293</v>
      </c>
      <c r="R296" s="12"/>
    </row>
    <row r="297" spans="1:18" ht="12.75" customHeight="1" x14ac:dyDescent="0.25">
      <c r="A297" s="9">
        <v>294</v>
      </c>
      <c r="B297" s="12">
        <f t="shared" si="57"/>
        <v>125.36</v>
      </c>
      <c r="C297" s="12">
        <f t="shared" si="58"/>
        <v>62.68</v>
      </c>
      <c r="D297" s="12">
        <f t="shared" si="59"/>
        <v>190.12</v>
      </c>
      <c r="E297" s="12">
        <f t="shared" si="60"/>
        <v>127.44</v>
      </c>
      <c r="F297" s="12">
        <f t="shared" si="61"/>
        <v>43.879999999999995</v>
      </c>
      <c r="G297" s="12">
        <f t="shared" si="66"/>
        <v>23</v>
      </c>
      <c r="H297" s="12">
        <f t="shared" si="70"/>
        <v>5</v>
      </c>
      <c r="I297" s="12">
        <f t="shared" si="64"/>
        <v>20</v>
      </c>
      <c r="J297" s="12">
        <f t="shared" ref="J297:J360" si="71">+$J$40</f>
        <v>10</v>
      </c>
      <c r="K297" s="12">
        <f t="shared" si="69"/>
        <v>2</v>
      </c>
      <c r="L297" s="13">
        <f t="shared" si="62"/>
        <v>294</v>
      </c>
      <c r="M297" s="12">
        <f t="shared" si="56"/>
        <v>0</v>
      </c>
      <c r="N297" s="12">
        <f t="shared" si="67"/>
        <v>127.44</v>
      </c>
      <c r="O297" s="12">
        <f t="shared" si="68"/>
        <v>43.879999999999995</v>
      </c>
      <c r="P297" s="12">
        <f t="shared" si="65"/>
        <v>62.68</v>
      </c>
      <c r="Q297" s="9">
        <f t="shared" si="63"/>
        <v>294</v>
      </c>
    </row>
    <row r="298" spans="1:18" x14ac:dyDescent="0.25">
      <c r="A298" s="22">
        <v>295</v>
      </c>
      <c r="B298" s="23">
        <f t="shared" si="57"/>
        <v>125.85</v>
      </c>
      <c r="C298" s="23">
        <f t="shared" si="58"/>
        <v>62.924999999999997</v>
      </c>
      <c r="D298" s="23">
        <f t="shared" si="59"/>
        <v>190.95</v>
      </c>
      <c r="E298" s="23">
        <f t="shared" si="60"/>
        <v>128.02499999999998</v>
      </c>
      <c r="F298" s="23">
        <f t="shared" si="61"/>
        <v>44.05</v>
      </c>
      <c r="G298" s="23">
        <f t="shared" si="66"/>
        <v>23</v>
      </c>
      <c r="H298" s="23">
        <f t="shared" si="70"/>
        <v>5</v>
      </c>
      <c r="I298" s="23">
        <f t="shared" si="64"/>
        <v>20</v>
      </c>
      <c r="J298" s="23">
        <f t="shared" si="71"/>
        <v>10</v>
      </c>
      <c r="K298" s="23">
        <f t="shared" si="69"/>
        <v>2</v>
      </c>
      <c r="L298" s="24">
        <f t="shared" si="62"/>
        <v>295</v>
      </c>
      <c r="M298" s="23">
        <f t="shared" si="56"/>
        <v>0</v>
      </c>
      <c r="N298" s="23">
        <f t="shared" si="67"/>
        <v>128.02499999999998</v>
      </c>
      <c r="O298" s="23">
        <f t="shared" si="68"/>
        <v>44.05</v>
      </c>
      <c r="P298" s="23">
        <f t="shared" si="65"/>
        <v>62.924999999999997</v>
      </c>
      <c r="Q298" s="12">
        <f t="shared" si="63"/>
        <v>295</v>
      </c>
      <c r="R298" s="12"/>
    </row>
    <row r="299" spans="1:18" ht="12.75" customHeight="1" x14ac:dyDescent="0.25">
      <c r="A299" s="9">
        <v>296</v>
      </c>
      <c r="B299" s="12">
        <f t="shared" si="57"/>
        <v>126.34</v>
      </c>
      <c r="C299" s="12">
        <f t="shared" si="58"/>
        <v>63.17</v>
      </c>
      <c r="D299" s="12">
        <f t="shared" si="59"/>
        <v>191.78</v>
      </c>
      <c r="E299" s="12">
        <f t="shared" si="60"/>
        <v>128.61000000000001</v>
      </c>
      <c r="F299" s="12">
        <f t="shared" si="61"/>
        <v>44.22</v>
      </c>
      <c r="G299" s="12">
        <f t="shared" si="66"/>
        <v>23</v>
      </c>
      <c r="H299" s="12">
        <f t="shared" si="70"/>
        <v>5</v>
      </c>
      <c r="I299" s="12">
        <f t="shared" si="64"/>
        <v>20</v>
      </c>
      <c r="J299" s="12">
        <f t="shared" si="71"/>
        <v>10</v>
      </c>
      <c r="K299" s="12">
        <f t="shared" si="69"/>
        <v>2</v>
      </c>
      <c r="L299" s="13">
        <f t="shared" si="62"/>
        <v>296</v>
      </c>
      <c r="M299" s="12">
        <f t="shared" si="56"/>
        <v>0</v>
      </c>
      <c r="N299" s="12">
        <f t="shared" si="67"/>
        <v>128.61000000000001</v>
      </c>
      <c r="O299" s="12">
        <f t="shared" si="68"/>
        <v>44.22</v>
      </c>
      <c r="P299" s="12">
        <f t="shared" si="65"/>
        <v>63.17</v>
      </c>
      <c r="Q299" s="9">
        <f t="shared" si="63"/>
        <v>296</v>
      </c>
    </row>
    <row r="300" spans="1:18" x14ac:dyDescent="0.25">
      <c r="A300" s="22">
        <v>297</v>
      </c>
      <c r="B300" s="23">
        <f t="shared" si="57"/>
        <v>126.82</v>
      </c>
      <c r="C300" s="23">
        <f t="shared" si="58"/>
        <v>63.41</v>
      </c>
      <c r="D300" s="23">
        <f t="shared" si="59"/>
        <v>192.6</v>
      </c>
      <c r="E300" s="23">
        <f t="shared" si="60"/>
        <v>129.19</v>
      </c>
      <c r="F300" s="23">
        <f t="shared" si="61"/>
        <v>44.39</v>
      </c>
      <c r="G300" s="23">
        <f t="shared" si="66"/>
        <v>23</v>
      </c>
      <c r="H300" s="23">
        <f t="shared" si="70"/>
        <v>5</v>
      </c>
      <c r="I300" s="23">
        <f t="shared" si="64"/>
        <v>20</v>
      </c>
      <c r="J300" s="23">
        <f t="shared" si="71"/>
        <v>10</v>
      </c>
      <c r="K300" s="23">
        <f t="shared" si="69"/>
        <v>2</v>
      </c>
      <c r="L300" s="24">
        <f t="shared" si="62"/>
        <v>296.99</v>
      </c>
      <c r="M300" s="23">
        <f t="shared" si="56"/>
        <v>9.9999999999909051E-3</v>
      </c>
      <c r="N300" s="23">
        <f t="shared" si="67"/>
        <v>129.19999999999999</v>
      </c>
      <c r="O300" s="23">
        <f t="shared" si="68"/>
        <v>44.39</v>
      </c>
      <c r="P300" s="23">
        <f t="shared" si="65"/>
        <v>63.41</v>
      </c>
      <c r="Q300" s="12">
        <f t="shared" si="63"/>
        <v>297</v>
      </c>
      <c r="R300" s="12"/>
    </row>
    <row r="301" spans="1:18" ht="12.75" customHeight="1" x14ac:dyDescent="0.25">
      <c r="A301" s="9">
        <v>298</v>
      </c>
      <c r="B301" s="12">
        <f t="shared" si="57"/>
        <v>127.31</v>
      </c>
      <c r="C301" s="12">
        <f t="shared" si="58"/>
        <v>63.655000000000001</v>
      </c>
      <c r="D301" s="12">
        <f t="shared" si="59"/>
        <v>193.42999999999998</v>
      </c>
      <c r="E301" s="12">
        <f t="shared" si="60"/>
        <v>129.77499999999998</v>
      </c>
      <c r="F301" s="12">
        <f t="shared" si="61"/>
        <v>44.559999999999995</v>
      </c>
      <c r="G301" s="12">
        <f t="shared" si="66"/>
        <v>23</v>
      </c>
      <c r="H301" s="12">
        <f t="shared" si="70"/>
        <v>5</v>
      </c>
      <c r="I301" s="12">
        <f t="shared" si="64"/>
        <v>20</v>
      </c>
      <c r="J301" s="12">
        <f t="shared" si="71"/>
        <v>10</v>
      </c>
      <c r="K301" s="12">
        <f t="shared" si="69"/>
        <v>2</v>
      </c>
      <c r="L301" s="13">
        <f t="shared" si="62"/>
        <v>297.99</v>
      </c>
      <c r="M301" s="12">
        <f t="shared" si="56"/>
        <v>9.9999999999909051E-3</v>
      </c>
      <c r="N301" s="12">
        <f t="shared" si="67"/>
        <v>129.78499999999997</v>
      </c>
      <c r="O301" s="12">
        <f t="shared" si="68"/>
        <v>44.559999999999995</v>
      </c>
      <c r="P301" s="12">
        <f t="shared" si="65"/>
        <v>63.655000000000001</v>
      </c>
      <c r="Q301" s="9">
        <f t="shared" si="63"/>
        <v>298</v>
      </c>
    </row>
    <row r="302" spans="1:18" x14ac:dyDescent="0.25">
      <c r="A302" s="22">
        <v>299</v>
      </c>
      <c r="B302" s="23">
        <f t="shared" si="57"/>
        <v>127.8</v>
      </c>
      <c r="C302" s="23">
        <f t="shared" si="58"/>
        <v>63.9</v>
      </c>
      <c r="D302" s="23">
        <f t="shared" si="59"/>
        <v>194.26</v>
      </c>
      <c r="E302" s="23">
        <f t="shared" si="60"/>
        <v>130.35999999999999</v>
      </c>
      <c r="F302" s="23">
        <f t="shared" si="61"/>
        <v>44.73</v>
      </c>
      <c r="G302" s="23">
        <f t="shared" si="66"/>
        <v>23</v>
      </c>
      <c r="H302" s="23">
        <f t="shared" si="70"/>
        <v>5</v>
      </c>
      <c r="I302" s="23">
        <f t="shared" si="64"/>
        <v>20</v>
      </c>
      <c r="J302" s="23">
        <f t="shared" si="71"/>
        <v>10</v>
      </c>
      <c r="K302" s="23">
        <f t="shared" si="69"/>
        <v>2</v>
      </c>
      <c r="L302" s="24">
        <f t="shared" si="62"/>
        <v>298.98999999999995</v>
      </c>
      <c r="M302" s="23">
        <f t="shared" ref="M302:M365" si="72">A302-L302</f>
        <v>1.0000000000047748E-2</v>
      </c>
      <c r="N302" s="23">
        <f t="shared" si="67"/>
        <v>130.37000000000003</v>
      </c>
      <c r="O302" s="23">
        <f t="shared" si="68"/>
        <v>44.73</v>
      </c>
      <c r="P302" s="23">
        <f t="shared" si="65"/>
        <v>63.9</v>
      </c>
      <c r="Q302" s="12">
        <f t="shared" si="63"/>
        <v>299</v>
      </c>
      <c r="R302" s="12"/>
    </row>
    <row r="303" spans="1:18" ht="12.75" customHeight="1" x14ac:dyDescent="0.25">
      <c r="A303" s="9">
        <v>300</v>
      </c>
      <c r="B303" s="12">
        <f t="shared" si="57"/>
        <v>128.29</v>
      </c>
      <c r="C303" s="12">
        <f t="shared" si="58"/>
        <v>64.144999999999996</v>
      </c>
      <c r="D303" s="12">
        <f t="shared" si="59"/>
        <v>195.1</v>
      </c>
      <c r="E303" s="12">
        <f t="shared" si="60"/>
        <v>130.95499999999998</v>
      </c>
      <c r="F303" s="12">
        <f t="shared" si="61"/>
        <v>44.91</v>
      </c>
      <c r="G303" s="12">
        <f t="shared" si="66"/>
        <v>23</v>
      </c>
      <c r="H303" s="12">
        <f t="shared" si="70"/>
        <v>5</v>
      </c>
      <c r="I303" s="12">
        <f t="shared" si="64"/>
        <v>20</v>
      </c>
      <c r="J303" s="12">
        <f t="shared" si="71"/>
        <v>10</v>
      </c>
      <c r="K303" s="12">
        <f t="shared" si="69"/>
        <v>2</v>
      </c>
      <c r="L303" s="13">
        <f t="shared" si="62"/>
        <v>300.01</v>
      </c>
      <c r="M303" s="13">
        <f t="shared" si="72"/>
        <v>-9.9999999999909051E-3</v>
      </c>
      <c r="N303" s="14">
        <f t="shared" si="67"/>
        <v>130.94499999999999</v>
      </c>
      <c r="O303" s="12">
        <f t="shared" si="68"/>
        <v>44.91</v>
      </c>
      <c r="P303" s="12">
        <f t="shared" si="65"/>
        <v>64.144999999999996</v>
      </c>
      <c r="Q303" s="9">
        <f t="shared" si="63"/>
        <v>300</v>
      </c>
    </row>
    <row r="304" spans="1:18" x14ac:dyDescent="0.25">
      <c r="A304" s="22">
        <v>301</v>
      </c>
      <c r="B304" s="23">
        <f t="shared" si="57"/>
        <v>128.78</v>
      </c>
      <c r="C304" s="23">
        <f t="shared" si="58"/>
        <v>64.39</v>
      </c>
      <c r="D304" s="23">
        <f t="shared" si="59"/>
        <v>195.92999999999998</v>
      </c>
      <c r="E304" s="23">
        <f t="shared" si="60"/>
        <v>131.53999999999996</v>
      </c>
      <c r="F304" s="23">
        <f t="shared" si="61"/>
        <v>45.08</v>
      </c>
      <c r="G304" s="23">
        <f t="shared" si="66"/>
        <v>23</v>
      </c>
      <c r="H304" s="23">
        <f t="shared" si="70"/>
        <v>5</v>
      </c>
      <c r="I304" s="23">
        <f t="shared" si="64"/>
        <v>20</v>
      </c>
      <c r="J304" s="23">
        <f t="shared" si="71"/>
        <v>10</v>
      </c>
      <c r="K304" s="23">
        <f t="shared" si="69"/>
        <v>2</v>
      </c>
      <c r="L304" s="24">
        <f t="shared" si="62"/>
        <v>301.00999999999993</v>
      </c>
      <c r="M304" s="23">
        <f t="shared" si="72"/>
        <v>-9.9999999999340616E-3</v>
      </c>
      <c r="N304" s="23">
        <f t="shared" si="67"/>
        <v>131.53000000000003</v>
      </c>
      <c r="O304" s="23">
        <f t="shared" si="68"/>
        <v>45.08</v>
      </c>
      <c r="P304" s="23">
        <f t="shared" si="65"/>
        <v>64.39</v>
      </c>
      <c r="Q304" s="12">
        <f t="shared" si="63"/>
        <v>301</v>
      </c>
      <c r="R304" s="12"/>
    </row>
    <row r="305" spans="1:18" ht="12.75" customHeight="1" x14ac:dyDescent="0.25">
      <c r="A305" s="9">
        <v>302</v>
      </c>
      <c r="B305" s="12">
        <f t="shared" si="57"/>
        <v>129.26</v>
      </c>
      <c r="C305" s="12">
        <f t="shared" si="58"/>
        <v>64.63</v>
      </c>
      <c r="D305" s="12">
        <f t="shared" si="59"/>
        <v>196.75</v>
      </c>
      <c r="E305" s="12">
        <f t="shared" si="60"/>
        <v>132.12</v>
      </c>
      <c r="F305" s="12">
        <f t="shared" si="61"/>
        <v>45.25</v>
      </c>
      <c r="G305" s="12">
        <f t="shared" si="66"/>
        <v>23</v>
      </c>
      <c r="H305" s="12">
        <f t="shared" si="70"/>
        <v>5</v>
      </c>
      <c r="I305" s="12">
        <f t="shared" si="64"/>
        <v>20</v>
      </c>
      <c r="J305" s="12">
        <f t="shared" si="71"/>
        <v>10</v>
      </c>
      <c r="K305" s="12">
        <f t="shared" si="69"/>
        <v>2</v>
      </c>
      <c r="L305" s="13">
        <f t="shared" si="62"/>
        <v>302</v>
      </c>
      <c r="M305" s="12">
        <f t="shared" si="72"/>
        <v>0</v>
      </c>
      <c r="N305" s="12">
        <f t="shared" si="67"/>
        <v>132.12</v>
      </c>
      <c r="O305" s="12">
        <f t="shared" si="68"/>
        <v>45.25</v>
      </c>
      <c r="P305" s="12">
        <f t="shared" si="65"/>
        <v>64.63</v>
      </c>
      <c r="Q305" s="9">
        <f t="shared" si="63"/>
        <v>302</v>
      </c>
    </row>
    <row r="306" spans="1:18" x14ac:dyDescent="0.25">
      <c r="A306" s="22">
        <v>303</v>
      </c>
      <c r="B306" s="23">
        <f t="shared" si="57"/>
        <v>129.75</v>
      </c>
      <c r="C306" s="23">
        <f t="shared" si="58"/>
        <v>64.875</v>
      </c>
      <c r="D306" s="23">
        <f t="shared" si="59"/>
        <v>197.57999999999998</v>
      </c>
      <c r="E306" s="23">
        <f t="shared" si="60"/>
        <v>132.70499999999998</v>
      </c>
      <c r="F306" s="23">
        <f t="shared" si="61"/>
        <v>45.419999999999995</v>
      </c>
      <c r="G306" s="23">
        <f t="shared" si="66"/>
        <v>23</v>
      </c>
      <c r="H306" s="23">
        <f t="shared" si="70"/>
        <v>5</v>
      </c>
      <c r="I306" s="23">
        <f t="shared" si="64"/>
        <v>20</v>
      </c>
      <c r="J306" s="23">
        <f t="shared" si="71"/>
        <v>10</v>
      </c>
      <c r="K306" s="23">
        <f t="shared" si="69"/>
        <v>2</v>
      </c>
      <c r="L306" s="24">
        <f t="shared" si="62"/>
        <v>303</v>
      </c>
      <c r="M306" s="23">
        <f t="shared" si="72"/>
        <v>0</v>
      </c>
      <c r="N306" s="23">
        <f t="shared" si="67"/>
        <v>132.70499999999998</v>
      </c>
      <c r="O306" s="23">
        <f t="shared" si="68"/>
        <v>45.419999999999995</v>
      </c>
      <c r="P306" s="23">
        <f t="shared" si="65"/>
        <v>64.875</v>
      </c>
      <c r="Q306" s="12">
        <f t="shared" si="63"/>
        <v>303</v>
      </c>
      <c r="R306" s="12"/>
    </row>
    <row r="307" spans="1:18" ht="12.75" customHeight="1" x14ac:dyDescent="0.25">
      <c r="A307" s="9">
        <v>304</v>
      </c>
      <c r="B307" s="12">
        <f t="shared" si="57"/>
        <v>130.24</v>
      </c>
      <c r="C307" s="12">
        <f t="shared" si="58"/>
        <v>65.12</v>
      </c>
      <c r="D307" s="12">
        <f t="shared" si="59"/>
        <v>198.41</v>
      </c>
      <c r="E307" s="12">
        <f t="shared" si="60"/>
        <v>133.29</v>
      </c>
      <c r="F307" s="12">
        <f t="shared" si="61"/>
        <v>45.589999999999996</v>
      </c>
      <c r="G307" s="12">
        <f t="shared" si="66"/>
        <v>23</v>
      </c>
      <c r="H307" s="12">
        <f t="shared" si="70"/>
        <v>5</v>
      </c>
      <c r="I307" s="12">
        <f t="shared" si="64"/>
        <v>20</v>
      </c>
      <c r="J307" s="12">
        <f t="shared" si="71"/>
        <v>10</v>
      </c>
      <c r="K307" s="12">
        <f t="shared" si="69"/>
        <v>2</v>
      </c>
      <c r="L307" s="13">
        <f t="shared" si="62"/>
        <v>304</v>
      </c>
      <c r="M307" s="12">
        <f t="shared" si="72"/>
        <v>0</v>
      </c>
      <c r="N307" s="12">
        <f t="shared" si="67"/>
        <v>133.29</v>
      </c>
      <c r="O307" s="12">
        <f t="shared" si="68"/>
        <v>45.589999999999996</v>
      </c>
      <c r="P307" s="12">
        <f t="shared" si="65"/>
        <v>65.12</v>
      </c>
      <c r="Q307" s="9">
        <f t="shared" si="63"/>
        <v>304</v>
      </c>
    </row>
    <row r="308" spans="1:18" x14ac:dyDescent="0.25">
      <c r="A308" s="22">
        <v>305</v>
      </c>
      <c r="B308" s="23">
        <f t="shared" si="57"/>
        <v>130.72999999999999</v>
      </c>
      <c r="C308" s="23">
        <f t="shared" si="58"/>
        <v>65.364999999999995</v>
      </c>
      <c r="D308" s="23">
        <f t="shared" si="59"/>
        <v>199.25</v>
      </c>
      <c r="E308" s="23">
        <f t="shared" si="60"/>
        <v>133.88499999999999</v>
      </c>
      <c r="F308" s="23">
        <f t="shared" si="61"/>
        <v>45.76</v>
      </c>
      <c r="G308" s="23">
        <f t="shared" si="66"/>
        <v>23</v>
      </c>
      <c r="H308" s="23">
        <f t="shared" si="70"/>
        <v>5</v>
      </c>
      <c r="I308" s="23">
        <f t="shared" si="64"/>
        <v>20</v>
      </c>
      <c r="J308" s="23">
        <f t="shared" si="71"/>
        <v>10</v>
      </c>
      <c r="K308" s="23">
        <f t="shared" si="69"/>
        <v>2</v>
      </c>
      <c r="L308" s="24">
        <f t="shared" si="62"/>
        <v>305.01</v>
      </c>
      <c r="M308" s="23">
        <f t="shared" si="72"/>
        <v>-9.9999999999909051E-3</v>
      </c>
      <c r="N308" s="23">
        <f t="shared" si="67"/>
        <v>133.875</v>
      </c>
      <c r="O308" s="23">
        <f t="shared" si="68"/>
        <v>45.76</v>
      </c>
      <c r="P308" s="23">
        <f t="shared" si="65"/>
        <v>65.364999999999995</v>
      </c>
      <c r="Q308" s="12">
        <f t="shared" si="63"/>
        <v>305</v>
      </c>
      <c r="R308" s="12"/>
    </row>
    <row r="309" spans="1:18" ht="12.75" customHeight="1" x14ac:dyDescent="0.25">
      <c r="A309" s="9">
        <v>306</v>
      </c>
      <c r="B309" s="12">
        <f t="shared" si="57"/>
        <v>131.21</v>
      </c>
      <c r="C309" s="12">
        <f t="shared" si="58"/>
        <v>65.605000000000004</v>
      </c>
      <c r="D309" s="12">
        <f t="shared" si="59"/>
        <v>200.06</v>
      </c>
      <c r="E309" s="12">
        <f t="shared" si="60"/>
        <v>134.45499999999998</v>
      </c>
      <c r="F309" s="12">
        <f t="shared" si="61"/>
        <v>45.93</v>
      </c>
      <c r="G309" s="12">
        <f t="shared" si="66"/>
        <v>23</v>
      </c>
      <c r="H309" s="12">
        <f t="shared" si="70"/>
        <v>5</v>
      </c>
      <c r="I309" s="12">
        <f t="shared" si="64"/>
        <v>20</v>
      </c>
      <c r="J309" s="12">
        <f t="shared" si="71"/>
        <v>10</v>
      </c>
      <c r="K309" s="12">
        <f t="shared" si="69"/>
        <v>2</v>
      </c>
      <c r="L309" s="13">
        <f t="shared" si="62"/>
        <v>305.99</v>
      </c>
      <c r="M309" s="12">
        <f t="shared" si="72"/>
        <v>9.9999999999909051E-3</v>
      </c>
      <c r="N309" s="12">
        <f t="shared" si="67"/>
        <v>134.46499999999997</v>
      </c>
      <c r="O309" s="12">
        <f t="shared" si="68"/>
        <v>45.93</v>
      </c>
      <c r="P309" s="12">
        <f t="shared" si="65"/>
        <v>65.605000000000004</v>
      </c>
      <c r="Q309" s="9">
        <f t="shared" si="63"/>
        <v>306</v>
      </c>
    </row>
    <row r="310" spans="1:18" x14ac:dyDescent="0.25">
      <c r="A310" s="22">
        <v>307</v>
      </c>
      <c r="B310" s="23">
        <f t="shared" si="57"/>
        <v>131.69999999999999</v>
      </c>
      <c r="C310" s="23">
        <f t="shared" si="58"/>
        <v>65.849999999999994</v>
      </c>
      <c r="D310" s="23">
        <f t="shared" si="59"/>
        <v>200.89</v>
      </c>
      <c r="E310" s="23">
        <f t="shared" si="60"/>
        <v>135.04</v>
      </c>
      <c r="F310" s="23">
        <f t="shared" si="61"/>
        <v>46.1</v>
      </c>
      <c r="G310" s="23">
        <f t="shared" si="66"/>
        <v>23</v>
      </c>
      <c r="H310" s="23">
        <f t="shared" si="70"/>
        <v>5</v>
      </c>
      <c r="I310" s="23">
        <f t="shared" si="64"/>
        <v>20</v>
      </c>
      <c r="J310" s="23">
        <f t="shared" si="71"/>
        <v>10</v>
      </c>
      <c r="K310" s="23">
        <f t="shared" si="69"/>
        <v>2</v>
      </c>
      <c r="L310" s="24">
        <f t="shared" si="62"/>
        <v>306.99</v>
      </c>
      <c r="M310" s="23">
        <f t="shared" si="72"/>
        <v>9.9999999999909051E-3</v>
      </c>
      <c r="N310" s="23">
        <f t="shared" si="67"/>
        <v>135.04999999999998</v>
      </c>
      <c r="O310" s="23">
        <f t="shared" si="68"/>
        <v>46.1</v>
      </c>
      <c r="P310" s="23">
        <f t="shared" si="65"/>
        <v>65.849999999999994</v>
      </c>
      <c r="Q310" s="12">
        <f t="shared" si="63"/>
        <v>307</v>
      </c>
      <c r="R310" s="12"/>
    </row>
    <row r="311" spans="1:18" ht="12.75" customHeight="1" x14ac:dyDescent="0.25">
      <c r="A311" s="9">
        <v>308</v>
      </c>
      <c r="B311" s="12">
        <f t="shared" si="57"/>
        <v>132.19</v>
      </c>
      <c r="C311" s="12">
        <f t="shared" si="58"/>
        <v>66.094999999999999</v>
      </c>
      <c r="D311" s="12">
        <f t="shared" si="59"/>
        <v>201.73</v>
      </c>
      <c r="E311" s="12">
        <f t="shared" si="60"/>
        <v>135.63499999999999</v>
      </c>
      <c r="F311" s="12">
        <f t="shared" si="61"/>
        <v>46.269999999999996</v>
      </c>
      <c r="G311" s="12">
        <f t="shared" si="66"/>
        <v>23</v>
      </c>
      <c r="H311" s="12">
        <f t="shared" si="70"/>
        <v>5</v>
      </c>
      <c r="I311" s="12">
        <f t="shared" si="64"/>
        <v>20</v>
      </c>
      <c r="J311" s="12">
        <f t="shared" si="71"/>
        <v>10</v>
      </c>
      <c r="K311" s="12">
        <f t="shared" si="69"/>
        <v>2</v>
      </c>
      <c r="L311" s="13">
        <f t="shared" si="62"/>
        <v>308</v>
      </c>
      <c r="M311" s="13">
        <f t="shared" si="72"/>
        <v>0</v>
      </c>
      <c r="N311" s="14">
        <f t="shared" si="67"/>
        <v>135.63499999999999</v>
      </c>
      <c r="O311" s="12">
        <f t="shared" si="68"/>
        <v>46.269999999999996</v>
      </c>
      <c r="P311" s="12">
        <f t="shared" si="65"/>
        <v>66.094999999999999</v>
      </c>
      <c r="Q311" s="9">
        <f t="shared" si="63"/>
        <v>308</v>
      </c>
    </row>
    <row r="312" spans="1:18" x14ac:dyDescent="0.25">
      <c r="A312" s="22">
        <v>309</v>
      </c>
      <c r="B312" s="23">
        <f t="shared" si="57"/>
        <v>132.68</v>
      </c>
      <c r="C312" s="23">
        <f t="shared" si="58"/>
        <v>66.34</v>
      </c>
      <c r="D312" s="23">
        <f t="shared" si="59"/>
        <v>202.56</v>
      </c>
      <c r="E312" s="23">
        <f t="shared" si="60"/>
        <v>136.22</v>
      </c>
      <c r="F312" s="23">
        <f t="shared" si="61"/>
        <v>46.44</v>
      </c>
      <c r="G312" s="23">
        <f t="shared" si="66"/>
        <v>23</v>
      </c>
      <c r="H312" s="23">
        <f t="shared" si="70"/>
        <v>5</v>
      </c>
      <c r="I312" s="23">
        <f t="shared" si="64"/>
        <v>20</v>
      </c>
      <c r="J312" s="23">
        <f t="shared" si="71"/>
        <v>10</v>
      </c>
      <c r="K312" s="23">
        <f t="shared" si="69"/>
        <v>2</v>
      </c>
      <c r="L312" s="24">
        <f t="shared" si="62"/>
        <v>309</v>
      </c>
      <c r="M312" s="23">
        <f t="shared" si="72"/>
        <v>0</v>
      </c>
      <c r="N312" s="23">
        <f t="shared" si="67"/>
        <v>136.22</v>
      </c>
      <c r="O312" s="23">
        <f t="shared" si="68"/>
        <v>46.44</v>
      </c>
      <c r="P312" s="23">
        <f t="shared" si="65"/>
        <v>66.34</v>
      </c>
      <c r="Q312" s="12">
        <f t="shared" si="63"/>
        <v>309</v>
      </c>
      <c r="R312" s="12"/>
    </row>
    <row r="313" spans="1:18" ht="12.75" customHeight="1" x14ac:dyDescent="0.25">
      <c r="A313" s="9">
        <v>310</v>
      </c>
      <c r="B313" s="12">
        <f t="shared" si="57"/>
        <v>133.16999999999999</v>
      </c>
      <c r="C313" s="12">
        <f t="shared" si="58"/>
        <v>66.584999999999994</v>
      </c>
      <c r="D313" s="12">
        <f t="shared" si="59"/>
        <v>203.39</v>
      </c>
      <c r="E313" s="12">
        <f t="shared" si="60"/>
        <v>136.80500000000001</v>
      </c>
      <c r="F313" s="12">
        <f t="shared" si="61"/>
        <v>46.61</v>
      </c>
      <c r="G313" s="12">
        <f t="shared" si="66"/>
        <v>23</v>
      </c>
      <c r="H313" s="12">
        <f t="shared" si="70"/>
        <v>5</v>
      </c>
      <c r="I313" s="12">
        <f t="shared" si="64"/>
        <v>20</v>
      </c>
      <c r="J313" s="12">
        <f t="shared" si="71"/>
        <v>10</v>
      </c>
      <c r="K313" s="12">
        <f t="shared" si="69"/>
        <v>2</v>
      </c>
      <c r="L313" s="13">
        <f t="shared" si="62"/>
        <v>310</v>
      </c>
      <c r="M313" s="12">
        <f t="shared" si="72"/>
        <v>0</v>
      </c>
      <c r="N313" s="12">
        <f t="shared" si="67"/>
        <v>136.80500000000001</v>
      </c>
      <c r="O313" s="12">
        <f t="shared" si="68"/>
        <v>46.61</v>
      </c>
      <c r="P313" s="12">
        <f t="shared" si="65"/>
        <v>66.584999999999994</v>
      </c>
      <c r="Q313" s="9">
        <f t="shared" si="63"/>
        <v>310</v>
      </c>
    </row>
    <row r="314" spans="1:18" x14ac:dyDescent="0.25">
      <c r="A314" s="22">
        <v>311</v>
      </c>
      <c r="B314" s="23">
        <f t="shared" ref="B314:B377" si="73">ROUNDDOWN((A314-(H314+I314+J314+K314))/2.05,2)</f>
        <v>133.65</v>
      </c>
      <c r="C314" s="23">
        <f t="shared" ref="C314:C377" si="74">B314/2</f>
        <v>66.825000000000003</v>
      </c>
      <c r="D314" s="23">
        <f t="shared" ref="D314:D377" si="75">ROUNDUP(B314*1.7,2)-G314</f>
        <v>204.20999999999998</v>
      </c>
      <c r="E314" s="23">
        <f t="shared" ref="E314:E377" si="76">D314-C314</f>
        <v>137.38499999999999</v>
      </c>
      <c r="F314" s="23">
        <f t="shared" ref="F314:F377" si="77">ROUNDUP(B314*0.35,2)</f>
        <v>46.78</v>
      </c>
      <c r="G314" s="23">
        <f t="shared" si="66"/>
        <v>23</v>
      </c>
      <c r="H314" s="23">
        <f t="shared" si="70"/>
        <v>5</v>
      </c>
      <c r="I314" s="23">
        <f t="shared" si="64"/>
        <v>20</v>
      </c>
      <c r="J314" s="23">
        <f t="shared" si="71"/>
        <v>10</v>
      </c>
      <c r="K314" s="23">
        <f t="shared" si="69"/>
        <v>2</v>
      </c>
      <c r="L314" s="24">
        <f t="shared" ref="L314:L377" si="78">SUM(E314:K314)+C314</f>
        <v>310.99</v>
      </c>
      <c r="M314" s="23">
        <f t="shared" si="72"/>
        <v>9.9999999999909051E-3</v>
      </c>
      <c r="N314" s="23">
        <f t="shared" si="67"/>
        <v>137.39499999999998</v>
      </c>
      <c r="O314" s="23">
        <f t="shared" si="68"/>
        <v>46.78</v>
      </c>
      <c r="P314" s="23">
        <f t="shared" si="65"/>
        <v>66.825000000000003</v>
      </c>
      <c r="Q314" s="12">
        <f t="shared" ref="Q314:Q377" si="79">SUM(G314:K314, N314:O314)+P314</f>
        <v>311</v>
      </c>
      <c r="R314" s="12"/>
    </row>
    <row r="315" spans="1:18" ht="12.75" customHeight="1" x14ac:dyDescent="0.25">
      <c r="A315" s="9">
        <v>312</v>
      </c>
      <c r="B315" s="12">
        <f t="shared" si="73"/>
        <v>134.13999999999999</v>
      </c>
      <c r="C315" s="12">
        <f t="shared" si="74"/>
        <v>67.069999999999993</v>
      </c>
      <c r="D315" s="12">
        <f t="shared" si="75"/>
        <v>205.04</v>
      </c>
      <c r="E315" s="12">
        <f t="shared" si="76"/>
        <v>137.97</v>
      </c>
      <c r="F315" s="12">
        <f t="shared" si="77"/>
        <v>46.949999999999996</v>
      </c>
      <c r="G315" s="12">
        <f t="shared" si="66"/>
        <v>23</v>
      </c>
      <c r="H315" s="12">
        <f t="shared" si="70"/>
        <v>5</v>
      </c>
      <c r="I315" s="12">
        <f t="shared" si="64"/>
        <v>20</v>
      </c>
      <c r="J315" s="12">
        <f t="shared" si="71"/>
        <v>10</v>
      </c>
      <c r="K315" s="12">
        <f t="shared" si="69"/>
        <v>2</v>
      </c>
      <c r="L315" s="13">
        <f t="shared" si="78"/>
        <v>311.99</v>
      </c>
      <c r="M315" s="12">
        <f t="shared" si="72"/>
        <v>9.9999999999909051E-3</v>
      </c>
      <c r="N315" s="12">
        <f t="shared" si="67"/>
        <v>137.97999999999999</v>
      </c>
      <c r="O315" s="12">
        <f t="shared" si="68"/>
        <v>46.949999999999996</v>
      </c>
      <c r="P315" s="12">
        <f t="shared" si="65"/>
        <v>67.069999999999993</v>
      </c>
      <c r="Q315" s="9">
        <f t="shared" si="79"/>
        <v>312</v>
      </c>
    </row>
    <row r="316" spans="1:18" x14ac:dyDescent="0.25">
      <c r="A316" s="22">
        <v>313</v>
      </c>
      <c r="B316" s="23">
        <f t="shared" si="73"/>
        <v>134.63</v>
      </c>
      <c r="C316" s="23">
        <f t="shared" si="74"/>
        <v>67.314999999999998</v>
      </c>
      <c r="D316" s="23">
        <f t="shared" si="75"/>
        <v>205.88</v>
      </c>
      <c r="E316" s="23">
        <f t="shared" si="76"/>
        <v>138.565</v>
      </c>
      <c r="F316" s="23">
        <f t="shared" si="77"/>
        <v>47.129999999999995</v>
      </c>
      <c r="G316" s="23">
        <f t="shared" si="66"/>
        <v>23</v>
      </c>
      <c r="H316" s="23">
        <f t="shared" si="70"/>
        <v>5</v>
      </c>
      <c r="I316" s="23">
        <f t="shared" si="64"/>
        <v>20</v>
      </c>
      <c r="J316" s="23">
        <f t="shared" si="71"/>
        <v>10</v>
      </c>
      <c r="K316" s="23">
        <f t="shared" si="69"/>
        <v>2</v>
      </c>
      <c r="L316" s="24">
        <f t="shared" si="78"/>
        <v>313.01</v>
      </c>
      <c r="M316" s="23">
        <f t="shared" si="72"/>
        <v>-9.9999999999909051E-3</v>
      </c>
      <c r="N316" s="23">
        <f t="shared" si="67"/>
        <v>138.55500000000001</v>
      </c>
      <c r="O316" s="23">
        <f t="shared" si="68"/>
        <v>47.129999999999995</v>
      </c>
      <c r="P316" s="23">
        <f t="shared" si="65"/>
        <v>67.314999999999998</v>
      </c>
      <c r="Q316" s="12">
        <f t="shared" si="79"/>
        <v>313</v>
      </c>
      <c r="R316" s="12"/>
    </row>
    <row r="317" spans="1:18" ht="12.75" customHeight="1" x14ac:dyDescent="0.25">
      <c r="A317" s="9">
        <v>314</v>
      </c>
      <c r="B317" s="12">
        <f t="shared" si="73"/>
        <v>135.12</v>
      </c>
      <c r="C317" s="12">
        <f t="shared" si="74"/>
        <v>67.56</v>
      </c>
      <c r="D317" s="12">
        <f t="shared" si="75"/>
        <v>206.70999999999998</v>
      </c>
      <c r="E317" s="12">
        <f t="shared" si="76"/>
        <v>139.14999999999998</v>
      </c>
      <c r="F317" s="12">
        <f t="shared" si="77"/>
        <v>47.3</v>
      </c>
      <c r="G317" s="12">
        <f t="shared" si="66"/>
        <v>23</v>
      </c>
      <c r="H317" s="12">
        <f t="shared" si="70"/>
        <v>5</v>
      </c>
      <c r="I317" s="12">
        <f t="shared" si="64"/>
        <v>20</v>
      </c>
      <c r="J317" s="12">
        <f t="shared" si="71"/>
        <v>10</v>
      </c>
      <c r="K317" s="12">
        <f t="shared" si="69"/>
        <v>2</v>
      </c>
      <c r="L317" s="13">
        <f t="shared" si="78"/>
        <v>314.01</v>
      </c>
      <c r="M317" s="12">
        <f t="shared" si="72"/>
        <v>-9.9999999999909051E-3</v>
      </c>
      <c r="N317" s="12">
        <f t="shared" si="67"/>
        <v>139.13999999999999</v>
      </c>
      <c r="O317" s="12">
        <f t="shared" si="68"/>
        <v>47.3</v>
      </c>
      <c r="P317" s="12">
        <f t="shared" si="65"/>
        <v>67.56</v>
      </c>
      <c r="Q317" s="9">
        <f t="shared" si="79"/>
        <v>314</v>
      </c>
    </row>
    <row r="318" spans="1:18" x14ac:dyDescent="0.25">
      <c r="A318" s="22">
        <v>315</v>
      </c>
      <c r="B318" s="23">
        <f t="shared" si="73"/>
        <v>135.6</v>
      </c>
      <c r="C318" s="23">
        <f t="shared" si="74"/>
        <v>67.8</v>
      </c>
      <c r="D318" s="23">
        <f t="shared" si="75"/>
        <v>207.52</v>
      </c>
      <c r="E318" s="23">
        <f t="shared" si="76"/>
        <v>139.72000000000003</v>
      </c>
      <c r="F318" s="23">
        <f t="shared" si="77"/>
        <v>47.46</v>
      </c>
      <c r="G318" s="23">
        <f t="shared" si="66"/>
        <v>23</v>
      </c>
      <c r="H318" s="23">
        <f t="shared" si="70"/>
        <v>5</v>
      </c>
      <c r="I318" s="23">
        <f t="shared" ref="I318:I381" si="80">+I317</f>
        <v>20</v>
      </c>
      <c r="J318" s="23">
        <f t="shared" si="71"/>
        <v>10</v>
      </c>
      <c r="K318" s="23">
        <f t="shared" si="69"/>
        <v>2</v>
      </c>
      <c r="L318" s="24">
        <f t="shared" si="78"/>
        <v>314.98</v>
      </c>
      <c r="M318" s="23">
        <f t="shared" si="72"/>
        <v>1.999999999998181E-2</v>
      </c>
      <c r="N318" s="23">
        <f t="shared" si="67"/>
        <v>139.74</v>
      </c>
      <c r="O318" s="23">
        <f t="shared" si="68"/>
        <v>47.46</v>
      </c>
      <c r="P318" s="23">
        <f t="shared" si="65"/>
        <v>67.8</v>
      </c>
      <c r="Q318" s="12">
        <f t="shared" si="79"/>
        <v>315</v>
      </c>
      <c r="R318" s="12"/>
    </row>
    <row r="319" spans="1:18" ht="12.75" customHeight="1" x14ac:dyDescent="0.25">
      <c r="A319" s="9">
        <v>316</v>
      </c>
      <c r="B319" s="12">
        <f t="shared" si="73"/>
        <v>136.09</v>
      </c>
      <c r="C319" s="12">
        <f t="shared" si="74"/>
        <v>68.045000000000002</v>
      </c>
      <c r="D319" s="12">
        <f t="shared" si="75"/>
        <v>208.35999999999999</v>
      </c>
      <c r="E319" s="12">
        <f t="shared" si="76"/>
        <v>140.315</v>
      </c>
      <c r="F319" s="12">
        <f t="shared" si="77"/>
        <v>47.64</v>
      </c>
      <c r="G319" s="12">
        <f t="shared" si="66"/>
        <v>23</v>
      </c>
      <c r="H319" s="12">
        <f t="shared" si="70"/>
        <v>5</v>
      </c>
      <c r="I319" s="12">
        <f t="shared" si="80"/>
        <v>20</v>
      </c>
      <c r="J319" s="12">
        <f t="shared" si="71"/>
        <v>10</v>
      </c>
      <c r="K319" s="12">
        <f t="shared" si="69"/>
        <v>2</v>
      </c>
      <c r="L319" s="13">
        <f t="shared" si="78"/>
        <v>316</v>
      </c>
      <c r="M319" s="13">
        <f t="shared" si="72"/>
        <v>0</v>
      </c>
      <c r="N319" s="14">
        <f t="shared" si="67"/>
        <v>140.315</v>
      </c>
      <c r="O319" s="12">
        <f t="shared" si="68"/>
        <v>47.64</v>
      </c>
      <c r="P319" s="12">
        <f t="shared" ref="P319:P382" si="81">C319</f>
        <v>68.045000000000002</v>
      </c>
      <c r="Q319" s="9">
        <f t="shared" si="79"/>
        <v>316</v>
      </c>
    </row>
    <row r="320" spans="1:18" x14ac:dyDescent="0.25">
      <c r="A320" s="22">
        <v>317</v>
      </c>
      <c r="B320" s="23">
        <f t="shared" si="73"/>
        <v>136.58000000000001</v>
      </c>
      <c r="C320" s="23">
        <f t="shared" si="74"/>
        <v>68.290000000000006</v>
      </c>
      <c r="D320" s="23">
        <f t="shared" si="75"/>
        <v>209.19</v>
      </c>
      <c r="E320" s="23">
        <f t="shared" si="76"/>
        <v>140.89999999999998</v>
      </c>
      <c r="F320" s="23">
        <f t="shared" si="77"/>
        <v>47.809999999999995</v>
      </c>
      <c r="G320" s="23">
        <f t="shared" si="66"/>
        <v>23</v>
      </c>
      <c r="H320" s="23">
        <f t="shared" si="70"/>
        <v>5</v>
      </c>
      <c r="I320" s="23">
        <f t="shared" si="80"/>
        <v>20</v>
      </c>
      <c r="J320" s="23">
        <f t="shared" si="71"/>
        <v>10</v>
      </c>
      <c r="K320" s="23">
        <f t="shared" si="69"/>
        <v>2</v>
      </c>
      <c r="L320" s="24">
        <f t="shared" si="78"/>
        <v>317</v>
      </c>
      <c r="M320" s="23">
        <f t="shared" si="72"/>
        <v>0</v>
      </c>
      <c r="N320" s="23">
        <f t="shared" si="67"/>
        <v>140.89999999999998</v>
      </c>
      <c r="O320" s="23">
        <f t="shared" si="68"/>
        <v>47.809999999999995</v>
      </c>
      <c r="P320" s="23">
        <f t="shared" si="81"/>
        <v>68.290000000000006</v>
      </c>
      <c r="Q320" s="12">
        <f t="shared" si="79"/>
        <v>317</v>
      </c>
      <c r="R320" s="12"/>
    </row>
    <row r="321" spans="1:18" ht="12.75" customHeight="1" x14ac:dyDescent="0.25">
      <c r="A321" s="9">
        <v>318</v>
      </c>
      <c r="B321" s="12">
        <f t="shared" si="73"/>
        <v>137.07</v>
      </c>
      <c r="C321" s="12">
        <f t="shared" si="74"/>
        <v>68.534999999999997</v>
      </c>
      <c r="D321" s="12">
        <f t="shared" si="75"/>
        <v>210.01999999999998</v>
      </c>
      <c r="E321" s="12">
        <f t="shared" si="76"/>
        <v>141.48499999999999</v>
      </c>
      <c r="F321" s="12">
        <f t="shared" si="77"/>
        <v>47.98</v>
      </c>
      <c r="G321" s="12">
        <f t="shared" ref="G321:G384" si="82">G320</f>
        <v>23</v>
      </c>
      <c r="H321" s="12">
        <f t="shared" si="70"/>
        <v>5</v>
      </c>
      <c r="I321" s="12">
        <f t="shared" si="80"/>
        <v>20</v>
      </c>
      <c r="J321" s="12">
        <f t="shared" si="71"/>
        <v>10</v>
      </c>
      <c r="K321" s="12">
        <f t="shared" si="69"/>
        <v>2</v>
      </c>
      <c r="L321" s="13">
        <f t="shared" si="78"/>
        <v>318</v>
      </c>
      <c r="M321" s="12">
        <f t="shared" si="72"/>
        <v>0</v>
      </c>
      <c r="N321" s="12">
        <f t="shared" si="67"/>
        <v>141.48499999999999</v>
      </c>
      <c r="O321" s="12">
        <f t="shared" si="68"/>
        <v>47.98</v>
      </c>
      <c r="P321" s="12">
        <f t="shared" si="81"/>
        <v>68.534999999999997</v>
      </c>
      <c r="Q321" s="9">
        <f t="shared" si="79"/>
        <v>318</v>
      </c>
    </row>
    <row r="322" spans="1:18" x14ac:dyDescent="0.25">
      <c r="A322" s="22">
        <v>319</v>
      </c>
      <c r="B322" s="23">
        <f t="shared" si="73"/>
        <v>137.56</v>
      </c>
      <c r="C322" s="23">
        <f t="shared" si="74"/>
        <v>68.78</v>
      </c>
      <c r="D322" s="23">
        <f t="shared" si="75"/>
        <v>210.85999999999999</v>
      </c>
      <c r="E322" s="23">
        <f t="shared" si="76"/>
        <v>142.07999999999998</v>
      </c>
      <c r="F322" s="23">
        <f t="shared" si="77"/>
        <v>48.15</v>
      </c>
      <c r="G322" s="23">
        <f t="shared" si="82"/>
        <v>23</v>
      </c>
      <c r="H322" s="23">
        <f t="shared" si="70"/>
        <v>5</v>
      </c>
      <c r="I322" s="23">
        <f t="shared" si="80"/>
        <v>20</v>
      </c>
      <c r="J322" s="23">
        <f t="shared" si="71"/>
        <v>10</v>
      </c>
      <c r="K322" s="23">
        <f t="shared" si="69"/>
        <v>2</v>
      </c>
      <c r="L322" s="24">
        <f t="shared" si="78"/>
        <v>319.01</v>
      </c>
      <c r="M322" s="23">
        <f t="shared" si="72"/>
        <v>-9.9999999999909051E-3</v>
      </c>
      <c r="N322" s="23">
        <f t="shared" si="67"/>
        <v>142.07</v>
      </c>
      <c r="O322" s="23">
        <f t="shared" si="68"/>
        <v>48.15</v>
      </c>
      <c r="P322" s="23">
        <f t="shared" si="81"/>
        <v>68.78</v>
      </c>
      <c r="Q322" s="12">
        <f t="shared" si="79"/>
        <v>319</v>
      </c>
      <c r="R322" s="12"/>
    </row>
    <row r="323" spans="1:18" ht="12.75" customHeight="1" x14ac:dyDescent="0.25">
      <c r="A323" s="9">
        <v>320</v>
      </c>
      <c r="B323" s="12">
        <f t="shared" si="73"/>
        <v>138.04</v>
      </c>
      <c r="C323" s="12">
        <f t="shared" si="74"/>
        <v>69.02</v>
      </c>
      <c r="D323" s="12">
        <f t="shared" si="75"/>
        <v>211.67</v>
      </c>
      <c r="E323" s="12">
        <f t="shared" si="76"/>
        <v>142.64999999999998</v>
      </c>
      <c r="F323" s="12">
        <f t="shared" si="77"/>
        <v>48.32</v>
      </c>
      <c r="G323" s="12">
        <f t="shared" si="82"/>
        <v>23</v>
      </c>
      <c r="H323" s="12">
        <f t="shared" si="70"/>
        <v>5</v>
      </c>
      <c r="I323" s="12">
        <f t="shared" si="80"/>
        <v>20</v>
      </c>
      <c r="J323" s="12">
        <f t="shared" si="71"/>
        <v>10</v>
      </c>
      <c r="K323" s="12">
        <f t="shared" si="69"/>
        <v>2</v>
      </c>
      <c r="L323" s="13">
        <f t="shared" si="78"/>
        <v>319.98999999999995</v>
      </c>
      <c r="M323" s="12">
        <f t="shared" si="72"/>
        <v>1.0000000000047748E-2</v>
      </c>
      <c r="N323" s="12">
        <f t="shared" si="67"/>
        <v>142.66000000000003</v>
      </c>
      <c r="O323" s="12">
        <f t="shared" si="68"/>
        <v>48.32</v>
      </c>
      <c r="P323" s="12">
        <f t="shared" si="81"/>
        <v>69.02</v>
      </c>
      <c r="Q323" s="9">
        <f t="shared" si="79"/>
        <v>320</v>
      </c>
    </row>
    <row r="324" spans="1:18" x14ac:dyDescent="0.25">
      <c r="A324" s="22">
        <v>321</v>
      </c>
      <c r="B324" s="23">
        <f t="shared" si="73"/>
        <v>138.53</v>
      </c>
      <c r="C324" s="23">
        <f t="shared" si="74"/>
        <v>69.265000000000001</v>
      </c>
      <c r="D324" s="23">
        <f t="shared" si="75"/>
        <v>212.51</v>
      </c>
      <c r="E324" s="23">
        <f t="shared" si="76"/>
        <v>143.245</v>
      </c>
      <c r="F324" s="23">
        <f t="shared" si="77"/>
        <v>48.489999999999995</v>
      </c>
      <c r="G324" s="23">
        <f t="shared" si="82"/>
        <v>23</v>
      </c>
      <c r="H324" s="23">
        <f t="shared" si="70"/>
        <v>5</v>
      </c>
      <c r="I324" s="23">
        <f t="shared" si="80"/>
        <v>20</v>
      </c>
      <c r="J324" s="23">
        <f t="shared" si="71"/>
        <v>10</v>
      </c>
      <c r="K324" s="23">
        <f t="shared" si="69"/>
        <v>2</v>
      </c>
      <c r="L324" s="24">
        <f t="shared" si="78"/>
        <v>321</v>
      </c>
      <c r="M324" s="23">
        <f t="shared" si="72"/>
        <v>0</v>
      </c>
      <c r="N324" s="23">
        <f t="shared" si="67"/>
        <v>143.245</v>
      </c>
      <c r="O324" s="23">
        <f t="shared" si="68"/>
        <v>48.489999999999995</v>
      </c>
      <c r="P324" s="23">
        <f t="shared" si="81"/>
        <v>69.265000000000001</v>
      </c>
      <c r="Q324" s="12">
        <f t="shared" si="79"/>
        <v>321</v>
      </c>
      <c r="R324" s="12"/>
    </row>
    <row r="325" spans="1:18" ht="12.75" customHeight="1" x14ac:dyDescent="0.25">
      <c r="A325" s="9">
        <v>322</v>
      </c>
      <c r="B325" s="12">
        <f t="shared" si="73"/>
        <v>139.02000000000001</v>
      </c>
      <c r="C325" s="12">
        <f t="shared" si="74"/>
        <v>69.510000000000005</v>
      </c>
      <c r="D325" s="12">
        <f t="shared" si="75"/>
        <v>213.34</v>
      </c>
      <c r="E325" s="12">
        <f t="shared" si="76"/>
        <v>143.82999999999998</v>
      </c>
      <c r="F325" s="12">
        <f t="shared" si="77"/>
        <v>48.66</v>
      </c>
      <c r="G325" s="12">
        <f t="shared" si="82"/>
        <v>23</v>
      </c>
      <c r="H325" s="12">
        <f t="shared" si="70"/>
        <v>5</v>
      </c>
      <c r="I325" s="12">
        <f t="shared" si="80"/>
        <v>20</v>
      </c>
      <c r="J325" s="12">
        <f t="shared" si="71"/>
        <v>10</v>
      </c>
      <c r="K325" s="12">
        <f t="shared" si="69"/>
        <v>2</v>
      </c>
      <c r="L325" s="13">
        <f t="shared" si="78"/>
        <v>322</v>
      </c>
      <c r="M325" s="12">
        <f t="shared" si="72"/>
        <v>0</v>
      </c>
      <c r="N325" s="12">
        <f t="shared" si="67"/>
        <v>143.82999999999998</v>
      </c>
      <c r="O325" s="12">
        <f t="shared" si="68"/>
        <v>48.66</v>
      </c>
      <c r="P325" s="12">
        <f t="shared" si="81"/>
        <v>69.510000000000005</v>
      </c>
      <c r="Q325" s="9">
        <f t="shared" si="79"/>
        <v>322</v>
      </c>
    </row>
    <row r="326" spans="1:18" x14ac:dyDescent="0.25">
      <c r="A326" s="22">
        <v>323</v>
      </c>
      <c r="B326" s="23">
        <f t="shared" si="73"/>
        <v>139.51</v>
      </c>
      <c r="C326" s="23">
        <f t="shared" si="74"/>
        <v>69.754999999999995</v>
      </c>
      <c r="D326" s="23">
        <f t="shared" si="75"/>
        <v>214.17</v>
      </c>
      <c r="E326" s="23">
        <f t="shared" si="76"/>
        <v>144.41499999999999</v>
      </c>
      <c r="F326" s="23">
        <f t="shared" si="77"/>
        <v>48.83</v>
      </c>
      <c r="G326" s="23">
        <f t="shared" si="82"/>
        <v>23</v>
      </c>
      <c r="H326" s="23">
        <f t="shared" si="70"/>
        <v>5</v>
      </c>
      <c r="I326" s="23">
        <f t="shared" si="80"/>
        <v>20</v>
      </c>
      <c r="J326" s="23">
        <f t="shared" si="71"/>
        <v>10</v>
      </c>
      <c r="K326" s="23">
        <f t="shared" si="69"/>
        <v>2</v>
      </c>
      <c r="L326" s="24">
        <f t="shared" si="78"/>
        <v>323</v>
      </c>
      <c r="M326" s="23">
        <f t="shared" si="72"/>
        <v>0</v>
      </c>
      <c r="N326" s="23">
        <f t="shared" ref="N326:N389" si="83">E326+M326</f>
        <v>144.41499999999999</v>
      </c>
      <c r="O326" s="23">
        <f t="shared" ref="O326:O389" si="84">+F326</f>
        <v>48.83</v>
      </c>
      <c r="P326" s="23">
        <f t="shared" si="81"/>
        <v>69.754999999999995</v>
      </c>
      <c r="Q326" s="12">
        <f t="shared" si="79"/>
        <v>323</v>
      </c>
      <c r="R326" s="12"/>
    </row>
    <row r="327" spans="1:18" ht="12.75" customHeight="1" x14ac:dyDescent="0.25">
      <c r="A327" s="9">
        <v>324</v>
      </c>
      <c r="B327" s="12">
        <f t="shared" si="73"/>
        <v>140</v>
      </c>
      <c r="C327" s="12">
        <f t="shared" si="74"/>
        <v>70</v>
      </c>
      <c r="D327" s="12">
        <f t="shared" si="75"/>
        <v>215</v>
      </c>
      <c r="E327" s="12">
        <f t="shared" si="76"/>
        <v>145</v>
      </c>
      <c r="F327" s="12">
        <f t="shared" si="77"/>
        <v>49</v>
      </c>
      <c r="G327" s="12">
        <f t="shared" si="82"/>
        <v>23</v>
      </c>
      <c r="H327" s="12">
        <f t="shared" si="70"/>
        <v>5</v>
      </c>
      <c r="I327" s="12">
        <f t="shared" si="80"/>
        <v>20</v>
      </c>
      <c r="J327" s="12">
        <f t="shared" si="71"/>
        <v>10</v>
      </c>
      <c r="K327" s="12">
        <f t="shared" si="69"/>
        <v>2</v>
      </c>
      <c r="L327" s="13">
        <f t="shared" si="78"/>
        <v>324</v>
      </c>
      <c r="M327" s="13">
        <f t="shared" si="72"/>
        <v>0</v>
      </c>
      <c r="N327" s="14">
        <f t="shared" si="83"/>
        <v>145</v>
      </c>
      <c r="O327" s="12">
        <f t="shared" si="84"/>
        <v>49</v>
      </c>
      <c r="P327" s="12">
        <f t="shared" si="81"/>
        <v>70</v>
      </c>
      <c r="Q327" s="9">
        <f t="shared" si="79"/>
        <v>324</v>
      </c>
    </row>
    <row r="328" spans="1:18" x14ac:dyDescent="0.25">
      <c r="A328" s="22">
        <v>325</v>
      </c>
      <c r="B328" s="23">
        <f t="shared" si="73"/>
        <v>140.47999999999999</v>
      </c>
      <c r="C328" s="23">
        <f t="shared" si="74"/>
        <v>70.239999999999995</v>
      </c>
      <c r="D328" s="23">
        <f t="shared" si="75"/>
        <v>215.82</v>
      </c>
      <c r="E328" s="23">
        <f t="shared" si="76"/>
        <v>145.57999999999998</v>
      </c>
      <c r="F328" s="23">
        <f t="shared" si="77"/>
        <v>49.169999999999995</v>
      </c>
      <c r="G328" s="23">
        <f t="shared" si="82"/>
        <v>23</v>
      </c>
      <c r="H328" s="23">
        <f t="shared" si="70"/>
        <v>5</v>
      </c>
      <c r="I328" s="23">
        <f t="shared" si="80"/>
        <v>20</v>
      </c>
      <c r="J328" s="23">
        <f t="shared" si="71"/>
        <v>10</v>
      </c>
      <c r="K328" s="23">
        <f t="shared" si="69"/>
        <v>2</v>
      </c>
      <c r="L328" s="24">
        <f t="shared" si="78"/>
        <v>324.98999999999995</v>
      </c>
      <c r="M328" s="23">
        <f t="shared" si="72"/>
        <v>1.0000000000047748E-2</v>
      </c>
      <c r="N328" s="23">
        <f t="shared" si="83"/>
        <v>145.59000000000003</v>
      </c>
      <c r="O328" s="23">
        <f t="shared" si="84"/>
        <v>49.169999999999995</v>
      </c>
      <c r="P328" s="23">
        <f t="shared" si="81"/>
        <v>70.239999999999995</v>
      </c>
      <c r="Q328" s="12">
        <f t="shared" si="79"/>
        <v>325</v>
      </c>
      <c r="R328" s="12"/>
    </row>
    <row r="329" spans="1:18" ht="12.75" customHeight="1" x14ac:dyDescent="0.25">
      <c r="A329" s="9">
        <v>326</v>
      </c>
      <c r="B329" s="12">
        <f t="shared" si="73"/>
        <v>140.97</v>
      </c>
      <c r="C329" s="12">
        <f t="shared" si="74"/>
        <v>70.484999999999999</v>
      </c>
      <c r="D329" s="12">
        <f t="shared" si="75"/>
        <v>216.64999999999998</v>
      </c>
      <c r="E329" s="12">
        <f t="shared" si="76"/>
        <v>146.16499999999996</v>
      </c>
      <c r="F329" s="12">
        <f t="shared" si="77"/>
        <v>49.339999999999996</v>
      </c>
      <c r="G329" s="12">
        <f t="shared" si="82"/>
        <v>23</v>
      </c>
      <c r="H329" s="12">
        <f t="shared" si="70"/>
        <v>5</v>
      </c>
      <c r="I329" s="12">
        <f t="shared" si="80"/>
        <v>20</v>
      </c>
      <c r="J329" s="12">
        <f t="shared" si="71"/>
        <v>10</v>
      </c>
      <c r="K329" s="12">
        <f t="shared" si="69"/>
        <v>2</v>
      </c>
      <c r="L329" s="13">
        <f t="shared" si="78"/>
        <v>325.98999999999995</v>
      </c>
      <c r="M329" s="12">
        <f t="shared" si="72"/>
        <v>1.0000000000047748E-2</v>
      </c>
      <c r="N329" s="12">
        <f t="shared" si="83"/>
        <v>146.17500000000001</v>
      </c>
      <c r="O329" s="12">
        <f t="shared" si="84"/>
        <v>49.339999999999996</v>
      </c>
      <c r="P329" s="12">
        <f t="shared" si="81"/>
        <v>70.484999999999999</v>
      </c>
      <c r="Q329" s="9">
        <f t="shared" si="79"/>
        <v>326</v>
      </c>
    </row>
    <row r="330" spans="1:18" x14ac:dyDescent="0.25">
      <c r="A330" s="22">
        <v>327</v>
      </c>
      <c r="B330" s="23">
        <f t="shared" si="73"/>
        <v>141.46</v>
      </c>
      <c r="C330" s="23">
        <f t="shared" si="74"/>
        <v>70.73</v>
      </c>
      <c r="D330" s="23">
        <f t="shared" si="75"/>
        <v>217.48999999999998</v>
      </c>
      <c r="E330" s="23">
        <f t="shared" si="76"/>
        <v>146.76</v>
      </c>
      <c r="F330" s="23">
        <f t="shared" si="77"/>
        <v>49.519999999999996</v>
      </c>
      <c r="G330" s="23">
        <f t="shared" si="82"/>
        <v>23</v>
      </c>
      <c r="H330" s="23">
        <f t="shared" si="70"/>
        <v>5</v>
      </c>
      <c r="I330" s="23">
        <f t="shared" si="80"/>
        <v>20</v>
      </c>
      <c r="J330" s="23">
        <f t="shared" si="71"/>
        <v>10</v>
      </c>
      <c r="K330" s="23">
        <f t="shared" si="69"/>
        <v>2</v>
      </c>
      <c r="L330" s="24">
        <f t="shared" si="78"/>
        <v>327.01</v>
      </c>
      <c r="M330" s="23">
        <f t="shared" si="72"/>
        <v>-9.9999999999909051E-3</v>
      </c>
      <c r="N330" s="23">
        <f t="shared" si="83"/>
        <v>146.75</v>
      </c>
      <c r="O330" s="23">
        <f t="shared" si="84"/>
        <v>49.519999999999996</v>
      </c>
      <c r="P330" s="23">
        <f t="shared" si="81"/>
        <v>70.73</v>
      </c>
      <c r="Q330" s="12">
        <f t="shared" si="79"/>
        <v>327</v>
      </c>
      <c r="R330" s="12"/>
    </row>
    <row r="331" spans="1:18" ht="12.75" customHeight="1" x14ac:dyDescent="0.25">
      <c r="A331" s="9">
        <v>328</v>
      </c>
      <c r="B331" s="12">
        <f t="shared" si="73"/>
        <v>141.94999999999999</v>
      </c>
      <c r="C331" s="12">
        <f t="shared" si="74"/>
        <v>70.974999999999994</v>
      </c>
      <c r="D331" s="12">
        <f t="shared" si="75"/>
        <v>218.32</v>
      </c>
      <c r="E331" s="12">
        <f t="shared" si="76"/>
        <v>147.345</v>
      </c>
      <c r="F331" s="12">
        <f t="shared" si="77"/>
        <v>49.69</v>
      </c>
      <c r="G331" s="12">
        <f t="shared" si="82"/>
        <v>23</v>
      </c>
      <c r="H331" s="12">
        <f t="shared" si="70"/>
        <v>5</v>
      </c>
      <c r="I331" s="12">
        <f t="shared" si="80"/>
        <v>20</v>
      </c>
      <c r="J331" s="12">
        <f t="shared" si="71"/>
        <v>10</v>
      </c>
      <c r="K331" s="12">
        <f t="shared" si="69"/>
        <v>2</v>
      </c>
      <c r="L331" s="13">
        <f t="shared" si="78"/>
        <v>328.01</v>
      </c>
      <c r="M331" s="12">
        <f t="shared" si="72"/>
        <v>-9.9999999999909051E-3</v>
      </c>
      <c r="N331" s="12">
        <f t="shared" si="83"/>
        <v>147.33500000000001</v>
      </c>
      <c r="O331" s="12">
        <f t="shared" si="84"/>
        <v>49.69</v>
      </c>
      <c r="P331" s="12">
        <f t="shared" si="81"/>
        <v>70.974999999999994</v>
      </c>
      <c r="Q331" s="9">
        <f t="shared" si="79"/>
        <v>328</v>
      </c>
    </row>
    <row r="332" spans="1:18" x14ac:dyDescent="0.25">
      <c r="A332" s="22">
        <v>329</v>
      </c>
      <c r="B332" s="23">
        <f t="shared" si="73"/>
        <v>142.43</v>
      </c>
      <c r="C332" s="23">
        <f t="shared" si="74"/>
        <v>71.215000000000003</v>
      </c>
      <c r="D332" s="23">
        <f t="shared" si="75"/>
        <v>219.14</v>
      </c>
      <c r="E332" s="23">
        <f t="shared" si="76"/>
        <v>147.92499999999998</v>
      </c>
      <c r="F332" s="23">
        <f t="shared" si="77"/>
        <v>49.86</v>
      </c>
      <c r="G332" s="23">
        <f t="shared" si="82"/>
        <v>23</v>
      </c>
      <c r="H332" s="23">
        <f t="shared" si="70"/>
        <v>5</v>
      </c>
      <c r="I332" s="23">
        <f t="shared" si="80"/>
        <v>20</v>
      </c>
      <c r="J332" s="23">
        <f t="shared" si="71"/>
        <v>10</v>
      </c>
      <c r="K332" s="23">
        <f t="shared" si="69"/>
        <v>2</v>
      </c>
      <c r="L332" s="24">
        <f t="shared" si="78"/>
        <v>329</v>
      </c>
      <c r="M332" s="23">
        <f t="shared" si="72"/>
        <v>0</v>
      </c>
      <c r="N332" s="23">
        <f t="shared" si="83"/>
        <v>147.92499999999998</v>
      </c>
      <c r="O332" s="23">
        <f t="shared" si="84"/>
        <v>49.86</v>
      </c>
      <c r="P332" s="23">
        <f t="shared" si="81"/>
        <v>71.215000000000003</v>
      </c>
      <c r="Q332" s="12">
        <f t="shared" si="79"/>
        <v>329</v>
      </c>
      <c r="R332" s="12"/>
    </row>
    <row r="333" spans="1:18" ht="12.75" customHeight="1" x14ac:dyDescent="0.25">
      <c r="A333" s="9">
        <v>330</v>
      </c>
      <c r="B333" s="12">
        <f t="shared" si="73"/>
        <v>142.91999999999999</v>
      </c>
      <c r="C333" s="12">
        <f t="shared" si="74"/>
        <v>71.459999999999994</v>
      </c>
      <c r="D333" s="12">
        <f t="shared" si="75"/>
        <v>219.97</v>
      </c>
      <c r="E333" s="12">
        <f t="shared" si="76"/>
        <v>148.51</v>
      </c>
      <c r="F333" s="12">
        <f t="shared" si="77"/>
        <v>50.03</v>
      </c>
      <c r="G333" s="12">
        <f t="shared" si="82"/>
        <v>23</v>
      </c>
      <c r="H333" s="12">
        <f t="shared" si="70"/>
        <v>5</v>
      </c>
      <c r="I333" s="12">
        <f t="shared" si="80"/>
        <v>20</v>
      </c>
      <c r="J333" s="12">
        <f t="shared" si="71"/>
        <v>10</v>
      </c>
      <c r="K333" s="12">
        <f t="shared" si="69"/>
        <v>2</v>
      </c>
      <c r="L333" s="13">
        <f t="shared" si="78"/>
        <v>329.99999999999994</v>
      </c>
      <c r="M333" s="12">
        <f t="shared" si="72"/>
        <v>0</v>
      </c>
      <c r="N333" s="12">
        <f t="shared" si="83"/>
        <v>148.51</v>
      </c>
      <c r="O333" s="12">
        <f t="shared" si="84"/>
        <v>50.03</v>
      </c>
      <c r="P333" s="12">
        <f t="shared" si="81"/>
        <v>71.459999999999994</v>
      </c>
      <c r="Q333" s="9">
        <f t="shared" si="79"/>
        <v>329.99999999999994</v>
      </c>
    </row>
    <row r="334" spans="1:18" x14ac:dyDescent="0.25">
      <c r="A334" s="22">
        <v>331</v>
      </c>
      <c r="B334" s="23">
        <f t="shared" si="73"/>
        <v>143.41</v>
      </c>
      <c r="C334" s="23">
        <f t="shared" si="74"/>
        <v>71.704999999999998</v>
      </c>
      <c r="D334" s="23">
        <f t="shared" si="75"/>
        <v>220.79999999999998</v>
      </c>
      <c r="E334" s="23">
        <f t="shared" si="76"/>
        <v>149.09499999999997</v>
      </c>
      <c r="F334" s="23">
        <f t="shared" si="77"/>
        <v>50.199999999999996</v>
      </c>
      <c r="G334" s="23">
        <f t="shared" si="82"/>
        <v>23</v>
      </c>
      <c r="H334" s="23">
        <f t="shared" si="70"/>
        <v>5</v>
      </c>
      <c r="I334" s="23">
        <f t="shared" si="80"/>
        <v>20</v>
      </c>
      <c r="J334" s="23">
        <f t="shared" si="71"/>
        <v>10</v>
      </c>
      <c r="K334" s="23">
        <f t="shared" ref="K334:K397" si="85">+$K$13</f>
        <v>2</v>
      </c>
      <c r="L334" s="24">
        <f t="shared" si="78"/>
        <v>330.99999999999994</v>
      </c>
      <c r="M334" s="23">
        <f t="shared" si="72"/>
        <v>0</v>
      </c>
      <c r="N334" s="23">
        <f t="shared" si="83"/>
        <v>149.09499999999997</v>
      </c>
      <c r="O334" s="23">
        <f t="shared" si="84"/>
        <v>50.199999999999996</v>
      </c>
      <c r="P334" s="23">
        <f t="shared" si="81"/>
        <v>71.704999999999998</v>
      </c>
      <c r="Q334" s="12">
        <f t="shared" si="79"/>
        <v>330.99999999999994</v>
      </c>
      <c r="R334" s="12"/>
    </row>
    <row r="335" spans="1:18" ht="12.75" customHeight="1" x14ac:dyDescent="0.25">
      <c r="A335" s="9">
        <v>332</v>
      </c>
      <c r="B335" s="12">
        <f t="shared" si="73"/>
        <v>143.9</v>
      </c>
      <c r="C335" s="12">
        <f t="shared" si="74"/>
        <v>71.95</v>
      </c>
      <c r="D335" s="12">
        <f t="shared" si="75"/>
        <v>221.63</v>
      </c>
      <c r="E335" s="12">
        <f t="shared" si="76"/>
        <v>149.68</v>
      </c>
      <c r="F335" s="12">
        <f t="shared" si="77"/>
        <v>50.37</v>
      </c>
      <c r="G335" s="12">
        <f t="shared" si="82"/>
        <v>23</v>
      </c>
      <c r="H335" s="12">
        <f t="shared" si="70"/>
        <v>5</v>
      </c>
      <c r="I335" s="12">
        <f t="shared" si="80"/>
        <v>20</v>
      </c>
      <c r="J335" s="12">
        <f t="shared" si="71"/>
        <v>10</v>
      </c>
      <c r="K335" s="12">
        <f t="shared" si="85"/>
        <v>2</v>
      </c>
      <c r="L335" s="13">
        <f t="shared" si="78"/>
        <v>332</v>
      </c>
      <c r="M335" s="13">
        <f t="shared" si="72"/>
        <v>0</v>
      </c>
      <c r="N335" s="14">
        <f t="shared" si="83"/>
        <v>149.68</v>
      </c>
      <c r="O335" s="12">
        <f t="shared" si="84"/>
        <v>50.37</v>
      </c>
      <c r="P335" s="12">
        <f t="shared" si="81"/>
        <v>71.95</v>
      </c>
      <c r="Q335" s="9">
        <f t="shared" si="79"/>
        <v>332</v>
      </c>
    </row>
    <row r="336" spans="1:18" x14ac:dyDescent="0.25">
      <c r="A336" s="22">
        <v>333</v>
      </c>
      <c r="B336" s="23">
        <f t="shared" si="73"/>
        <v>144.38999999999999</v>
      </c>
      <c r="C336" s="23">
        <f t="shared" si="74"/>
        <v>72.194999999999993</v>
      </c>
      <c r="D336" s="23">
        <f t="shared" si="75"/>
        <v>222.47</v>
      </c>
      <c r="E336" s="23">
        <f t="shared" si="76"/>
        <v>150.27500000000001</v>
      </c>
      <c r="F336" s="23">
        <f t="shared" si="77"/>
        <v>50.54</v>
      </c>
      <c r="G336" s="23">
        <f t="shared" si="82"/>
        <v>23</v>
      </c>
      <c r="H336" s="23">
        <f t="shared" si="70"/>
        <v>5</v>
      </c>
      <c r="I336" s="23">
        <f t="shared" si="80"/>
        <v>20</v>
      </c>
      <c r="J336" s="23">
        <f t="shared" si="71"/>
        <v>10</v>
      </c>
      <c r="K336" s="23">
        <f t="shared" si="85"/>
        <v>2</v>
      </c>
      <c r="L336" s="24">
        <f t="shared" si="78"/>
        <v>333.01</v>
      </c>
      <c r="M336" s="23">
        <f t="shared" si="72"/>
        <v>-9.9999999999909051E-3</v>
      </c>
      <c r="N336" s="23">
        <f t="shared" si="83"/>
        <v>150.26500000000001</v>
      </c>
      <c r="O336" s="23">
        <f t="shared" si="84"/>
        <v>50.54</v>
      </c>
      <c r="P336" s="23">
        <f t="shared" si="81"/>
        <v>72.194999999999993</v>
      </c>
      <c r="Q336" s="12">
        <f t="shared" si="79"/>
        <v>333</v>
      </c>
      <c r="R336" s="12"/>
    </row>
    <row r="337" spans="1:18" ht="12.75" customHeight="1" x14ac:dyDescent="0.25">
      <c r="A337" s="9">
        <v>334</v>
      </c>
      <c r="B337" s="12">
        <f t="shared" si="73"/>
        <v>144.87</v>
      </c>
      <c r="C337" s="12">
        <f t="shared" si="74"/>
        <v>72.435000000000002</v>
      </c>
      <c r="D337" s="12">
        <f t="shared" si="75"/>
        <v>223.28</v>
      </c>
      <c r="E337" s="12">
        <f t="shared" si="76"/>
        <v>150.845</v>
      </c>
      <c r="F337" s="12">
        <f t="shared" si="77"/>
        <v>50.71</v>
      </c>
      <c r="G337" s="12">
        <f t="shared" si="82"/>
        <v>23</v>
      </c>
      <c r="H337" s="12">
        <f t="shared" si="70"/>
        <v>5</v>
      </c>
      <c r="I337" s="12">
        <f t="shared" si="80"/>
        <v>20</v>
      </c>
      <c r="J337" s="12">
        <f t="shared" si="71"/>
        <v>10</v>
      </c>
      <c r="K337" s="12">
        <f t="shared" si="85"/>
        <v>2</v>
      </c>
      <c r="L337" s="13">
        <f t="shared" si="78"/>
        <v>333.99</v>
      </c>
      <c r="M337" s="12">
        <f t="shared" si="72"/>
        <v>9.9999999999909051E-3</v>
      </c>
      <c r="N337" s="12">
        <f t="shared" si="83"/>
        <v>150.85499999999999</v>
      </c>
      <c r="O337" s="12">
        <f t="shared" si="84"/>
        <v>50.71</v>
      </c>
      <c r="P337" s="12">
        <f t="shared" si="81"/>
        <v>72.435000000000002</v>
      </c>
      <c r="Q337" s="9">
        <f t="shared" si="79"/>
        <v>334</v>
      </c>
    </row>
    <row r="338" spans="1:18" x14ac:dyDescent="0.25">
      <c r="A338" s="22">
        <v>335</v>
      </c>
      <c r="B338" s="23">
        <f t="shared" si="73"/>
        <v>145.36000000000001</v>
      </c>
      <c r="C338" s="23">
        <f t="shared" si="74"/>
        <v>72.680000000000007</v>
      </c>
      <c r="D338" s="23">
        <f t="shared" si="75"/>
        <v>224.12</v>
      </c>
      <c r="E338" s="23">
        <f t="shared" si="76"/>
        <v>151.44</v>
      </c>
      <c r="F338" s="23">
        <f t="shared" si="77"/>
        <v>50.879999999999995</v>
      </c>
      <c r="G338" s="23">
        <f t="shared" si="82"/>
        <v>23</v>
      </c>
      <c r="H338" s="23">
        <f t="shared" si="70"/>
        <v>5</v>
      </c>
      <c r="I338" s="23">
        <f t="shared" si="80"/>
        <v>20</v>
      </c>
      <c r="J338" s="23">
        <f t="shared" si="71"/>
        <v>10</v>
      </c>
      <c r="K338" s="23">
        <f t="shared" si="85"/>
        <v>2</v>
      </c>
      <c r="L338" s="24">
        <f t="shared" si="78"/>
        <v>335</v>
      </c>
      <c r="M338" s="23">
        <f t="shared" si="72"/>
        <v>0</v>
      </c>
      <c r="N338" s="23">
        <f t="shared" si="83"/>
        <v>151.44</v>
      </c>
      <c r="O338" s="23">
        <f t="shared" si="84"/>
        <v>50.879999999999995</v>
      </c>
      <c r="P338" s="23">
        <f t="shared" si="81"/>
        <v>72.680000000000007</v>
      </c>
      <c r="Q338" s="12">
        <f t="shared" si="79"/>
        <v>335</v>
      </c>
      <c r="R338" s="12"/>
    </row>
    <row r="339" spans="1:18" ht="12.75" customHeight="1" x14ac:dyDescent="0.25">
      <c r="A339" s="9">
        <v>336</v>
      </c>
      <c r="B339" s="12">
        <f t="shared" si="73"/>
        <v>145.85</v>
      </c>
      <c r="C339" s="12">
        <f t="shared" si="74"/>
        <v>72.924999999999997</v>
      </c>
      <c r="D339" s="12">
        <f t="shared" si="75"/>
        <v>224.95</v>
      </c>
      <c r="E339" s="12">
        <f t="shared" si="76"/>
        <v>152.02499999999998</v>
      </c>
      <c r="F339" s="12">
        <f t="shared" si="77"/>
        <v>51.05</v>
      </c>
      <c r="G339" s="12">
        <f t="shared" si="82"/>
        <v>23</v>
      </c>
      <c r="H339" s="12">
        <f t="shared" si="70"/>
        <v>5</v>
      </c>
      <c r="I339" s="12">
        <f t="shared" si="80"/>
        <v>20</v>
      </c>
      <c r="J339" s="12">
        <f t="shared" si="71"/>
        <v>10</v>
      </c>
      <c r="K339" s="12">
        <f t="shared" si="85"/>
        <v>2</v>
      </c>
      <c r="L339" s="13">
        <f t="shared" si="78"/>
        <v>336</v>
      </c>
      <c r="M339" s="12">
        <f t="shared" si="72"/>
        <v>0</v>
      </c>
      <c r="N339" s="12">
        <f t="shared" si="83"/>
        <v>152.02499999999998</v>
      </c>
      <c r="O339" s="12">
        <f t="shared" si="84"/>
        <v>51.05</v>
      </c>
      <c r="P339" s="12">
        <f t="shared" si="81"/>
        <v>72.924999999999997</v>
      </c>
      <c r="Q339" s="9">
        <f t="shared" si="79"/>
        <v>336</v>
      </c>
    </row>
    <row r="340" spans="1:18" x14ac:dyDescent="0.25">
      <c r="A340" s="22">
        <v>337</v>
      </c>
      <c r="B340" s="23">
        <f t="shared" si="73"/>
        <v>146.34</v>
      </c>
      <c r="C340" s="23">
        <f t="shared" si="74"/>
        <v>73.17</v>
      </c>
      <c r="D340" s="23">
        <f t="shared" si="75"/>
        <v>225.78</v>
      </c>
      <c r="E340" s="23">
        <f t="shared" si="76"/>
        <v>152.61000000000001</v>
      </c>
      <c r="F340" s="23">
        <f t="shared" si="77"/>
        <v>51.22</v>
      </c>
      <c r="G340" s="23">
        <f t="shared" si="82"/>
        <v>23</v>
      </c>
      <c r="H340" s="23">
        <f t="shared" si="70"/>
        <v>5</v>
      </c>
      <c r="I340" s="23">
        <f t="shared" si="80"/>
        <v>20</v>
      </c>
      <c r="J340" s="23">
        <f t="shared" si="71"/>
        <v>10</v>
      </c>
      <c r="K340" s="23">
        <f t="shared" si="85"/>
        <v>2</v>
      </c>
      <c r="L340" s="24">
        <f t="shared" si="78"/>
        <v>337.00000000000006</v>
      </c>
      <c r="M340" s="23">
        <f t="shared" si="72"/>
        <v>0</v>
      </c>
      <c r="N340" s="23">
        <f t="shared" si="83"/>
        <v>152.61000000000001</v>
      </c>
      <c r="O340" s="23">
        <f t="shared" si="84"/>
        <v>51.22</v>
      </c>
      <c r="P340" s="23">
        <f t="shared" si="81"/>
        <v>73.17</v>
      </c>
      <c r="Q340" s="12">
        <f t="shared" si="79"/>
        <v>337.00000000000006</v>
      </c>
      <c r="R340" s="12"/>
    </row>
    <row r="341" spans="1:18" ht="12.75" customHeight="1" x14ac:dyDescent="0.25">
      <c r="A341" s="9">
        <v>338</v>
      </c>
      <c r="B341" s="12">
        <f t="shared" si="73"/>
        <v>146.82</v>
      </c>
      <c r="C341" s="12">
        <f t="shared" si="74"/>
        <v>73.41</v>
      </c>
      <c r="D341" s="12">
        <f t="shared" si="75"/>
        <v>226.6</v>
      </c>
      <c r="E341" s="12">
        <f t="shared" si="76"/>
        <v>153.19</v>
      </c>
      <c r="F341" s="12">
        <f t="shared" si="77"/>
        <v>51.39</v>
      </c>
      <c r="G341" s="12">
        <f t="shared" si="82"/>
        <v>23</v>
      </c>
      <c r="H341" s="12">
        <f t="shared" si="70"/>
        <v>5</v>
      </c>
      <c r="I341" s="12">
        <f t="shared" si="80"/>
        <v>20</v>
      </c>
      <c r="J341" s="12">
        <f t="shared" si="71"/>
        <v>10</v>
      </c>
      <c r="K341" s="12">
        <f t="shared" si="85"/>
        <v>2</v>
      </c>
      <c r="L341" s="13">
        <f t="shared" si="78"/>
        <v>337.99</v>
      </c>
      <c r="M341" s="12">
        <f t="shared" si="72"/>
        <v>9.9999999999909051E-3</v>
      </c>
      <c r="N341" s="12">
        <f t="shared" si="83"/>
        <v>153.19999999999999</v>
      </c>
      <c r="O341" s="12">
        <f t="shared" si="84"/>
        <v>51.39</v>
      </c>
      <c r="P341" s="12">
        <f t="shared" si="81"/>
        <v>73.41</v>
      </c>
      <c r="Q341" s="9">
        <f t="shared" si="79"/>
        <v>338</v>
      </c>
    </row>
    <row r="342" spans="1:18" x14ac:dyDescent="0.25">
      <c r="A342" s="22">
        <v>339</v>
      </c>
      <c r="B342" s="23">
        <f t="shared" si="73"/>
        <v>147.31</v>
      </c>
      <c r="C342" s="23">
        <f t="shared" si="74"/>
        <v>73.655000000000001</v>
      </c>
      <c r="D342" s="23">
        <f t="shared" si="75"/>
        <v>227.42999999999998</v>
      </c>
      <c r="E342" s="23">
        <f t="shared" si="76"/>
        <v>153.77499999999998</v>
      </c>
      <c r="F342" s="23">
        <f t="shared" si="77"/>
        <v>51.559999999999995</v>
      </c>
      <c r="G342" s="23">
        <f t="shared" si="82"/>
        <v>23</v>
      </c>
      <c r="H342" s="23">
        <f t="shared" si="70"/>
        <v>5</v>
      </c>
      <c r="I342" s="23">
        <f t="shared" si="80"/>
        <v>20</v>
      </c>
      <c r="J342" s="23">
        <f t="shared" si="71"/>
        <v>10</v>
      </c>
      <c r="K342" s="23">
        <f t="shared" si="85"/>
        <v>2</v>
      </c>
      <c r="L342" s="24">
        <f t="shared" si="78"/>
        <v>338.99</v>
      </c>
      <c r="M342" s="23">
        <f t="shared" si="72"/>
        <v>9.9999999999909051E-3</v>
      </c>
      <c r="N342" s="23">
        <f t="shared" si="83"/>
        <v>153.78499999999997</v>
      </c>
      <c r="O342" s="23">
        <f t="shared" si="84"/>
        <v>51.559999999999995</v>
      </c>
      <c r="P342" s="23">
        <f t="shared" si="81"/>
        <v>73.655000000000001</v>
      </c>
      <c r="Q342" s="12">
        <f t="shared" si="79"/>
        <v>339</v>
      </c>
      <c r="R342" s="12"/>
    </row>
    <row r="343" spans="1:18" ht="12.75" customHeight="1" x14ac:dyDescent="0.25">
      <c r="A343" s="9">
        <v>340</v>
      </c>
      <c r="B343" s="12">
        <f t="shared" si="73"/>
        <v>147.80000000000001</v>
      </c>
      <c r="C343" s="12">
        <f t="shared" si="74"/>
        <v>73.900000000000006</v>
      </c>
      <c r="D343" s="12">
        <f t="shared" si="75"/>
        <v>228.26</v>
      </c>
      <c r="E343" s="12">
        <f t="shared" si="76"/>
        <v>154.35999999999999</v>
      </c>
      <c r="F343" s="12">
        <f t="shared" si="77"/>
        <v>51.73</v>
      </c>
      <c r="G343" s="12">
        <f t="shared" si="82"/>
        <v>23</v>
      </c>
      <c r="H343" s="12">
        <f t="shared" si="70"/>
        <v>5</v>
      </c>
      <c r="I343" s="12">
        <f t="shared" si="80"/>
        <v>20</v>
      </c>
      <c r="J343" s="12">
        <f t="shared" si="71"/>
        <v>10</v>
      </c>
      <c r="K343" s="12">
        <f t="shared" si="85"/>
        <v>2</v>
      </c>
      <c r="L343" s="13">
        <f t="shared" si="78"/>
        <v>339.99</v>
      </c>
      <c r="M343" s="13">
        <f t="shared" si="72"/>
        <v>9.9999999999909051E-3</v>
      </c>
      <c r="N343" s="14">
        <f t="shared" si="83"/>
        <v>154.36999999999998</v>
      </c>
      <c r="O343" s="12">
        <f t="shared" si="84"/>
        <v>51.73</v>
      </c>
      <c r="P343" s="12">
        <f t="shared" si="81"/>
        <v>73.900000000000006</v>
      </c>
      <c r="Q343" s="9">
        <f t="shared" si="79"/>
        <v>340</v>
      </c>
    </row>
    <row r="344" spans="1:18" x14ac:dyDescent="0.25">
      <c r="A344" s="22">
        <v>341</v>
      </c>
      <c r="B344" s="23">
        <f t="shared" si="73"/>
        <v>148.29</v>
      </c>
      <c r="C344" s="23">
        <f t="shared" si="74"/>
        <v>74.144999999999996</v>
      </c>
      <c r="D344" s="23">
        <f t="shared" si="75"/>
        <v>229.1</v>
      </c>
      <c r="E344" s="23">
        <f t="shared" si="76"/>
        <v>154.95499999999998</v>
      </c>
      <c r="F344" s="23">
        <f t="shared" si="77"/>
        <v>51.91</v>
      </c>
      <c r="G344" s="23">
        <f t="shared" si="82"/>
        <v>23</v>
      </c>
      <c r="H344" s="23">
        <f t="shared" si="70"/>
        <v>5</v>
      </c>
      <c r="I344" s="23">
        <f t="shared" si="80"/>
        <v>20</v>
      </c>
      <c r="J344" s="23">
        <f t="shared" si="71"/>
        <v>10</v>
      </c>
      <c r="K344" s="23">
        <f t="shared" si="85"/>
        <v>2</v>
      </c>
      <c r="L344" s="24">
        <f t="shared" si="78"/>
        <v>341.01</v>
      </c>
      <c r="M344" s="23">
        <f t="shared" si="72"/>
        <v>-9.9999999999909051E-3</v>
      </c>
      <c r="N344" s="23">
        <f t="shared" si="83"/>
        <v>154.94499999999999</v>
      </c>
      <c r="O344" s="23">
        <f t="shared" si="84"/>
        <v>51.91</v>
      </c>
      <c r="P344" s="23">
        <f t="shared" si="81"/>
        <v>74.144999999999996</v>
      </c>
      <c r="Q344" s="12">
        <f t="shared" si="79"/>
        <v>341</v>
      </c>
      <c r="R344" s="12"/>
    </row>
    <row r="345" spans="1:18" ht="12.75" customHeight="1" x14ac:dyDescent="0.25">
      <c r="A345" s="9">
        <v>342</v>
      </c>
      <c r="B345" s="12">
        <f t="shared" si="73"/>
        <v>148.78</v>
      </c>
      <c r="C345" s="12">
        <f t="shared" si="74"/>
        <v>74.39</v>
      </c>
      <c r="D345" s="12">
        <f t="shared" si="75"/>
        <v>229.92999999999998</v>
      </c>
      <c r="E345" s="12">
        <f t="shared" si="76"/>
        <v>155.53999999999996</v>
      </c>
      <c r="F345" s="12">
        <f t="shared" si="77"/>
        <v>52.08</v>
      </c>
      <c r="G345" s="12">
        <f t="shared" si="82"/>
        <v>23</v>
      </c>
      <c r="H345" s="12">
        <f t="shared" si="70"/>
        <v>5</v>
      </c>
      <c r="I345" s="12">
        <f t="shared" si="80"/>
        <v>20</v>
      </c>
      <c r="J345" s="12">
        <f t="shared" si="71"/>
        <v>10</v>
      </c>
      <c r="K345" s="12">
        <f t="shared" si="85"/>
        <v>2</v>
      </c>
      <c r="L345" s="13">
        <f t="shared" si="78"/>
        <v>342.00999999999993</v>
      </c>
      <c r="M345" s="12">
        <f t="shared" si="72"/>
        <v>-9.9999999999340616E-3</v>
      </c>
      <c r="N345" s="12">
        <f t="shared" si="83"/>
        <v>155.53000000000003</v>
      </c>
      <c r="O345" s="12">
        <f t="shared" si="84"/>
        <v>52.08</v>
      </c>
      <c r="P345" s="12">
        <f t="shared" si="81"/>
        <v>74.39</v>
      </c>
      <c r="Q345" s="9">
        <f t="shared" si="79"/>
        <v>342</v>
      </c>
    </row>
    <row r="346" spans="1:18" x14ac:dyDescent="0.25">
      <c r="A346" s="22">
        <v>343</v>
      </c>
      <c r="B346" s="23">
        <f t="shared" si="73"/>
        <v>149.26</v>
      </c>
      <c r="C346" s="23">
        <f t="shared" si="74"/>
        <v>74.63</v>
      </c>
      <c r="D346" s="23">
        <f t="shared" si="75"/>
        <v>230.75</v>
      </c>
      <c r="E346" s="23">
        <f t="shared" si="76"/>
        <v>156.12</v>
      </c>
      <c r="F346" s="23">
        <f t="shared" si="77"/>
        <v>52.25</v>
      </c>
      <c r="G346" s="23">
        <f t="shared" si="82"/>
        <v>23</v>
      </c>
      <c r="H346" s="23">
        <f t="shared" ref="H346:H409" si="86">+$H$25</f>
        <v>5</v>
      </c>
      <c r="I346" s="23">
        <f t="shared" si="80"/>
        <v>20</v>
      </c>
      <c r="J346" s="23">
        <f t="shared" si="71"/>
        <v>10</v>
      </c>
      <c r="K346" s="23">
        <f t="shared" si="85"/>
        <v>2</v>
      </c>
      <c r="L346" s="24">
        <f t="shared" si="78"/>
        <v>343</v>
      </c>
      <c r="M346" s="23">
        <f t="shared" si="72"/>
        <v>0</v>
      </c>
      <c r="N346" s="23">
        <f t="shared" si="83"/>
        <v>156.12</v>
      </c>
      <c r="O346" s="23">
        <f t="shared" si="84"/>
        <v>52.25</v>
      </c>
      <c r="P346" s="23">
        <f t="shared" si="81"/>
        <v>74.63</v>
      </c>
      <c r="Q346" s="12">
        <f t="shared" si="79"/>
        <v>343</v>
      </c>
      <c r="R346" s="12"/>
    </row>
    <row r="347" spans="1:18" ht="12.75" customHeight="1" x14ac:dyDescent="0.25">
      <c r="A347" s="9">
        <v>344</v>
      </c>
      <c r="B347" s="12">
        <f t="shared" si="73"/>
        <v>149.75</v>
      </c>
      <c r="C347" s="12">
        <f t="shared" si="74"/>
        <v>74.875</v>
      </c>
      <c r="D347" s="12">
        <f t="shared" si="75"/>
        <v>231.57999999999998</v>
      </c>
      <c r="E347" s="12">
        <f t="shared" si="76"/>
        <v>156.70499999999998</v>
      </c>
      <c r="F347" s="12">
        <f t="shared" si="77"/>
        <v>52.419999999999995</v>
      </c>
      <c r="G347" s="12">
        <f t="shared" si="82"/>
        <v>23</v>
      </c>
      <c r="H347" s="12">
        <f t="shared" si="86"/>
        <v>5</v>
      </c>
      <c r="I347" s="12">
        <f t="shared" si="80"/>
        <v>20</v>
      </c>
      <c r="J347" s="12">
        <f t="shared" si="71"/>
        <v>10</v>
      </c>
      <c r="K347" s="12">
        <f t="shared" si="85"/>
        <v>2</v>
      </c>
      <c r="L347" s="13">
        <f t="shared" si="78"/>
        <v>344</v>
      </c>
      <c r="M347" s="12">
        <f t="shared" si="72"/>
        <v>0</v>
      </c>
      <c r="N347" s="12">
        <f t="shared" si="83"/>
        <v>156.70499999999998</v>
      </c>
      <c r="O347" s="12">
        <f t="shared" si="84"/>
        <v>52.419999999999995</v>
      </c>
      <c r="P347" s="12">
        <f t="shared" si="81"/>
        <v>74.875</v>
      </c>
      <c r="Q347" s="9">
        <f t="shared" si="79"/>
        <v>344</v>
      </c>
    </row>
    <row r="348" spans="1:18" x14ac:dyDescent="0.25">
      <c r="A348" s="22">
        <v>345</v>
      </c>
      <c r="B348" s="23">
        <f t="shared" si="73"/>
        <v>150.24</v>
      </c>
      <c r="C348" s="23">
        <f t="shared" si="74"/>
        <v>75.12</v>
      </c>
      <c r="D348" s="23">
        <f t="shared" si="75"/>
        <v>232.41</v>
      </c>
      <c r="E348" s="23">
        <f t="shared" si="76"/>
        <v>157.29</v>
      </c>
      <c r="F348" s="23">
        <f t="shared" si="77"/>
        <v>52.589999999999996</v>
      </c>
      <c r="G348" s="23">
        <f t="shared" si="82"/>
        <v>23</v>
      </c>
      <c r="H348" s="23">
        <f t="shared" si="86"/>
        <v>5</v>
      </c>
      <c r="I348" s="23">
        <f t="shared" si="80"/>
        <v>20</v>
      </c>
      <c r="J348" s="23">
        <f t="shared" si="71"/>
        <v>10</v>
      </c>
      <c r="K348" s="23">
        <f t="shared" si="85"/>
        <v>2</v>
      </c>
      <c r="L348" s="24">
        <f t="shared" si="78"/>
        <v>345</v>
      </c>
      <c r="M348" s="23">
        <f t="shared" si="72"/>
        <v>0</v>
      </c>
      <c r="N348" s="23">
        <f t="shared" si="83"/>
        <v>157.29</v>
      </c>
      <c r="O348" s="23">
        <f t="shared" si="84"/>
        <v>52.589999999999996</v>
      </c>
      <c r="P348" s="23">
        <f t="shared" si="81"/>
        <v>75.12</v>
      </c>
      <c r="Q348" s="12">
        <f t="shared" si="79"/>
        <v>345</v>
      </c>
      <c r="R348" s="12"/>
    </row>
    <row r="349" spans="1:18" ht="12.75" customHeight="1" x14ac:dyDescent="0.25">
      <c r="A349" s="9">
        <v>346</v>
      </c>
      <c r="B349" s="12">
        <f t="shared" si="73"/>
        <v>150.72999999999999</v>
      </c>
      <c r="C349" s="12">
        <f t="shared" si="74"/>
        <v>75.364999999999995</v>
      </c>
      <c r="D349" s="12">
        <f t="shared" si="75"/>
        <v>233.25</v>
      </c>
      <c r="E349" s="12">
        <f t="shared" si="76"/>
        <v>157.88499999999999</v>
      </c>
      <c r="F349" s="12">
        <f t="shared" si="77"/>
        <v>52.76</v>
      </c>
      <c r="G349" s="12">
        <f t="shared" si="82"/>
        <v>23</v>
      </c>
      <c r="H349" s="12">
        <f t="shared" si="86"/>
        <v>5</v>
      </c>
      <c r="I349" s="12">
        <f t="shared" si="80"/>
        <v>20</v>
      </c>
      <c r="J349" s="12">
        <f t="shared" si="71"/>
        <v>10</v>
      </c>
      <c r="K349" s="12">
        <f t="shared" si="85"/>
        <v>2</v>
      </c>
      <c r="L349" s="13">
        <f t="shared" si="78"/>
        <v>346.01</v>
      </c>
      <c r="M349" s="12">
        <f t="shared" si="72"/>
        <v>-9.9999999999909051E-3</v>
      </c>
      <c r="N349" s="12">
        <f t="shared" si="83"/>
        <v>157.875</v>
      </c>
      <c r="O349" s="12">
        <f t="shared" si="84"/>
        <v>52.76</v>
      </c>
      <c r="P349" s="12">
        <f t="shared" si="81"/>
        <v>75.364999999999995</v>
      </c>
      <c r="Q349" s="9">
        <f t="shared" si="79"/>
        <v>346</v>
      </c>
    </row>
    <row r="350" spans="1:18" x14ac:dyDescent="0.25">
      <c r="A350" s="22">
        <v>347</v>
      </c>
      <c r="B350" s="23">
        <f t="shared" si="73"/>
        <v>151.21</v>
      </c>
      <c r="C350" s="23">
        <f t="shared" si="74"/>
        <v>75.605000000000004</v>
      </c>
      <c r="D350" s="23">
        <f t="shared" si="75"/>
        <v>234.06</v>
      </c>
      <c r="E350" s="23">
        <f t="shared" si="76"/>
        <v>158.45499999999998</v>
      </c>
      <c r="F350" s="23">
        <f t="shared" si="77"/>
        <v>52.93</v>
      </c>
      <c r="G350" s="23">
        <f t="shared" si="82"/>
        <v>23</v>
      </c>
      <c r="H350" s="23">
        <f t="shared" si="86"/>
        <v>5</v>
      </c>
      <c r="I350" s="23">
        <f t="shared" si="80"/>
        <v>20</v>
      </c>
      <c r="J350" s="23">
        <f t="shared" si="71"/>
        <v>10</v>
      </c>
      <c r="K350" s="23">
        <f t="shared" si="85"/>
        <v>2</v>
      </c>
      <c r="L350" s="24">
        <f t="shared" si="78"/>
        <v>346.99</v>
      </c>
      <c r="M350" s="23">
        <f t="shared" si="72"/>
        <v>9.9999999999909051E-3</v>
      </c>
      <c r="N350" s="23">
        <f t="shared" si="83"/>
        <v>158.46499999999997</v>
      </c>
      <c r="O350" s="23">
        <f t="shared" si="84"/>
        <v>52.93</v>
      </c>
      <c r="P350" s="23">
        <f t="shared" si="81"/>
        <v>75.605000000000004</v>
      </c>
      <c r="Q350" s="12">
        <f t="shared" si="79"/>
        <v>347</v>
      </c>
      <c r="R350" s="12"/>
    </row>
    <row r="351" spans="1:18" ht="12.75" customHeight="1" x14ac:dyDescent="0.25">
      <c r="A351" s="9">
        <v>348</v>
      </c>
      <c r="B351" s="12">
        <f t="shared" si="73"/>
        <v>151.69999999999999</v>
      </c>
      <c r="C351" s="12">
        <f t="shared" si="74"/>
        <v>75.849999999999994</v>
      </c>
      <c r="D351" s="12">
        <f t="shared" si="75"/>
        <v>234.89</v>
      </c>
      <c r="E351" s="12">
        <f t="shared" si="76"/>
        <v>159.04</v>
      </c>
      <c r="F351" s="12">
        <f t="shared" si="77"/>
        <v>53.1</v>
      </c>
      <c r="G351" s="12">
        <f t="shared" si="82"/>
        <v>23</v>
      </c>
      <c r="H351" s="12">
        <f t="shared" si="86"/>
        <v>5</v>
      </c>
      <c r="I351" s="12">
        <f t="shared" si="80"/>
        <v>20</v>
      </c>
      <c r="J351" s="12">
        <f t="shared" si="71"/>
        <v>10</v>
      </c>
      <c r="K351" s="12">
        <f t="shared" si="85"/>
        <v>2</v>
      </c>
      <c r="L351" s="13">
        <f t="shared" si="78"/>
        <v>347.99</v>
      </c>
      <c r="M351" s="13">
        <f t="shared" si="72"/>
        <v>9.9999999999909051E-3</v>
      </c>
      <c r="N351" s="14">
        <f t="shared" si="83"/>
        <v>159.04999999999998</v>
      </c>
      <c r="O351" s="12">
        <f t="shared" si="84"/>
        <v>53.1</v>
      </c>
      <c r="P351" s="12">
        <f t="shared" si="81"/>
        <v>75.849999999999994</v>
      </c>
      <c r="Q351" s="9">
        <f t="shared" si="79"/>
        <v>348</v>
      </c>
    </row>
    <row r="352" spans="1:18" x14ac:dyDescent="0.25">
      <c r="A352" s="22">
        <v>349</v>
      </c>
      <c r="B352" s="23">
        <f t="shared" si="73"/>
        <v>152.19</v>
      </c>
      <c r="C352" s="23">
        <f t="shared" si="74"/>
        <v>76.094999999999999</v>
      </c>
      <c r="D352" s="23">
        <f t="shared" si="75"/>
        <v>235.73000000000002</v>
      </c>
      <c r="E352" s="23">
        <f t="shared" si="76"/>
        <v>159.63500000000002</v>
      </c>
      <c r="F352" s="23">
        <f t="shared" si="77"/>
        <v>53.269999999999996</v>
      </c>
      <c r="G352" s="23">
        <f t="shared" si="82"/>
        <v>23</v>
      </c>
      <c r="H352" s="23">
        <f t="shared" si="86"/>
        <v>5</v>
      </c>
      <c r="I352" s="23">
        <f t="shared" si="80"/>
        <v>20</v>
      </c>
      <c r="J352" s="23">
        <f t="shared" si="71"/>
        <v>10</v>
      </c>
      <c r="K352" s="23">
        <f t="shared" si="85"/>
        <v>2</v>
      </c>
      <c r="L352" s="24">
        <f t="shared" si="78"/>
        <v>349</v>
      </c>
      <c r="M352" s="23">
        <f t="shared" si="72"/>
        <v>0</v>
      </c>
      <c r="N352" s="23">
        <f t="shared" si="83"/>
        <v>159.63500000000002</v>
      </c>
      <c r="O352" s="23">
        <f t="shared" si="84"/>
        <v>53.269999999999996</v>
      </c>
      <c r="P352" s="23">
        <f t="shared" si="81"/>
        <v>76.094999999999999</v>
      </c>
      <c r="Q352" s="12">
        <f t="shared" si="79"/>
        <v>349</v>
      </c>
      <c r="R352" s="12"/>
    </row>
    <row r="353" spans="1:18" ht="12.75" customHeight="1" x14ac:dyDescent="0.25">
      <c r="A353" s="9">
        <v>350</v>
      </c>
      <c r="B353" s="12">
        <f t="shared" si="73"/>
        <v>152.68</v>
      </c>
      <c r="C353" s="12">
        <f t="shared" si="74"/>
        <v>76.34</v>
      </c>
      <c r="D353" s="12">
        <f t="shared" si="75"/>
        <v>236.56</v>
      </c>
      <c r="E353" s="12">
        <f t="shared" si="76"/>
        <v>160.22</v>
      </c>
      <c r="F353" s="12">
        <f t="shared" si="77"/>
        <v>53.44</v>
      </c>
      <c r="G353" s="12">
        <f t="shared" si="82"/>
        <v>23</v>
      </c>
      <c r="H353" s="12">
        <f t="shared" si="86"/>
        <v>5</v>
      </c>
      <c r="I353" s="12">
        <f t="shared" si="80"/>
        <v>20</v>
      </c>
      <c r="J353" s="12">
        <f t="shared" si="71"/>
        <v>10</v>
      </c>
      <c r="K353" s="12">
        <f t="shared" si="85"/>
        <v>2</v>
      </c>
      <c r="L353" s="13">
        <f t="shared" si="78"/>
        <v>350</v>
      </c>
      <c r="M353" s="12">
        <f t="shared" si="72"/>
        <v>0</v>
      </c>
      <c r="N353" s="12">
        <f t="shared" si="83"/>
        <v>160.22</v>
      </c>
      <c r="O353" s="12">
        <f t="shared" si="84"/>
        <v>53.44</v>
      </c>
      <c r="P353" s="12">
        <f t="shared" si="81"/>
        <v>76.34</v>
      </c>
      <c r="Q353" s="9">
        <f t="shared" si="79"/>
        <v>350</v>
      </c>
    </row>
    <row r="354" spans="1:18" x14ac:dyDescent="0.25">
      <c r="A354" s="22">
        <v>351</v>
      </c>
      <c r="B354" s="23">
        <f t="shared" si="73"/>
        <v>153.16999999999999</v>
      </c>
      <c r="C354" s="23">
        <f t="shared" si="74"/>
        <v>76.584999999999994</v>
      </c>
      <c r="D354" s="23">
        <f t="shared" si="75"/>
        <v>237.39</v>
      </c>
      <c r="E354" s="23">
        <f t="shared" si="76"/>
        <v>160.80500000000001</v>
      </c>
      <c r="F354" s="23">
        <f t="shared" si="77"/>
        <v>53.61</v>
      </c>
      <c r="G354" s="23">
        <f t="shared" si="82"/>
        <v>23</v>
      </c>
      <c r="H354" s="23">
        <f t="shared" si="86"/>
        <v>5</v>
      </c>
      <c r="I354" s="23">
        <f t="shared" si="80"/>
        <v>20</v>
      </c>
      <c r="J354" s="23">
        <f t="shared" si="71"/>
        <v>10</v>
      </c>
      <c r="K354" s="23">
        <f t="shared" si="85"/>
        <v>2</v>
      </c>
      <c r="L354" s="24">
        <f t="shared" si="78"/>
        <v>351</v>
      </c>
      <c r="M354" s="23">
        <f t="shared" si="72"/>
        <v>0</v>
      </c>
      <c r="N354" s="23">
        <f t="shared" si="83"/>
        <v>160.80500000000001</v>
      </c>
      <c r="O354" s="23">
        <f t="shared" si="84"/>
        <v>53.61</v>
      </c>
      <c r="P354" s="23">
        <f t="shared" si="81"/>
        <v>76.584999999999994</v>
      </c>
      <c r="Q354" s="12">
        <f t="shared" si="79"/>
        <v>351</v>
      </c>
      <c r="R354" s="12"/>
    </row>
    <row r="355" spans="1:18" ht="12.75" customHeight="1" x14ac:dyDescent="0.25">
      <c r="A355" s="9">
        <v>352</v>
      </c>
      <c r="B355" s="12">
        <f t="shared" si="73"/>
        <v>153.65</v>
      </c>
      <c r="C355" s="12">
        <f t="shared" si="74"/>
        <v>76.825000000000003</v>
      </c>
      <c r="D355" s="12">
        <f t="shared" si="75"/>
        <v>238.20999999999998</v>
      </c>
      <c r="E355" s="12">
        <f t="shared" si="76"/>
        <v>161.38499999999999</v>
      </c>
      <c r="F355" s="12">
        <f t="shared" si="77"/>
        <v>53.78</v>
      </c>
      <c r="G355" s="12">
        <f t="shared" si="82"/>
        <v>23</v>
      </c>
      <c r="H355" s="12">
        <f t="shared" si="86"/>
        <v>5</v>
      </c>
      <c r="I355" s="12">
        <f t="shared" si="80"/>
        <v>20</v>
      </c>
      <c r="J355" s="12">
        <f t="shared" si="71"/>
        <v>10</v>
      </c>
      <c r="K355" s="12">
        <f t="shared" si="85"/>
        <v>2</v>
      </c>
      <c r="L355" s="13">
        <f t="shared" si="78"/>
        <v>351.98999999999995</v>
      </c>
      <c r="M355" s="12">
        <f t="shared" si="72"/>
        <v>1.0000000000047748E-2</v>
      </c>
      <c r="N355" s="12">
        <f t="shared" si="83"/>
        <v>161.39500000000004</v>
      </c>
      <c r="O355" s="12">
        <f t="shared" si="84"/>
        <v>53.78</v>
      </c>
      <c r="P355" s="12">
        <f t="shared" si="81"/>
        <v>76.825000000000003</v>
      </c>
      <c r="Q355" s="9">
        <f t="shared" si="79"/>
        <v>352.00000000000006</v>
      </c>
    </row>
    <row r="356" spans="1:18" x14ac:dyDescent="0.25">
      <c r="A356" s="22">
        <v>353</v>
      </c>
      <c r="B356" s="23">
        <f t="shared" si="73"/>
        <v>154.13999999999999</v>
      </c>
      <c r="C356" s="23">
        <f t="shared" si="74"/>
        <v>77.069999999999993</v>
      </c>
      <c r="D356" s="23">
        <f t="shared" si="75"/>
        <v>239.03999999999996</v>
      </c>
      <c r="E356" s="23">
        <f t="shared" si="76"/>
        <v>161.96999999999997</v>
      </c>
      <c r="F356" s="23">
        <f t="shared" si="77"/>
        <v>53.949999999999996</v>
      </c>
      <c r="G356" s="23">
        <f t="shared" si="82"/>
        <v>23</v>
      </c>
      <c r="H356" s="23">
        <f t="shared" si="86"/>
        <v>5</v>
      </c>
      <c r="I356" s="23">
        <f t="shared" si="80"/>
        <v>20</v>
      </c>
      <c r="J356" s="23">
        <f t="shared" si="71"/>
        <v>10</v>
      </c>
      <c r="K356" s="23">
        <f t="shared" si="85"/>
        <v>2</v>
      </c>
      <c r="L356" s="24">
        <f t="shared" si="78"/>
        <v>352.98999999999995</v>
      </c>
      <c r="M356" s="23">
        <f t="shared" si="72"/>
        <v>1.0000000000047748E-2</v>
      </c>
      <c r="N356" s="23">
        <f t="shared" si="83"/>
        <v>161.98000000000002</v>
      </c>
      <c r="O356" s="23">
        <f t="shared" si="84"/>
        <v>53.949999999999996</v>
      </c>
      <c r="P356" s="23">
        <f t="shared" si="81"/>
        <v>77.069999999999993</v>
      </c>
      <c r="Q356" s="12">
        <f t="shared" si="79"/>
        <v>353</v>
      </c>
      <c r="R356" s="12"/>
    </row>
    <row r="357" spans="1:18" ht="12.75" customHeight="1" x14ac:dyDescent="0.25">
      <c r="A357" s="9">
        <v>354</v>
      </c>
      <c r="B357" s="12">
        <f t="shared" si="73"/>
        <v>154.63</v>
      </c>
      <c r="C357" s="12">
        <f t="shared" si="74"/>
        <v>77.314999999999998</v>
      </c>
      <c r="D357" s="12">
        <f t="shared" si="75"/>
        <v>239.88</v>
      </c>
      <c r="E357" s="12">
        <f t="shared" si="76"/>
        <v>162.565</v>
      </c>
      <c r="F357" s="12">
        <f t="shared" si="77"/>
        <v>54.129999999999995</v>
      </c>
      <c r="G357" s="12">
        <f t="shared" si="82"/>
        <v>23</v>
      </c>
      <c r="H357" s="12">
        <f t="shared" si="86"/>
        <v>5</v>
      </c>
      <c r="I357" s="12">
        <f t="shared" si="80"/>
        <v>20</v>
      </c>
      <c r="J357" s="12">
        <f t="shared" si="71"/>
        <v>10</v>
      </c>
      <c r="K357" s="12">
        <f t="shared" si="85"/>
        <v>2</v>
      </c>
      <c r="L357" s="13">
        <f t="shared" si="78"/>
        <v>354.01</v>
      </c>
      <c r="M357" s="12">
        <f t="shared" si="72"/>
        <v>-9.9999999999909051E-3</v>
      </c>
      <c r="N357" s="12">
        <f t="shared" si="83"/>
        <v>162.55500000000001</v>
      </c>
      <c r="O357" s="12">
        <f t="shared" si="84"/>
        <v>54.129999999999995</v>
      </c>
      <c r="P357" s="12">
        <f t="shared" si="81"/>
        <v>77.314999999999998</v>
      </c>
      <c r="Q357" s="9">
        <f t="shared" si="79"/>
        <v>354</v>
      </c>
    </row>
    <row r="358" spans="1:18" x14ac:dyDescent="0.25">
      <c r="A358" s="22">
        <v>355</v>
      </c>
      <c r="B358" s="23">
        <f t="shared" si="73"/>
        <v>155.12</v>
      </c>
      <c r="C358" s="23">
        <f t="shared" si="74"/>
        <v>77.56</v>
      </c>
      <c r="D358" s="23">
        <f t="shared" si="75"/>
        <v>240.70999999999998</v>
      </c>
      <c r="E358" s="23">
        <f t="shared" si="76"/>
        <v>163.14999999999998</v>
      </c>
      <c r="F358" s="23">
        <f t="shared" si="77"/>
        <v>54.3</v>
      </c>
      <c r="G358" s="23">
        <f t="shared" si="82"/>
        <v>23</v>
      </c>
      <c r="H358" s="23">
        <f t="shared" si="86"/>
        <v>5</v>
      </c>
      <c r="I358" s="23">
        <f t="shared" si="80"/>
        <v>20</v>
      </c>
      <c r="J358" s="23">
        <f t="shared" si="71"/>
        <v>10</v>
      </c>
      <c r="K358" s="23">
        <f t="shared" si="85"/>
        <v>2</v>
      </c>
      <c r="L358" s="24">
        <f t="shared" si="78"/>
        <v>355.01</v>
      </c>
      <c r="M358" s="23">
        <f t="shared" si="72"/>
        <v>-9.9999999999909051E-3</v>
      </c>
      <c r="N358" s="23">
        <f t="shared" si="83"/>
        <v>163.13999999999999</v>
      </c>
      <c r="O358" s="23">
        <f t="shared" si="84"/>
        <v>54.3</v>
      </c>
      <c r="P358" s="23">
        <f t="shared" si="81"/>
        <v>77.56</v>
      </c>
      <c r="Q358" s="12">
        <f t="shared" si="79"/>
        <v>355</v>
      </c>
      <c r="R358" s="12"/>
    </row>
    <row r="359" spans="1:18" ht="12.75" customHeight="1" x14ac:dyDescent="0.25">
      <c r="A359" s="9">
        <v>356</v>
      </c>
      <c r="B359" s="12">
        <f t="shared" si="73"/>
        <v>155.6</v>
      </c>
      <c r="C359" s="12">
        <f t="shared" si="74"/>
        <v>77.8</v>
      </c>
      <c r="D359" s="12">
        <f t="shared" si="75"/>
        <v>241.51999999999998</v>
      </c>
      <c r="E359" s="12">
        <f t="shared" si="76"/>
        <v>163.71999999999997</v>
      </c>
      <c r="F359" s="12">
        <f t="shared" si="77"/>
        <v>54.46</v>
      </c>
      <c r="G359" s="12">
        <f t="shared" si="82"/>
        <v>23</v>
      </c>
      <c r="H359" s="12">
        <f t="shared" si="86"/>
        <v>5</v>
      </c>
      <c r="I359" s="12">
        <f t="shared" si="80"/>
        <v>20</v>
      </c>
      <c r="J359" s="12">
        <f t="shared" si="71"/>
        <v>10</v>
      </c>
      <c r="K359" s="12">
        <f t="shared" si="85"/>
        <v>2</v>
      </c>
      <c r="L359" s="13">
        <f t="shared" si="78"/>
        <v>355.97999999999996</v>
      </c>
      <c r="M359" s="13">
        <f t="shared" si="72"/>
        <v>2.0000000000038654E-2</v>
      </c>
      <c r="N359" s="14">
        <f t="shared" si="83"/>
        <v>163.74</v>
      </c>
      <c r="O359" s="12">
        <f t="shared" si="84"/>
        <v>54.46</v>
      </c>
      <c r="P359" s="12">
        <f t="shared" si="81"/>
        <v>77.8</v>
      </c>
      <c r="Q359" s="9">
        <f t="shared" si="79"/>
        <v>356</v>
      </c>
    </row>
    <row r="360" spans="1:18" x14ac:dyDescent="0.25">
      <c r="A360" s="22">
        <v>357</v>
      </c>
      <c r="B360" s="23">
        <f t="shared" si="73"/>
        <v>156.09</v>
      </c>
      <c r="C360" s="23">
        <f t="shared" si="74"/>
        <v>78.045000000000002</v>
      </c>
      <c r="D360" s="23">
        <f t="shared" si="75"/>
        <v>242.36</v>
      </c>
      <c r="E360" s="23">
        <f t="shared" si="76"/>
        <v>164.315</v>
      </c>
      <c r="F360" s="23">
        <f t="shared" si="77"/>
        <v>54.64</v>
      </c>
      <c r="G360" s="23">
        <f t="shared" si="82"/>
        <v>23</v>
      </c>
      <c r="H360" s="23">
        <f t="shared" si="86"/>
        <v>5</v>
      </c>
      <c r="I360" s="23">
        <f t="shared" si="80"/>
        <v>20</v>
      </c>
      <c r="J360" s="23">
        <f t="shared" si="71"/>
        <v>10</v>
      </c>
      <c r="K360" s="23">
        <f t="shared" si="85"/>
        <v>2</v>
      </c>
      <c r="L360" s="24">
        <f t="shared" si="78"/>
        <v>357</v>
      </c>
      <c r="M360" s="23">
        <f t="shared" si="72"/>
        <v>0</v>
      </c>
      <c r="N360" s="23">
        <f t="shared" si="83"/>
        <v>164.315</v>
      </c>
      <c r="O360" s="23">
        <f t="shared" si="84"/>
        <v>54.64</v>
      </c>
      <c r="P360" s="23">
        <f t="shared" si="81"/>
        <v>78.045000000000002</v>
      </c>
      <c r="Q360" s="12">
        <f t="shared" si="79"/>
        <v>357</v>
      </c>
      <c r="R360" s="12"/>
    </row>
    <row r="361" spans="1:18" ht="12.75" customHeight="1" x14ac:dyDescent="0.25">
      <c r="A361" s="9">
        <v>358</v>
      </c>
      <c r="B361" s="12">
        <f t="shared" si="73"/>
        <v>156.58000000000001</v>
      </c>
      <c r="C361" s="12">
        <f t="shared" si="74"/>
        <v>78.290000000000006</v>
      </c>
      <c r="D361" s="12">
        <f t="shared" si="75"/>
        <v>243.19</v>
      </c>
      <c r="E361" s="12">
        <f t="shared" si="76"/>
        <v>164.89999999999998</v>
      </c>
      <c r="F361" s="12">
        <f t="shared" si="77"/>
        <v>54.809999999999995</v>
      </c>
      <c r="G361" s="12">
        <f t="shared" si="82"/>
        <v>23</v>
      </c>
      <c r="H361" s="12">
        <f t="shared" si="86"/>
        <v>5</v>
      </c>
      <c r="I361" s="12">
        <f t="shared" si="80"/>
        <v>20</v>
      </c>
      <c r="J361" s="12">
        <f t="shared" ref="J361:J424" si="87">+$J$40</f>
        <v>10</v>
      </c>
      <c r="K361" s="12">
        <f t="shared" si="85"/>
        <v>2</v>
      </c>
      <c r="L361" s="13">
        <f t="shared" si="78"/>
        <v>358</v>
      </c>
      <c r="M361" s="12">
        <f t="shared" si="72"/>
        <v>0</v>
      </c>
      <c r="N361" s="12">
        <f t="shared" si="83"/>
        <v>164.89999999999998</v>
      </c>
      <c r="O361" s="12">
        <f t="shared" si="84"/>
        <v>54.809999999999995</v>
      </c>
      <c r="P361" s="12">
        <f t="shared" si="81"/>
        <v>78.290000000000006</v>
      </c>
      <c r="Q361" s="9">
        <f t="shared" si="79"/>
        <v>358</v>
      </c>
    </row>
    <row r="362" spans="1:18" x14ac:dyDescent="0.25">
      <c r="A362" s="22">
        <v>359</v>
      </c>
      <c r="B362" s="23">
        <f t="shared" si="73"/>
        <v>157.07</v>
      </c>
      <c r="C362" s="23">
        <f t="shared" si="74"/>
        <v>78.534999999999997</v>
      </c>
      <c r="D362" s="23">
        <f t="shared" si="75"/>
        <v>244.01999999999998</v>
      </c>
      <c r="E362" s="23">
        <f t="shared" si="76"/>
        <v>165.48499999999999</v>
      </c>
      <c r="F362" s="23">
        <f t="shared" si="77"/>
        <v>54.98</v>
      </c>
      <c r="G362" s="23">
        <f t="shared" si="82"/>
        <v>23</v>
      </c>
      <c r="H362" s="23">
        <f t="shared" si="86"/>
        <v>5</v>
      </c>
      <c r="I362" s="23">
        <f t="shared" si="80"/>
        <v>20</v>
      </c>
      <c r="J362" s="23">
        <f t="shared" si="87"/>
        <v>10</v>
      </c>
      <c r="K362" s="23">
        <f t="shared" si="85"/>
        <v>2</v>
      </c>
      <c r="L362" s="24">
        <f t="shared" si="78"/>
        <v>359</v>
      </c>
      <c r="M362" s="23">
        <f t="shared" si="72"/>
        <v>0</v>
      </c>
      <c r="N362" s="23">
        <f t="shared" si="83"/>
        <v>165.48499999999999</v>
      </c>
      <c r="O362" s="23">
        <f t="shared" si="84"/>
        <v>54.98</v>
      </c>
      <c r="P362" s="23">
        <f t="shared" si="81"/>
        <v>78.534999999999997</v>
      </c>
      <c r="Q362" s="12">
        <f t="shared" si="79"/>
        <v>359</v>
      </c>
      <c r="R362" s="12"/>
    </row>
    <row r="363" spans="1:18" ht="12.75" customHeight="1" x14ac:dyDescent="0.25">
      <c r="A363" s="9">
        <v>360</v>
      </c>
      <c r="B363" s="12">
        <f t="shared" si="73"/>
        <v>157.56</v>
      </c>
      <c r="C363" s="12">
        <f t="shared" si="74"/>
        <v>78.78</v>
      </c>
      <c r="D363" s="12">
        <f t="shared" si="75"/>
        <v>244.86</v>
      </c>
      <c r="E363" s="12">
        <f t="shared" si="76"/>
        <v>166.08</v>
      </c>
      <c r="F363" s="12">
        <f t="shared" si="77"/>
        <v>55.15</v>
      </c>
      <c r="G363" s="12">
        <f t="shared" si="82"/>
        <v>23</v>
      </c>
      <c r="H363" s="12">
        <f t="shared" si="86"/>
        <v>5</v>
      </c>
      <c r="I363" s="12">
        <f t="shared" si="80"/>
        <v>20</v>
      </c>
      <c r="J363" s="12">
        <f t="shared" si="87"/>
        <v>10</v>
      </c>
      <c r="K363" s="12">
        <f t="shared" si="85"/>
        <v>2</v>
      </c>
      <c r="L363" s="13">
        <f t="shared" si="78"/>
        <v>360.01</v>
      </c>
      <c r="M363" s="12">
        <f t="shared" si="72"/>
        <v>-9.9999999999909051E-3</v>
      </c>
      <c r="N363" s="12">
        <f t="shared" si="83"/>
        <v>166.07000000000002</v>
      </c>
      <c r="O363" s="12">
        <f t="shared" si="84"/>
        <v>55.15</v>
      </c>
      <c r="P363" s="12">
        <f t="shared" si="81"/>
        <v>78.78</v>
      </c>
      <c r="Q363" s="9">
        <f t="shared" si="79"/>
        <v>360</v>
      </c>
    </row>
    <row r="364" spans="1:18" x14ac:dyDescent="0.25">
      <c r="A364" s="22">
        <v>361</v>
      </c>
      <c r="B364" s="23">
        <f t="shared" si="73"/>
        <v>158.04</v>
      </c>
      <c r="C364" s="23">
        <f t="shared" si="74"/>
        <v>79.02</v>
      </c>
      <c r="D364" s="23">
        <f t="shared" si="75"/>
        <v>245.67000000000002</v>
      </c>
      <c r="E364" s="23">
        <f t="shared" si="76"/>
        <v>166.65000000000003</v>
      </c>
      <c r="F364" s="23">
        <f t="shared" si="77"/>
        <v>55.32</v>
      </c>
      <c r="G364" s="23">
        <f t="shared" si="82"/>
        <v>23</v>
      </c>
      <c r="H364" s="23">
        <f t="shared" si="86"/>
        <v>5</v>
      </c>
      <c r="I364" s="23">
        <f t="shared" si="80"/>
        <v>20</v>
      </c>
      <c r="J364" s="23">
        <f t="shared" si="87"/>
        <v>10</v>
      </c>
      <c r="K364" s="23">
        <f t="shared" si="85"/>
        <v>2</v>
      </c>
      <c r="L364" s="24">
        <f t="shared" si="78"/>
        <v>360.99</v>
      </c>
      <c r="M364" s="23">
        <f t="shared" si="72"/>
        <v>9.9999999999909051E-3</v>
      </c>
      <c r="N364" s="23">
        <f t="shared" si="83"/>
        <v>166.66000000000003</v>
      </c>
      <c r="O364" s="23">
        <f t="shared" si="84"/>
        <v>55.32</v>
      </c>
      <c r="P364" s="23">
        <f t="shared" si="81"/>
        <v>79.02</v>
      </c>
      <c r="Q364" s="12">
        <f t="shared" si="79"/>
        <v>361</v>
      </c>
      <c r="R364" s="12"/>
    </row>
    <row r="365" spans="1:18" ht="12.75" customHeight="1" x14ac:dyDescent="0.25">
      <c r="A365" s="9">
        <v>362</v>
      </c>
      <c r="B365" s="12">
        <f t="shared" si="73"/>
        <v>158.53</v>
      </c>
      <c r="C365" s="12">
        <f t="shared" si="74"/>
        <v>79.265000000000001</v>
      </c>
      <c r="D365" s="12">
        <f t="shared" si="75"/>
        <v>246.51</v>
      </c>
      <c r="E365" s="12">
        <f t="shared" si="76"/>
        <v>167.245</v>
      </c>
      <c r="F365" s="12">
        <f t="shared" si="77"/>
        <v>55.489999999999995</v>
      </c>
      <c r="G365" s="12">
        <f t="shared" si="82"/>
        <v>23</v>
      </c>
      <c r="H365" s="12">
        <f t="shared" si="86"/>
        <v>5</v>
      </c>
      <c r="I365" s="12">
        <f t="shared" si="80"/>
        <v>20</v>
      </c>
      <c r="J365" s="12">
        <f t="shared" si="87"/>
        <v>10</v>
      </c>
      <c r="K365" s="12">
        <f t="shared" si="85"/>
        <v>2</v>
      </c>
      <c r="L365" s="13">
        <f t="shared" si="78"/>
        <v>362</v>
      </c>
      <c r="M365" s="12">
        <f t="shared" si="72"/>
        <v>0</v>
      </c>
      <c r="N365" s="12">
        <f t="shared" si="83"/>
        <v>167.245</v>
      </c>
      <c r="O365" s="12">
        <f t="shared" si="84"/>
        <v>55.489999999999995</v>
      </c>
      <c r="P365" s="12">
        <f t="shared" si="81"/>
        <v>79.265000000000001</v>
      </c>
      <c r="Q365" s="9">
        <f t="shared" si="79"/>
        <v>362</v>
      </c>
    </row>
    <row r="366" spans="1:18" x14ac:dyDescent="0.25">
      <c r="A366" s="22">
        <v>363</v>
      </c>
      <c r="B366" s="23">
        <f t="shared" si="73"/>
        <v>159.02000000000001</v>
      </c>
      <c r="C366" s="23">
        <f t="shared" si="74"/>
        <v>79.510000000000005</v>
      </c>
      <c r="D366" s="23">
        <f t="shared" si="75"/>
        <v>247.33999999999997</v>
      </c>
      <c r="E366" s="23">
        <f t="shared" si="76"/>
        <v>167.82999999999998</v>
      </c>
      <c r="F366" s="23">
        <f t="shared" si="77"/>
        <v>55.66</v>
      </c>
      <c r="G366" s="23">
        <f t="shared" si="82"/>
        <v>23</v>
      </c>
      <c r="H366" s="23">
        <f t="shared" si="86"/>
        <v>5</v>
      </c>
      <c r="I366" s="23">
        <f t="shared" si="80"/>
        <v>20</v>
      </c>
      <c r="J366" s="23">
        <f t="shared" si="87"/>
        <v>10</v>
      </c>
      <c r="K366" s="23">
        <f t="shared" si="85"/>
        <v>2</v>
      </c>
      <c r="L366" s="24">
        <f t="shared" si="78"/>
        <v>363</v>
      </c>
      <c r="M366" s="23">
        <f t="shared" ref="M366:M429" si="88">A366-L366</f>
        <v>0</v>
      </c>
      <c r="N366" s="23">
        <f t="shared" si="83"/>
        <v>167.82999999999998</v>
      </c>
      <c r="O366" s="23">
        <f t="shared" si="84"/>
        <v>55.66</v>
      </c>
      <c r="P366" s="23">
        <f t="shared" si="81"/>
        <v>79.510000000000005</v>
      </c>
      <c r="Q366" s="12">
        <f t="shared" si="79"/>
        <v>363</v>
      </c>
      <c r="R366" s="12"/>
    </row>
    <row r="367" spans="1:18" ht="12.75" customHeight="1" x14ac:dyDescent="0.25">
      <c r="A367" s="9">
        <v>364</v>
      </c>
      <c r="B367" s="12">
        <f t="shared" si="73"/>
        <v>159.51</v>
      </c>
      <c r="C367" s="12">
        <f t="shared" si="74"/>
        <v>79.754999999999995</v>
      </c>
      <c r="D367" s="12">
        <f t="shared" si="75"/>
        <v>248.17000000000002</v>
      </c>
      <c r="E367" s="12">
        <f t="shared" si="76"/>
        <v>168.41500000000002</v>
      </c>
      <c r="F367" s="12">
        <f t="shared" si="77"/>
        <v>55.83</v>
      </c>
      <c r="G367" s="12">
        <f t="shared" si="82"/>
        <v>23</v>
      </c>
      <c r="H367" s="12">
        <f t="shared" si="86"/>
        <v>5</v>
      </c>
      <c r="I367" s="12">
        <f t="shared" si="80"/>
        <v>20</v>
      </c>
      <c r="J367" s="12">
        <f t="shared" si="87"/>
        <v>10</v>
      </c>
      <c r="K367" s="12">
        <f t="shared" si="85"/>
        <v>2</v>
      </c>
      <c r="L367" s="13">
        <f t="shared" si="78"/>
        <v>364</v>
      </c>
      <c r="M367" s="13">
        <f t="shared" si="88"/>
        <v>0</v>
      </c>
      <c r="N367" s="14">
        <f t="shared" si="83"/>
        <v>168.41500000000002</v>
      </c>
      <c r="O367" s="12">
        <f t="shared" si="84"/>
        <v>55.83</v>
      </c>
      <c r="P367" s="12">
        <f t="shared" si="81"/>
        <v>79.754999999999995</v>
      </c>
      <c r="Q367" s="9">
        <f t="shared" si="79"/>
        <v>364</v>
      </c>
    </row>
    <row r="368" spans="1:18" x14ac:dyDescent="0.25">
      <c r="A368" s="22">
        <v>365</v>
      </c>
      <c r="B368" s="23">
        <f t="shared" si="73"/>
        <v>160</v>
      </c>
      <c r="C368" s="23">
        <f t="shared" si="74"/>
        <v>80</v>
      </c>
      <c r="D368" s="23">
        <f t="shared" si="75"/>
        <v>249</v>
      </c>
      <c r="E368" s="23">
        <f t="shared" si="76"/>
        <v>169</v>
      </c>
      <c r="F368" s="23">
        <f t="shared" si="77"/>
        <v>56</v>
      </c>
      <c r="G368" s="23">
        <f t="shared" si="82"/>
        <v>23</v>
      </c>
      <c r="H368" s="23">
        <f t="shared" si="86"/>
        <v>5</v>
      </c>
      <c r="I368" s="23">
        <f t="shared" si="80"/>
        <v>20</v>
      </c>
      <c r="J368" s="23">
        <f t="shared" si="87"/>
        <v>10</v>
      </c>
      <c r="K368" s="23">
        <f t="shared" si="85"/>
        <v>2</v>
      </c>
      <c r="L368" s="24">
        <f t="shared" si="78"/>
        <v>365</v>
      </c>
      <c r="M368" s="23">
        <f t="shared" si="88"/>
        <v>0</v>
      </c>
      <c r="N368" s="23">
        <f t="shared" si="83"/>
        <v>169</v>
      </c>
      <c r="O368" s="23">
        <f t="shared" si="84"/>
        <v>56</v>
      </c>
      <c r="P368" s="23">
        <f t="shared" si="81"/>
        <v>80</v>
      </c>
      <c r="Q368" s="12">
        <f t="shared" si="79"/>
        <v>365</v>
      </c>
      <c r="R368" s="12"/>
    </row>
    <row r="369" spans="1:18" ht="12.75" customHeight="1" x14ac:dyDescent="0.25">
      <c r="A369" s="9">
        <v>366</v>
      </c>
      <c r="B369" s="12">
        <f t="shared" si="73"/>
        <v>160.47999999999999</v>
      </c>
      <c r="C369" s="12">
        <f t="shared" si="74"/>
        <v>80.239999999999995</v>
      </c>
      <c r="D369" s="12">
        <f t="shared" si="75"/>
        <v>249.82</v>
      </c>
      <c r="E369" s="12">
        <f t="shared" si="76"/>
        <v>169.57999999999998</v>
      </c>
      <c r="F369" s="12">
        <f t="shared" si="77"/>
        <v>56.169999999999995</v>
      </c>
      <c r="G369" s="12">
        <f t="shared" si="82"/>
        <v>23</v>
      </c>
      <c r="H369" s="12">
        <f t="shared" si="86"/>
        <v>5</v>
      </c>
      <c r="I369" s="12">
        <f t="shared" si="80"/>
        <v>20</v>
      </c>
      <c r="J369" s="12">
        <f t="shared" si="87"/>
        <v>10</v>
      </c>
      <c r="K369" s="12">
        <f t="shared" si="85"/>
        <v>2</v>
      </c>
      <c r="L369" s="13">
        <f t="shared" si="78"/>
        <v>365.99</v>
      </c>
      <c r="M369" s="12">
        <f t="shared" si="88"/>
        <v>9.9999999999909051E-3</v>
      </c>
      <c r="N369" s="12">
        <f t="shared" si="83"/>
        <v>169.58999999999997</v>
      </c>
      <c r="O369" s="12">
        <f t="shared" si="84"/>
        <v>56.169999999999995</v>
      </c>
      <c r="P369" s="12">
        <f t="shared" si="81"/>
        <v>80.239999999999995</v>
      </c>
      <c r="Q369" s="9">
        <f t="shared" si="79"/>
        <v>366</v>
      </c>
    </row>
    <row r="370" spans="1:18" x14ac:dyDescent="0.25">
      <c r="A370" s="22">
        <v>367</v>
      </c>
      <c r="B370" s="23">
        <f t="shared" si="73"/>
        <v>160.97</v>
      </c>
      <c r="C370" s="23">
        <f t="shared" si="74"/>
        <v>80.484999999999999</v>
      </c>
      <c r="D370" s="23">
        <f t="shared" si="75"/>
        <v>250.64999999999998</v>
      </c>
      <c r="E370" s="23">
        <f t="shared" si="76"/>
        <v>170.16499999999996</v>
      </c>
      <c r="F370" s="23">
        <f t="shared" si="77"/>
        <v>56.339999999999996</v>
      </c>
      <c r="G370" s="23">
        <f t="shared" si="82"/>
        <v>23</v>
      </c>
      <c r="H370" s="23">
        <f t="shared" si="86"/>
        <v>5</v>
      </c>
      <c r="I370" s="23">
        <f t="shared" si="80"/>
        <v>20</v>
      </c>
      <c r="J370" s="23">
        <f t="shared" si="87"/>
        <v>10</v>
      </c>
      <c r="K370" s="23">
        <f t="shared" si="85"/>
        <v>2</v>
      </c>
      <c r="L370" s="24">
        <f t="shared" si="78"/>
        <v>366.99</v>
      </c>
      <c r="M370" s="23">
        <f t="shared" si="88"/>
        <v>9.9999999999909051E-3</v>
      </c>
      <c r="N370" s="23">
        <f t="shared" si="83"/>
        <v>170.17499999999995</v>
      </c>
      <c r="O370" s="23">
        <f t="shared" si="84"/>
        <v>56.339999999999996</v>
      </c>
      <c r="P370" s="23">
        <f t="shared" si="81"/>
        <v>80.484999999999999</v>
      </c>
      <c r="Q370" s="12">
        <f t="shared" si="79"/>
        <v>366.99999999999994</v>
      </c>
      <c r="R370" s="12"/>
    </row>
    <row r="371" spans="1:18" ht="12.75" customHeight="1" x14ac:dyDescent="0.25">
      <c r="A371" s="9">
        <v>368</v>
      </c>
      <c r="B371" s="12">
        <f t="shared" si="73"/>
        <v>161.46</v>
      </c>
      <c r="C371" s="12">
        <f t="shared" si="74"/>
        <v>80.73</v>
      </c>
      <c r="D371" s="12">
        <f t="shared" si="75"/>
        <v>251.49</v>
      </c>
      <c r="E371" s="12">
        <f t="shared" si="76"/>
        <v>170.76</v>
      </c>
      <c r="F371" s="12">
        <f t="shared" si="77"/>
        <v>56.519999999999996</v>
      </c>
      <c r="G371" s="12">
        <f t="shared" si="82"/>
        <v>23</v>
      </c>
      <c r="H371" s="12">
        <f t="shared" si="86"/>
        <v>5</v>
      </c>
      <c r="I371" s="12">
        <f t="shared" si="80"/>
        <v>20</v>
      </c>
      <c r="J371" s="12">
        <f t="shared" si="87"/>
        <v>10</v>
      </c>
      <c r="K371" s="12">
        <f t="shared" si="85"/>
        <v>2</v>
      </c>
      <c r="L371" s="13">
        <f t="shared" si="78"/>
        <v>368.01</v>
      </c>
      <c r="M371" s="12">
        <f t="shared" si="88"/>
        <v>-9.9999999999909051E-3</v>
      </c>
      <c r="N371" s="12">
        <f t="shared" si="83"/>
        <v>170.75</v>
      </c>
      <c r="O371" s="12">
        <f t="shared" si="84"/>
        <v>56.519999999999996</v>
      </c>
      <c r="P371" s="12">
        <f t="shared" si="81"/>
        <v>80.73</v>
      </c>
      <c r="Q371" s="9">
        <f t="shared" si="79"/>
        <v>368</v>
      </c>
    </row>
    <row r="372" spans="1:18" x14ac:dyDescent="0.25">
      <c r="A372" s="22">
        <v>369</v>
      </c>
      <c r="B372" s="23">
        <f t="shared" si="73"/>
        <v>161.94999999999999</v>
      </c>
      <c r="C372" s="23">
        <f t="shared" si="74"/>
        <v>80.974999999999994</v>
      </c>
      <c r="D372" s="23">
        <f t="shared" si="75"/>
        <v>252.32</v>
      </c>
      <c r="E372" s="23">
        <f t="shared" si="76"/>
        <v>171.345</v>
      </c>
      <c r="F372" s="23">
        <f t="shared" si="77"/>
        <v>56.69</v>
      </c>
      <c r="G372" s="23">
        <f t="shared" si="82"/>
        <v>23</v>
      </c>
      <c r="H372" s="23">
        <f t="shared" si="86"/>
        <v>5</v>
      </c>
      <c r="I372" s="23">
        <f t="shared" si="80"/>
        <v>20</v>
      </c>
      <c r="J372" s="23">
        <f t="shared" si="87"/>
        <v>10</v>
      </c>
      <c r="K372" s="23">
        <f t="shared" si="85"/>
        <v>2</v>
      </c>
      <c r="L372" s="24">
        <f t="shared" si="78"/>
        <v>369.01</v>
      </c>
      <c r="M372" s="23">
        <f t="shared" si="88"/>
        <v>-9.9999999999909051E-3</v>
      </c>
      <c r="N372" s="23">
        <f t="shared" si="83"/>
        <v>171.33500000000001</v>
      </c>
      <c r="O372" s="23">
        <f t="shared" si="84"/>
        <v>56.69</v>
      </c>
      <c r="P372" s="23">
        <f t="shared" si="81"/>
        <v>80.974999999999994</v>
      </c>
      <c r="Q372" s="12">
        <f t="shared" si="79"/>
        <v>369</v>
      </c>
      <c r="R372" s="12"/>
    </row>
    <row r="373" spans="1:18" ht="12.75" customHeight="1" x14ac:dyDescent="0.25">
      <c r="A373" s="9">
        <v>370</v>
      </c>
      <c r="B373" s="12">
        <f t="shared" si="73"/>
        <v>162.43</v>
      </c>
      <c r="C373" s="12">
        <f t="shared" si="74"/>
        <v>81.215000000000003</v>
      </c>
      <c r="D373" s="12">
        <f t="shared" si="75"/>
        <v>253.14</v>
      </c>
      <c r="E373" s="12">
        <f t="shared" si="76"/>
        <v>171.92499999999998</v>
      </c>
      <c r="F373" s="12">
        <f t="shared" si="77"/>
        <v>56.86</v>
      </c>
      <c r="G373" s="12">
        <f t="shared" si="82"/>
        <v>23</v>
      </c>
      <c r="H373" s="12">
        <f t="shared" si="86"/>
        <v>5</v>
      </c>
      <c r="I373" s="12">
        <f t="shared" si="80"/>
        <v>20</v>
      </c>
      <c r="J373" s="12">
        <f t="shared" si="87"/>
        <v>10</v>
      </c>
      <c r="K373" s="12">
        <f t="shared" si="85"/>
        <v>2</v>
      </c>
      <c r="L373" s="13">
        <f t="shared" si="78"/>
        <v>370</v>
      </c>
      <c r="M373" s="12">
        <f t="shared" si="88"/>
        <v>0</v>
      </c>
      <c r="N373" s="12">
        <f t="shared" si="83"/>
        <v>171.92499999999998</v>
      </c>
      <c r="O373" s="12">
        <f t="shared" si="84"/>
        <v>56.86</v>
      </c>
      <c r="P373" s="12">
        <f t="shared" si="81"/>
        <v>81.215000000000003</v>
      </c>
      <c r="Q373" s="9">
        <f t="shared" si="79"/>
        <v>370</v>
      </c>
    </row>
    <row r="374" spans="1:18" x14ac:dyDescent="0.25">
      <c r="A374" s="22">
        <v>371</v>
      </c>
      <c r="B374" s="23">
        <f t="shared" si="73"/>
        <v>162.91999999999999</v>
      </c>
      <c r="C374" s="23">
        <f t="shared" si="74"/>
        <v>81.459999999999994</v>
      </c>
      <c r="D374" s="23">
        <f t="shared" si="75"/>
        <v>253.96999999999997</v>
      </c>
      <c r="E374" s="23">
        <f t="shared" si="76"/>
        <v>172.51</v>
      </c>
      <c r="F374" s="23">
        <f t="shared" si="77"/>
        <v>57.03</v>
      </c>
      <c r="G374" s="23">
        <f t="shared" si="82"/>
        <v>23</v>
      </c>
      <c r="H374" s="23">
        <f t="shared" si="86"/>
        <v>5</v>
      </c>
      <c r="I374" s="23">
        <f t="shared" si="80"/>
        <v>20</v>
      </c>
      <c r="J374" s="23">
        <f t="shared" si="87"/>
        <v>10</v>
      </c>
      <c r="K374" s="23">
        <f t="shared" si="85"/>
        <v>2</v>
      </c>
      <c r="L374" s="24">
        <f t="shared" si="78"/>
        <v>370.99999999999994</v>
      </c>
      <c r="M374" s="23">
        <f t="shared" si="88"/>
        <v>0</v>
      </c>
      <c r="N374" s="23">
        <f t="shared" si="83"/>
        <v>172.51</v>
      </c>
      <c r="O374" s="23">
        <f t="shared" si="84"/>
        <v>57.03</v>
      </c>
      <c r="P374" s="23">
        <f t="shared" si="81"/>
        <v>81.459999999999994</v>
      </c>
      <c r="Q374" s="12">
        <f t="shared" si="79"/>
        <v>370.99999999999994</v>
      </c>
      <c r="R374" s="12"/>
    </row>
    <row r="375" spans="1:18" ht="12.75" customHeight="1" x14ac:dyDescent="0.25">
      <c r="A375" s="9">
        <v>372</v>
      </c>
      <c r="B375" s="12">
        <f t="shared" si="73"/>
        <v>163.41</v>
      </c>
      <c r="C375" s="12">
        <f t="shared" si="74"/>
        <v>81.704999999999998</v>
      </c>
      <c r="D375" s="12">
        <f t="shared" si="75"/>
        <v>254.8</v>
      </c>
      <c r="E375" s="12">
        <f t="shared" si="76"/>
        <v>173.09500000000003</v>
      </c>
      <c r="F375" s="12">
        <f t="shared" si="77"/>
        <v>57.199999999999996</v>
      </c>
      <c r="G375" s="12">
        <f t="shared" si="82"/>
        <v>23</v>
      </c>
      <c r="H375" s="12">
        <f t="shared" si="86"/>
        <v>5</v>
      </c>
      <c r="I375" s="12">
        <f t="shared" si="80"/>
        <v>20</v>
      </c>
      <c r="J375" s="12">
        <f t="shared" si="87"/>
        <v>10</v>
      </c>
      <c r="K375" s="12">
        <f t="shared" si="85"/>
        <v>2</v>
      </c>
      <c r="L375" s="13">
        <f t="shared" si="78"/>
        <v>372</v>
      </c>
      <c r="M375" s="13">
        <f t="shared" si="88"/>
        <v>0</v>
      </c>
      <c r="N375" s="14">
        <f t="shared" si="83"/>
        <v>173.09500000000003</v>
      </c>
      <c r="O375" s="12">
        <f t="shared" si="84"/>
        <v>57.199999999999996</v>
      </c>
      <c r="P375" s="12">
        <f t="shared" si="81"/>
        <v>81.704999999999998</v>
      </c>
      <c r="Q375" s="9">
        <f t="shared" si="79"/>
        <v>372</v>
      </c>
    </row>
    <row r="376" spans="1:18" x14ac:dyDescent="0.25">
      <c r="A376" s="22">
        <v>373</v>
      </c>
      <c r="B376" s="23">
        <f t="shared" si="73"/>
        <v>163.9</v>
      </c>
      <c r="C376" s="23">
        <f t="shared" si="74"/>
        <v>81.95</v>
      </c>
      <c r="D376" s="23">
        <f t="shared" si="75"/>
        <v>255.63</v>
      </c>
      <c r="E376" s="23">
        <f t="shared" si="76"/>
        <v>173.68</v>
      </c>
      <c r="F376" s="23">
        <f t="shared" si="77"/>
        <v>57.37</v>
      </c>
      <c r="G376" s="23">
        <f t="shared" si="82"/>
        <v>23</v>
      </c>
      <c r="H376" s="23">
        <f t="shared" si="86"/>
        <v>5</v>
      </c>
      <c r="I376" s="23">
        <f t="shared" si="80"/>
        <v>20</v>
      </c>
      <c r="J376" s="23">
        <f t="shared" si="87"/>
        <v>10</v>
      </c>
      <c r="K376" s="23">
        <f t="shared" si="85"/>
        <v>2</v>
      </c>
      <c r="L376" s="24">
        <f t="shared" si="78"/>
        <v>373</v>
      </c>
      <c r="M376" s="23">
        <f t="shared" si="88"/>
        <v>0</v>
      </c>
      <c r="N376" s="23">
        <f t="shared" si="83"/>
        <v>173.68</v>
      </c>
      <c r="O376" s="23">
        <f t="shared" si="84"/>
        <v>57.37</v>
      </c>
      <c r="P376" s="23">
        <f t="shared" si="81"/>
        <v>81.95</v>
      </c>
      <c r="Q376" s="12">
        <f t="shared" si="79"/>
        <v>373</v>
      </c>
      <c r="R376" s="12"/>
    </row>
    <row r="377" spans="1:18" ht="12.75" customHeight="1" x14ac:dyDescent="0.25">
      <c r="A377" s="9">
        <v>374</v>
      </c>
      <c r="B377" s="12">
        <f t="shared" si="73"/>
        <v>164.39</v>
      </c>
      <c r="C377" s="12">
        <f t="shared" si="74"/>
        <v>82.194999999999993</v>
      </c>
      <c r="D377" s="12">
        <f t="shared" si="75"/>
        <v>256.46999999999997</v>
      </c>
      <c r="E377" s="12">
        <f t="shared" si="76"/>
        <v>174.27499999999998</v>
      </c>
      <c r="F377" s="12">
        <f t="shared" si="77"/>
        <v>57.54</v>
      </c>
      <c r="G377" s="12">
        <f t="shared" si="82"/>
        <v>23</v>
      </c>
      <c r="H377" s="12">
        <f t="shared" si="86"/>
        <v>5</v>
      </c>
      <c r="I377" s="12">
        <f t="shared" si="80"/>
        <v>20</v>
      </c>
      <c r="J377" s="12">
        <f t="shared" si="87"/>
        <v>10</v>
      </c>
      <c r="K377" s="12">
        <f t="shared" si="85"/>
        <v>2</v>
      </c>
      <c r="L377" s="13">
        <f t="shared" si="78"/>
        <v>374.00999999999993</v>
      </c>
      <c r="M377" s="12">
        <f t="shared" si="88"/>
        <v>-9.9999999999340616E-3</v>
      </c>
      <c r="N377" s="12">
        <f t="shared" si="83"/>
        <v>174.26500000000004</v>
      </c>
      <c r="O377" s="12">
        <f t="shared" si="84"/>
        <v>57.54</v>
      </c>
      <c r="P377" s="12">
        <f t="shared" si="81"/>
        <v>82.194999999999993</v>
      </c>
      <c r="Q377" s="9">
        <f t="shared" si="79"/>
        <v>374.00000000000006</v>
      </c>
    </row>
    <row r="378" spans="1:18" x14ac:dyDescent="0.25">
      <c r="A378" s="22">
        <v>375</v>
      </c>
      <c r="B378" s="23">
        <f t="shared" ref="B378:B441" si="89">ROUNDDOWN((A378-(H378+I378+J378+K378))/2.05,2)</f>
        <v>164.87</v>
      </c>
      <c r="C378" s="23">
        <f t="shared" ref="C378:C441" si="90">B378/2</f>
        <v>82.435000000000002</v>
      </c>
      <c r="D378" s="23">
        <f t="shared" ref="D378:D441" si="91">ROUNDUP(B378*1.7,2)-G378</f>
        <v>257.27999999999997</v>
      </c>
      <c r="E378" s="23">
        <f t="shared" ref="E378:E441" si="92">D378-C378</f>
        <v>174.84499999999997</v>
      </c>
      <c r="F378" s="23">
        <f t="shared" ref="F378:F441" si="93">ROUNDUP(B378*0.35,2)</f>
        <v>57.71</v>
      </c>
      <c r="G378" s="23">
        <f t="shared" si="82"/>
        <v>23</v>
      </c>
      <c r="H378" s="23">
        <f t="shared" si="86"/>
        <v>5</v>
      </c>
      <c r="I378" s="23">
        <f t="shared" si="80"/>
        <v>20</v>
      </c>
      <c r="J378" s="23">
        <f t="shared" si="87"/>
        <v>10</v>
      </c>
      <c r="K378" s="23">
        <f t="shared" si="85"/>
        <v>2</v>
      </c>
      <c r="L378" s="24">
        <f t="shared" ref="L378:L441" si="94">SUM(E378:K378)+C378</f>
        <v>374.98999999999995</v>
      </c>
      <c r="M378" s="23">
        <f t="shared" si="88"/>
        <v>1.0000000000047748E-2</v>
      </c>
      <c r="N378" s="23">
        <f t="shared" si="83"/>
        <v>174.85500000000002</v>
      </c>
      <c r="O378" s="23">
        <f t="shared" si="84"/>
        <v>57.71</v>
      </c>
      <c r="P378" s="23">
        <f t="shared" si="81"/>
        <v>82.435000000000002</v>
      </c>
      <c r="Q378" s="12">
        <f t="shared" ref="Q378:Q441" si="95">SUM(G378:K378, N378:O378)+P378</f>
        <v>375</v>
      </c>
      <c r="R378" s="12"/>
    </row>
    <row r="379" spans="1:18" ht="12.75" customHeight="1" x14ac:dyDescent="0.25">
      <c r="A379" s="9">
        <v>376</v>
      </c>
      <c r="B379" s="12">
        <f t="shared" si="89"/>
        <v>165.36</v>
      </c>
      <c r="C379" s="12">
        <f t="shared" si="90"/>
        <v>82.68</v>
      </c>
      <c r="D379" s="12">
        <f t="shared" si="91"/>
        <v>258.12</v>
      </c>
      <c r="E379" s="12">
        <f t="shared" si="92"/>
        <v>175.44</v>
      </c>
      <c r="F379" s="12">
        <f t="shared" si="93"/>
        <v>57.879999999999995</v>
      </c>
      <c r="G379" s="12">
        <f t="shared" si="82"/>
        <v>23</v>
      </c>
      <c r="H379" s="12">
        <f t="shared" si="86"/>
        <v>5</v>
      </c>
      <c r="I379" s="12">
        <f t="shared" si="80"/>
        <v>20</v>
      </c>
      <c r="J379" s="12">
        <f t="shared" si="87"/>
        <v>10</v>
      </c>
      <c r="K379" s="12">
        <f t="shared" si="85"/>
        <v>2</v>
      </c>
      <c r="L379" s="13">
        <f t="shared" si="94"/>
        <v>376</v>
      </c>
      <c r="M379" s="12">
        <f t="shared" si="88"/>
        <v>0</v>
      </c>
      <c r="N379" s="12">
        <f t="shared" si="83"/>
        <v>175.44</v>
      </c>
      <c r="O379" s="12">
        <f t="shared" si="84"/>
        <v>57.879999999999995</v>
      </c>
      <c r="P379" s="12">
        <f t="shared" si="81"/>
        <v>82.68</v>
      </c>
      <c r="Q379" s="9">
        <f t="shared" si="95"/>
        <v>376</v>
      </c>
    </row>
    <row r="380" spans="1:18" x14ac:dyDescent="0.25">
      <c r="A380" s="22">
        <v>377</v>
      </c>
      <c r="B380" s="23">
        <f t="shared" si="89"/>
        <v>165.85</v>
      </c>
      <c r="C380" s="23">
        <f t="shared" si="90"/>
        <v>82.924999999999997</v>
      </c>
      <c r="D380" s="23">
        <f t="shared" si="91"/>
        <v>258.95</v>
      </c>
      <c r="E380" s="23">
        <f t="shared" si="92"/>
        <v>176.02499999999998</v>
      </c>
      <c r="F380" s="23">
        <f t="shared" si="93"/>
        <v>58.05</v>
      </c>
      <c r="G380" s="23">
        <f t="shared" si="82"/>
        <v>23</v>
      </c>
      <c r="H380" s="23">
        <f t="shared" si="86"/>
        <v>5</v>
      </c>
      <c r="I380" s="23">
        <f t="shared" si="80"/>
        <v>20</v>
      </c>
      <c r="J380" s="23">
        <f t="shared" si="87"/>
        <v>10</v>
      </c>
      <c r="K380" s="23">
        <f t="shared" si="85"/>
        <v>2</v>
      </c>
      <c r="L380" s="24">
        <f t="shared" si="94"/>
        <v>377</v>
      </c>
      <c r="M380" s="23">
        <f t="shared" si="88"/>
        <v>0</v>
      </c>
      <c r="N380" s="23">
        <f t="shared" si="83"/>
        <v>176.02499999999998</v>
      </c>
      <c r="O380" s="23">
        <f t="shared" si="84"/>
        <v>58.05</v>
      </c>
      <c r="P380" s="23">
        <f t="shared" si="81"/>
        <v>82.924999999999997</v>
      </c>
      <c r="Q380" s="12">
        <f t="shared" si="95"/>
        <v>377</v>
      </c>
      <c r="R380" s="12"/>
    </row>
    <row r="381" spans="1:18" ht="12.75" customHeight="1" x14ac:dyDescent="0.25">
      <c r="A381" s="9">
        <v>378</v>
      </c>
      <c r="B381" s="12">
        <f t="shared" si="89"/>
        <v>166.34</v>
      </c>
      <c r="C381" s="12">
        <f t="shared" si="90"/>
        <v>83.17</v>
      </c>
      <c r="D381" s="12">
        <f t="shared" si="91"/>
        <v>259.77999999999997</v>
      </c>
      <c r="E381" s="12">
        <f t="shared" si="92"/>
        <v>176.60999999999996</v>
      </c>
      <c r="F381" s="12">
        <f t="shared" si="93"/>
        <v>58.22</v>
      </c>
      <c r="G381" s="12">
        <f t="shared" si="82"/>
        <v>23</v>
      </c>
      <c r="H381" s="12">
        <f t="shared" si="86"/>
        <v>5</v>
      </c>
      <c r="I381" s="12">
        <f t="shared" si="80"/>
        <v>20</v>
      </c>
      <c r="J381" s="12">
        <f t="shared" si="87"/>
        <v>10</v>
      </c>
      <c r="K381" s="12">
        <f t="shared" si="85"/>
        <v>2</v>
      </c>
      <c r="L381" s="13">
        <f t="shared" si="94"/>
        <v>377.99999999999994</v>
      </c>
      <c r="M381" s="12">
        <f t="shared" si="88"/>
        <v>0</v>
      </c>
      <c r="N381" s="12">
        <f t="shared" si="83"/>
        <v>176.60999999999996</v>
      </c>
      <c r="O381" s="12">
        <f t="shared" si="84"/>
        <v>58.22</v>
      </c>
      <c r="P381" s="12">
        <f t="shared" si="81"/>
        <v>83.17</v>
      </c>
      <c r="Q381" s="9">
        <f t="shared" si="95"/>
        <v>377.99999999999994</v>
      </c>
    </row>
    <row r="382" spans="1:18" x14ac:dyDescent="0.25">
      <c r="A382" s="22">
        <v>379</v>
      </c>
      <c r="B382" s="23">
        <f t="shared" si="89"/>
        <v>166.82</v>
      </c>
      <c r="C382" s="23">
        <f t="shared" si="90"/>
        <v>83.41</v>
      </c>
      <c r="D382" s="23">
        <f t="shared" si="91"/>
        <v>260.59999999999997</v>
      </c>
      <c r="E382" s="23">
        <f t="shared" si="92"/>
        <v>177.18999999999997</v>
      </c>
      <c r="F382" s="23">
        <f t="shared" si="93"/>
        <v>58.39</v>
      </c>
      <c r="G382" s="23">
        <f t="shared" si="82"/>
        <v>23</v>
      </c>
      <c r="H382" s="23">
        <f t="shared" si="86"/>
        <v>5</v>
      </c>
      <c r="I382" s="23">
        <f t="shared" ref="I382:I445" si="96">+I381</f>
        <v>20</v>
      </c>
      <c r="J382" s="23">
        <f t="shared" si="87"/>
        <v>10</v>
      </c>
      <c r="K382" s="23">
        <f t="shared" si="85"/>
        <v>2</v>
      </c>
      <c r="L382" s="24">
        <f t="shared" si="94"/>
        <v>378.99</v>
      </c>
      <c r="M382" s="23">
        <f t="shared" si="88"/>
        <v>9.9999999999909051E-3</v>
      </c>
      <c r="N382" s="23">
        <f t="shared" si="83"/>
        <v>177.19999999999996</v>
      </c>
      <c r="O382" s="23">
        <f t="shared" si="84"/>
        <v>58.39</v>
      </c>
      <c r="P382" s="23">
        <f t="shared" si="81"/>
        <v>83.41</v>
      </c>
      <c r="Q382" s="12">
        <f t="shared" si="95"/>
        <v>379</v>
      </c>
      <c r="R382" s="12"/>
    </row>
    <row r="383" spans="1:18" ht="12.75" customHeight="1" x14ac:dyDescent="0.25">
      <c r="A383" s="9">
        <v>380</v>
      </c>
      <c r="B383" s="12">
        <f t="shared" si="89"/>
        <v>167.31</v>
      </c>
      <c r="C383" s="12">
        <f t="shared" si="90"/>
        <v>83.655000000000001</v>
      </c>
      <c r="D383" s="12">
        <f t="shared" si="91"/>
        <v>261.43</v>
      </c>
      <c r="E383" s="12">
        <f t="shared" si="92"/>
        <v>177.77500000000001</v>
      </c>
      <c r="F383" s="12">
        <f t="shared" si="93"/>
        <v>58.559999999999995</v>
      </c>
      <c r="G383" s="12">
        <f t="shared" si="82"/>
        <v>23</v>
      </c>
      <c r="H383" s="12">
        <f t="shared" si="86"/>
        <v>5</v>
      </c>
      <c r="I383" s="12">
        <f t="shared" si="96"/>
        <v>20</v>
      </c>
      <c r="J383" s="12">
        <f t="shared" si="87"/>
        <v>10</v>
      </c>
      <c r="K383" s="12">
        <f t="shared" si="85"/>
        <v>2</v>
      </c>
      <c r="L383" s="13">
        <f t="shared" si="94"/>
        <v>379.99</v>
      </c>
      <c r="M383" s="13">
        <f t="shared" si="88"/>
        <v>9.9999999999909051E-3</v>
      </c>
      <c r="N383" s="14">
        <f t="shared" si="83"/>
        <v>177.785</v>
      </c>
      <c r="O383" s="12">
        <f t="shared" si="84"/>
        <v>58.559999999999995</v>
      </c>
      <c r="P383" s="12">
        <f t="shared" ref="P383:P446" si="97">C383</f>
        <v>83.655000000000001</v>
      </c>
      <c r="Q383" s="9">
        <f t="shared" si="95"/>
        <v>380</v>
      </c>
    </row>
    <row r="384" spans="1:18" x14ac:dyDescent="0.25">
      <c r="A384" s="22">
        <v>381</v>
      </c>
      <c r="B384" s="23">
        <f t="shared" si="89"/>
        <v>167.8</v>
      </c>
      <c r="C384" s="23">
        <f t="shared" si="90"/>
        <v>83.9</v>
      </c>
      <c r="D384" s="23">
        <f t="shared" si="91"/>
        <v>262.26</v>
      </c>
      <c r="E384" s="23">
        <f t="shared" si="92"/>
        <v>178.35999999999999</v>
      </c>
      <c r="F384" s="23">
        <f t="shared" si="93"/>
        <v>58.73</v>
      </c>
      <c r="G384" s="23">
        <f t="shared" si="82"/>
        <v>23</v>
      </c>
      <c r="H384" s="23">
        <f t="shared" si="86"/>
        <v>5</v>
      </c>
      <c r="I384" s="23">
        <f t="shared" si="96"/>
        <v>20</v>
      </c>
      <c r="J384" s="23">
        <f t="shared" si="87"/>
        <v>10</v>
      </c>
      <c r="K384" s="23">
        <f t="shared" si="85"/>
        <v>2</v>
      </c>
      <c r="L384" s="24">
        <f t="shared" si="94"/>
        <v>380.99</v>
      </c>
      <c r="M384" s="23">
        <f t="shared" si="88"/>
        <v>9.9999999999909051E-3</v>
      </c>
      <c r="N384" s="23">
        <f t="shared" si="83"/>
        <v>178.36999999999998</v>
      </c>
      <c r="O384" s="23">
        <f t="shared" si="84"/>
        <v>58.73</v>
      </c>
      <c r="P384" s="23">
        <f t="shared" si="97"/>
        <v>83.9</v>
      </c>
      <c r="Q384" s="12">
        <f t="shared" si="95"/>
        <v>381</v>
      </c>
      <c r="R384" s="12"/>
    </row>
    <row r="385" spans="1:18" ht="12.75" customHeight="1" x14ac:dyDescent="0.25">
      <c r="A385" s="9">
        <v>382</v>
      </c>
      <c r="B385" s="12">
        <f t="shared" si="89"/>
        <v>168.29</v>
      </c>
      <c r="C385" s="12">
        <f t="shared" si="90"/>
        <v>84.144999999999996</v>
      </c>
      <c r="D385" s="12">
        <f t="shared" si="91"/>
        <v>263.09999999999997</v>
      </c>
      <c r="E385" s="12">
        <f t="shared" si="92"/>
        <v>178.95499999999998</v>
      </c>
      <c r="F385" s="12">
        <f t="shared" si="93"/>
        <v>58.91</v>
      </c>
      <c r="G385" s="12">
        <f t="shared" ref="G385:G448" si="98">G384</f>
        <v>23</v>
      </c>
      <c r="H385" s="12">
        <f t="shared" si="86"/>
        <v>5</v>
      </c>
      <c r="I385" s="12">
        <f t="shared" si="96"/>
        <v>20</v>
      </c>
      <c r="J385" s="12">
        <f t="shared" si="87"/>
        <v>10</v>
      </c>
      <c r="K385" s="12">
        <f t="shared" si="85"/>
        <v>2</v>
      </c>
      <c r="L385" s="13">
        <f t="shared" si="94"/>
        <v>382.01</v>
      </c>
      <c r="M385" s="12">
        <f t="shared" si="88"/>
        <v>-9.9999999999909051E-3</v>
      </c>
      <c r="N385" s="12">
        <f t="shared" si="83"/>
        <v>178.94499999999999</v>
      </c>
      <c r="O385" s="12">
        <f t="shared" si="84"/>
        <v>58.91</v>
      </c>
      <c r="P385" s="12">
        <f t="shared" si="97"/>
        <v>84.144999999999996</v>
      </c>
      <c r="Q385" s="9">
        <f t="shared" si="95"/>
        <v>382</v>
      </c>
    </row>
    <row r="386" spans="1:18" x14ac:dyDescent="0.25">
      <c r="A386" s="22">
        <v>383</v>
      </c>
      <c r="B386" s="23">
        <f t="shared" si="89"/>
        <v>168.78</v>
      </c>
      <c r="C386" s="23">
        <f t="shared" si="90"/>
        <v>84.39</v>
      </c>
      <c r="D386" s="23">
        <f t="shared" si="91"/>
        <v>263.93</v>
      </c>
      <c r="E386" s="23">
        <f t="shared" si="92"/>
        <v>179.54000000000002</v>
      </c>
      <c r="F386" s="23">
        <f t="shared" si="93"/>
        <v>59.08</v>
      </c>
      <c r="G386" s="23">
        <f t="shared" si="98"/>
        <v>23</v>
      </c>
      <c r="H386" s="23">
        <f t="shared" si="86"/>
        <v>5</v>
      </c>
      <c r="I386" s="23">
        <f t="shared" si="96"/>
        <v>20</v>
      </c>
      <c r="J386" s="23">
        <f t="shared" si="87"/>
        <v>10</v>
      </c>
      <c r="K386" s="23">
        <f t="shared" si="85"/>
        <v>2</v>
      </c>
      <c r="L386" s="24">
        <f t="shared" si="94"/>
        <v>383.01</v>
      </c>
      <c r="M386" s="23">
        <f t="shared" si="88"/>
        <v>-9.9999999999909051E-3</v>
      </c>
      <c r="N386" s="23">
        <f t="shared" si="83"/>
        <v>179.53000000000003</v>
      </c>
      <c r="O386" s="23">
        <f t="shared" si="84"/>
        <v>59.08</v>
      </c>
      <c r="P386" s="23">
        <f t="shared" si="97"/>
        <v>84.39</v>
      </c>
      <c r="Q386" s="12">
        <f t="shared" si="95"/>
        <v>383</v>
      </c>
      <c r="R386" s="12"/>
    </row>
    <row r="387" spans="1:18" ht="12.75" customHeight="1" x14ac:dyDescent="0.25">
      <c r="A387" s="9">
        <v>384</v>
      </c>
      <c r="B387" s="12">
        <f t="shared" si="89"/>
        <v>169.26</v>
      </c>
      <c r="C387" s="12">
        <f t="shared" si="90"/>
        <v>84.63</v>
      </c>
      <c r="D387" s="12">
        <f t="shared" si="91"/>
        <v>264.75</v>
      </c>
      <c r="E387" s="12">
        <f t="shared" si="92"/>
        <v>180.12</v>
      </c>
      <c r="F387" s="12">
        <f t="shared" si="93"/>
        <v>59.25</v>
      </c>
      <c r="G387" s="12">
        <f t="shared" si="98"/>
        <v>23</v>
      </c>
      <c r="H387" s="12">
        <f t="shared" si="86"/>
        <v>5</v>
      </c>
      <c r="I387" s="12">
        <f t="shared" si="96"/>
        <v>20</v>
      </c>
      <c r="J387" s="12">
        <f t="shared" si="87"/>
        <v>10</v>
      </c>
      <c r="K387" s="12">
        <f t="shared" si="85"/>
        <v>2</v>
      </c>
      <c r="L387" s="13">
        <f t="shared" si="94"/>
        <v>384</v>
      </c>
      <c r="M387" s="12">
        <f t="shared" si="88"/>
        <v>0</v>
      </c>
      <c r="N387" s="12">
        <f t="shared" si="83"/>
        <v>180.12</v>
      </c>
      <c r="O387" s="12">
        <f t="shared" si="84"/>
        <v>59.25</v>
      </c>
      <c r="P387" s="12">
        <f t="shared" si="97"/>
        <v>84.63</v>
      </c>
      <c r="Q387" s="9">
        <f t="shared" si="95"/>
        <v>384</v>
      </c>
    </row>
    <row r="388" spans="1:18" x14ac:dyDescent="0.25">
      <c r="A388" s="22">
        <v>385</v>
      </c>
      <c r="B388" s="23">
        <f t="shared" si="89"/>
        <v>169.75</v>
      </c>
      <c r="C388" s="23">
        <f t="shared" si="90"/>
        <v>84.875</v>
      </c>
      <c r="D388" s="23">
        <f t="shared" si="91"/>
        <v>265.58</v>
      </c>
      <c r="E388" s="23">
        <f t="shared" si="92"/>
        <v>180.70499999999998</v>
      </c>
      <c r="F388" s="23">
        <f t="shared" si="93"/>
        <v>59.419999999999995</v>
      </c>
      <c r="G388" s="23">
        <f t="shared" si="98"/>
        <v>23</v>
      </c>
      <c r="H388" s="23">
        <f t="shared" si="86"/>
        <v>5</v>
      </c>
      <c r="I388" s="23">
        <f t="shared" si="96"/>
        <v>20</v>
      </c>
      <c r="J388" s="23">
        <f t="shared" si="87"/>
        <v>10</v>
      </c>
      <c r="K388" s="23">
        <f t="shared" si="85"/>
        <v>2</v>
      </c>
      <c r="L388" s="24">
        <f t="shared" si="94"/>
        <v>385</v>
      </c>
      <c r="M388" s="23">
        <f t="shared" si="88"/>
        <v>0</v>
      </c>
      <c r="N388" s="23">
        <f t="shared" si="83"/>
        <v>180.70499999999998</v>
      </c>
      <c r="O388" s="23">
        <f t="shared" si="84"/>
        <v>59.419999999999995</v>
      </c>
      <c r="P388" s="23">
        <f t="shared" si="97"/>
        <v>84.875</v>
      </c>
      <c r="Q388" s="12">
        <f t="shared" si="95"/>
        <v>385</v>
      </c>
      <c r="R388" s="12"/>
    </row>
    <row r="389" spans="1:18" ht="12.75" customHeight="1" x14ac:dyDescent="0.25">
      <c r="A389" s="9">
        <v>386</v>
      </c>
      <c r="B389" s="12">
        <f t="shared" si="89"/>
        <v>170.24</v>
      </c>
      <c r="C389" s="12">
        <f t="shared" si="90"/>
        <v>85.12</v>
      </c>
      <c r="D389" s="12">
        <f t="shared" si="91"/>
        <v>266.40999999999997</v>
      </c>
      <c r="E389" s="12">
        <f t="shared" si="92"/>
        <v>181.28999999999996</v>
      </c>
      <c r="F389" s="12">
        <f t="shared" si="93"/>
        <v>59.589999999999996</v>
      </c>
      <c r="G389" s="12">
        <f t="shared" si="98"/>
        <v>23</v>
      </c>
      <c r="H389" s="12">
        <f t="shared" si="86"/>
        <v>5</v>
      </c>
      <c r="I389" s="12">
        <f t="shared" si="96"/>
        <v>20</v>
      </c>
      <c r="J389" s="12">
        <f t="shared" si="87"/>
        <v>10</v>
      </c>
      <c r="K389" s="12">
        <f t="shared" si="85"/>
        <v>2</v>
      </c>
      <c r="L389" s="13">
        <f t="shared" si="94"/>
        <v>386</v>
      </c>
      <c r="M389" s="12">
        <f t="shared" si="88"/>
        <v>0</v>
      </c>
      <c r="N389" s="12">
        <f t="shared" si="83"/>
        <v>181.28999999999996</v>
      </c>
      <c r="O389" s="12">
        <f t="shared" si="84"/>
        <v>59.589999999999996</v>
      </c>
      <c r="P389" s="12">
        <f t="shared" si="97"/>
        <v>85.12</v>
      </c>
      <c r="Q389" s="9">
        <f t="shared" si="95"/>
        <v>385.99999999999994</v>
      </c>
    </row>
    <row r="390" spans="1:18" x14ac:dyDescent="0.25">
      <c r="A390" s="22">
        <v>387</v>
      </c>
      <c r="B390" s="23">
        <f t="shared" si="89"/>
        <v>170.73</v>
      </c>
      <c r="C390" s="23">
        <f t="shared" si="90"/>
        <v>85.364999999999995</v>
      </c>
      <c r="D390" s="23">
        <f t="shared" si="91"/>
        <v>267.25</v>
      </c>
      <c r="E390" s="23">
        <f t="shared" si="92"/>
        <v>181.88499999999999</v>
      </c>
      <c r="F390" s="23">
        <f t="shared" si="93"/>
        <v>59.76</v>
      </c>
      <c r="G390" s="23">
        <f t="shared" si="98"/>
        <v>23</v>
      </c>
      <c r="H390" s="23">
        <f t="shared" si="86"/>
        <v>5</v>
      </c>
      <c r="I390" s="23">
        <f t="shared" si="96"/>
        <v>20</v>
      </c>
      <c r="J390" s="23">
        <f t="shared" si="87"/>
        <v>10</v>
      </c>
      <c r="K390" s="23">
        <f t="shared" si="85"/>
        <v>2</v>
      </c>
      <c r="L390" s="24">
        <f t="shared" si="94"/>
        <v>387.01</v>
      </c>
      <c r="M390" s="23">
        <f t="shared" si="88"/>
        <v>-9.9999999999909051E-3</v>
      </c>
      <c r="N390" s="23">
        <f t="shared" ref="N390:N453" si="99">E390+M390</f>
        <v>181.875</v>
      </c>
      <c r="O390" s="23">
        <f t="shared" ref="O390:O453" si="100">+F390</f>
        <v>59.76</v>
      </c>
      <c r="P390" s="23">
        <f t="shared" si="97"/>
        <v>85.364999999999995</v>
      </c>
      <c r="Q390" s="12">
        <f t="shared" si="95"/>
        <v>387</v>
      </c>
      <c r="R390" s="12"/>
    </row>
    <row r="391" spans="1:18" ht="12.75" customHeight="1" x14ac:dyDescent="0.25">
      <c r="A391" s="9">
        <v>388</v>
      </c>
      <c r="B391" s="12">
        <f t="shared" si="89"/>
        <v>171.21</v>
      </c>
      <c r="C391" s="12">
        <f t="shared" si="90"/>
        <v>85.605000000000004</v>
      </c>
      <c r="D391" s="12">
        <f t="shared" si="91"/>
        <v>268.06</v>
      </c>
      <c r="E391" s="12">
        <f t="shared" si="92"/>
        <v>182.45499999999998</v>
      </c>
      <c r="F391" s="12">
        <f t="shared" si="93"/>
        <v>59.93</v>
      </c>
      <c r="G391" s="12">
        <f t="shared" si="98"/>
        <v>23</v>
      </c>
      <c r="H391" s="12">
        <f t="shared" si="86"/>
        <v>5</v>
      </c>
      <c r="I391" s="12">
        <f t="shared" si="96"/>
        <v>20</v>
      </c>
      <c r="J391" s="12">
        <f t="shared" si="87"/>
        <v>10</v>
      </c>
      <c r="K391" s="12">
        <f t="shared" si="85"/>
        <v>2</v>
      </c>
      <c r="L391" s="13">
        <f t="shared" si="94"/>
        <v>387.99</v>
      </c>
      <c r="M391" s="13">
        <f t="shared" si="88"/>
        <v>9.9999999999909051E-3</v>
      </c>
      <c r="N391" s="14">
        <f t="shared" si="99"/>
        <v>182.46499999999997</v>
      </c>
      <c r="O391" s="12">
        <f t="shared" si="100"/>
        <v>59.93</v>
      </c>
      <c r="P391" s="12">
        <f t="shared" si="97"/>
        <v>85.605000000000004</v>
      </c>
      <c r="Q391" s="9">
        <f t="shared" si="95"/>
        <v>388</v>
      </c>
    </row>
    <row r="392" spans="1:18" x14ac:dyDescent="0.25">
      <c r="A392" s="22">
        <v>389</v>
      </c>
      <c r="B392" s="23">
        <f t="shared" si="89"/>
        <v>171.7</v>
      </c>
      <c r="C392" s="23">
        <f t="shared" si="90"/>
        <v>85.85</v>
      </c>
      <c r="D392" s="23">
        <f t="shared" si="91"/>
        <v>268.89</v>
      </c>
      <c r="E392" s="23">
        <f t="shared" si="92"/>
        <v>183.04</v>
      </c>
      <c r="F392" s="23">
        <f t="shared" si="93"/>
        <v>60.1</v>
      </c>
      <c r="G392" s="23">
        <f t="shared" si="98"/>
        <v>23</v>
      </c>
      <c r="H392" s="23">
        <f t="shared" si="86"/>
        <v>5</v>
      </c>
      <c r="I392" s="23">
        <f t="shared" si="96"/>
        <v>20</v>
      </c>
      <c r="J392" s="23">
        <f t="shared" si="87"/>
        <v>10</v>
      </c>
      <c r="K392" s="23">
        <f t="shared" si="85"/>
        <v>2</v>
      </c>
      <c r="L392" s="24">
        <f t="shared" si="94"/>
        <v>388.99</v>
      </c>
      <c r="M392" s="23">
        <f t="shared" si="88"/>
        <v>9.9999999999909051E-3</v>
      </c>
      <c r="N392" s="23">
        <f t="shared" si="99"/>
        <v>183.04999999999998</v>
      </c>
      <c r="O392" s="23">
        <f t="shared" si="100"/>
        <v>60.1</v>
      </c>
      <c r="P392" s="23">
        <f t="shared" si="97"/>
        <v>85.85</v>
      </c>
      <c r="Q392" s="12">
        <f t="shared" si="95"/>
        <v>389</v>
      </c>
      <c r="R392" s="12"/>
    </row>
    <row r="393" spans="1:18" ht="12.75" customHeight="1" x14ac:dyDescent="0.25">
      <c r="A393" s="9">
        <v>390</v>
      </c>
      <c r="B393" s="12">
        <f t="shared" si="89"/>
        <v>172.19</v>
      </c>
      <c r="C393" s="12">
        <f t="shared" si="90"/>
        <v>86.094999999999999</v>
      </c>
      <c r="D393" s="12">
        <f t="shared" si="91"/>
        <v>269.73</v>
      </c>
      <c r="E393" s="12">
        <f t="shared" si="92"/>
        <v>183.63500000000002</v>
      </c>
      <c r="F393" s="12">
        <f t="shared" si="93"/>
        <v>60.269999999999996</v>
      </c>
      <c r="G393" s="12">
        <f t="shared" si="98"/>
        <v>23</v>
      </c>
      <c r="H393" s="12">
        <f t="shared" si="86"/>
        <v>5</v>
      </c>
      <c r="I393" s="12">
        <f t="shared" si="96"/>
        <v>20</v>
      </c>
      <c r="J393" s="12">
        <f t="shared" si="87"/>
        <v>10</v>
      </c>
      <c r="K393" s="12">
        <f t="shared" si="85"/>
        <v>2</v>
      </c>
      <c r="L393" s="13">
        <f t="shared" si="94"/>
        <v>390</v>
      </c>
      <c r="M393" s="12">
        <f t="shared" si="88"/>
        <v>0</v>
      </c>
      <c r="N393" s="12">
        <f t="shared" si="99"/>
        <v>183.63500000000002</v>
      </c>
      <c r="O393" s="12">
        <f t="shared" si="100"/>
        <v>60.269999999999996</v>
      </c>
      <c r="P393" s="12">
        <f t="shared" si="97"/>
        <v>86.094999999999999</v>
      </c>
      <c r="Q393" s="9">
        <f t="shared" si="95"/>
        <v>390</v>
      </c>
    </row>
    <row r="394" spans="1:18" x14ac:dyDescent="0.25">
      <c r="A394" s="22">
        <v>391</v>
      </c>
      <c r="B394" s="23">
        <f t="shared" si="89"/>
        <v>172.68</v>
      </c>
      <c r="C394" s="23">
        <f t="shared" si="90"/>
        <v>86.34</v>
      </c>
      <c r="D394" s="23">
        <f t="shared" si="91"/>
        <v>270.56</v>
      </c>
      <c r="E394" s="23">
        <f t="shared" si="92"/>
        <v>184.22</v>
      </c>
      <c r="F394" s="23">
        <f t="shared" si="93"/>
        <v>60.44</v>
      </c>
      <c r="G394" s="23">
        <f t="shared" si="98"/>
        <v>23</v>
      </c>
      <c r="H394" s="23">
        <f t="shared" si="86"/>
        <v>5</v>
      </c>
      <c r="I394" s="23">
        <f t="shared" si="96"/>
        <v>20</v>
      </c>
      <c r="J394" s="23">
        <f t="shared" si="87"/>
        <v>10</v>
      </c>
      <c r="K394" s="23">
        <f t="shared" si="85"/>
        <v>2</v>
      </c>
      <c r="L394" s="24">
        <f t="shared" si="94"/>
        <v>391</v>
      </c>
      <c r="M394" s="23">
        <f t="shared" si="88"/>
        <v>0</v>
      </c>
      <c r="N394" s="23">
        <f t="shared" si="99"/>
        <v>184.22</v>
      </c>
      <c r="O394" s="23">
        <f t="shared" si="100"/>
        <v>60.44</v>
      </c>
      <c r="P394" s="23">
        <f t="shared" si="97"/>
        <v>86.34</v>
      </c>
      <c r="Q394" s="12">
        <f t="shared" si="95"/>
        <v>391</v>
      </c>
      <c r="R394" s="12"/>
    </row>
    <row r="395" spans="1:18" ht="12.75" customHeight="1" x14ac:dyDescent="0.25">
      <c r="A395" s="9">
        <v>392</v>
      </c>
      <c r="B395" s="12">
        <f t="shared" si="89"/>
        <v>173.17</v>
      </c>
      <c r="C395" s="12">
        <f t="shared" si="90"/>
        <v>86.584999999999994</v>
      </c>
      <c r="D395" s="12">
        <f t="shared" si="91"/>
        <v>271.39</v>
      </c>
      <c r="E395" s="12">
        <f t="shared" si="92"/>
        <v>184.80500000000001</v>
      </c>
      <c r="F395" s="12">
        <f t="shared" si="93"/>
        <v>60.61</v>
      </c>
      <c r="G395" s="12">
        <f t="shared" si="98"/>
        <v>23</v>
      </c>
      <c r="H395" s="12">
        <f t="shared" si="86"/>
        <v>5</v>
      </c>
      <c r="I395" s="12">
        <f t="shared" si="96"/>
        <v>20</v>
      </c>
      <c r="J395" s="12">
        <f t="shared" si="87"/>
        <v>10</v>
      </c>
      <c r="K395" s="12">
        <f t="shared" si="85"/>
        <v>2</v>
      </c>
      <c r="L395" s="13">
        <f t="shared" si="94"/>
        <v>392</v>
      </c>
      <c r="M395" s="12">
        <f t="shared" si="88"/>
        <v>0</v>
      </c>
      <c r="N395" s="12">
        <f t="shared" si="99"/>
        <v>184.80500000000001</v>
      </c>
      <c r="O395" s="12">
        <f t="shared" si="100"/>
        <v>60.61</v>
      </c>
      <c r="P395" s="12">
        <f t="shared" si="97"/>
        <v>86.584999999999994</v>
      </c>
      <c r="Q395" s="9">
        <f t="shared" si="95"/>
        <v>392</v>
      </c>
    </row>
    <row r="396" spans="1:18" x14ac:dyDescent="0.25">
      <c r="A396" s="22">
        <v>393</v>
      </c>
      <c r="B396" s="23">
        <f t="shared" si="89"/>
        <v>173.65</v>
      </c>
      <c r="C396" s="23">
        <f t="shared" si="90"/>
        <v>86.825000000000003</v>
      </c>
      <c r="D396" s="23">
        <f t="shared" si="91"/>
        <v>272.20999999999998</v>
      </c>
      <c r="E396" s="23">
        <f t="shared" si="92"/>
        <v>185.38499999999999</v>
      </c>
      <c r="F396" s="23">
        <f t="shared" si="93"/>
        <v>60.78</v>
      </c>
      <c r="G396" s="23">
        <f t="shared" si="98"/>
        <v>23</v>
      </c>
      <c r="H396" s="23">
        <f t="shared" si="86"/>
        <v>5</v>
      </c>
      <c r="I396" s="23">
        <f t="shared" si="96"/>
        <v>20</v>
      </c>
      <c r="J396" s="23">
        <f t="shared" si="87"/>
        <v>10</v>
      </c>
      <c r="K396" s="23">
        <f t="shared" si="85"/>
        <v>2</v>
      </c>
      <c r="L396" s="24">
        <f t="shared" si="94"/>
        <v>392.98999999999995</v>
      </c>
      <c r="M396" s="23">
        <f t="shared" si="88"/>
        <v>1.0000000000047748E-2</v>
      </c>
      <c r="N396" s="23">
        <f t="shared" si="99"/>
        <v>185.39500000000004</v>
      </c>
      <c r="O396" s="23">
        <f t="shared" si="100"/>
        <v>60.78</v>
      </c>
      <c r="P396" s="23">
        <f t="shared" si="97"/>
        <v>86.825000000000003</v>
      </c>
      <c r="Q396" s="12">
        <f t="shared" si="95"/>
        <v>393.00000000000006</v>
      </c>
      <c r="R396" s="12"/>
    </row>
    <row r="397" spans="1:18" ht="12.75" customHeight="1" x14ac:dyDescent="0.25">
      <c r="A397" s="9">
        <v>394</v>
      </c>
      <c r="B397" s="12">
        <f t="shared" si="89"/>
        <v>174.14</v>
      </c>
      <c r="C397" s="12">
        <f t="shared" si="90"/>
        <v>87.07</v>
      </c>
      <c r="D397" s="12">
        <f t="shared" si="91"/>
        <v>273.03999999999996</v>
      </c>
      <c r="E397" s="12">
        <f t="shared" si="92"/>
        <v>185.96999999999997</v>
      </c>
      <c r="F397" s="12">
        <f t="shared" si="93"/>
        <v>60.949999999999996</v>
      </c>
      <c r="G397" s="12">
        <f t="shared" si="98"/>
        <v>23</v>
      </c>
      <c r="H397" s="12">
        <f t="shared" si="86"/>
        <v>5</v>
      </c>
      <c r="I397" s="12">
        <f t="shared" si="96"/>
        <v>20</v>
      </c>
      <c r="J397" s="12">
        <f t="shared" si="87"/>
        <v>10</v>
      </c>
      <c r="K397" s="12">
        <f t="shared" si="85"/>
        <v>2</v>
      </c>
      <c r="L397" s="13">
        <f t="shared" si="94"/>
        <v>393.98999999999995</v>
      </c>
      <c r="M397" s="12">
        <f t="shared" si="88"/>
        <v>1.0000000000047748E-2</v>
      </c>
      <c r="N397" s="12">
        <f t="shared" si="99"/>
        <v>185.98000000000002</v>
      </c>
      <c r="O397" s="12">
        <f t="shared" si="100"/>
        <v>60.949999999999996</v>
      </c>
      <c r="P397" s="12">
        <f t="shared" si="97"/>
        <v>87.07</v>
      </c>
      <c r="Q397" s="9">
        <f t="shared" si="95"/>
        <v>394</v>
      </c>
    </row>
    <row r="398" spans="1:18" x14ac:dyDescent="0.25">
      <c r="A398" s="22">
        <v>395</v>
      </c>
      <c r="B398" s="23">
        <f t="shared" si="89"/>
        <v>174.63</v>
      </c>
      <c r="C398" s="23">
        <f t="shared" si="90"/>
        <v>87.314999999999998</v>
      </c>
      <c r="D398" s="23">
        <f t="shared" si="91"/>
        <v>273.88</v>
      </c>
      <c r="E398" s="23">
        <f t="shared" si="92"/>
        <v>186.565</v>
      </c>
      <c r="F398" s="23">
        <f t="shared" si="93"/>
        <v>61.129999999999995</v>
      </c>
      <c r="G398" s="23">
        <f t="shared" si="98"/>
        <v>23</v>
      </c>
      <c r="H398" s="23">
        <f t="shared" si="86"/>
        <v>5</v>
      </c>
      <c r="I398" s="23">
        <f t="shared" si="96"/>
        <v>20</v>
      </c>
      <c r="J398" s="23">
        <f t="shared" si="87"/>
        <v>10</v>
      </c>
      <c r="K398" s="23">
        <f t="shared" ref="K398:K461" si="101">+$K$13</f>
        <v>2</v>
      </c>
      <c r="L398" s="24">
        <f t="shared" si="94"/>
        <v>395.01</v>
      </c>
      <c r="M398" s="23">
        <f t="shared" si="88"/>
        <v>-9.9999999999909051E-3</v>
      </c>
      <c r="N398" s="23">
        <f t="shared" si="99"/>
        <v>186.55500000000001</v>
      </c>
      <c r="O398" s="23">
        <f t="shared" si="100"/>
        <v>61.129999999999995</v>
      </c>
      <c r="P398" s="23">
        <f t="shared" si="97"/>
        <v>87.314999999999998</v>
      </c>
      <c r="Q398" s="12">
        <f t="shared" si="95"/>
        <v>395</v>
      </c>
      <c r="R398" s="12"/>
    </row>
    <row r="399" spans="1:18" ht="12.75" customHeight="1" x14ac:dyDescent="0.25">
      <c r="A399" s="9">
        <v>396</v>
      </c>
      <c r="B399" s="12">
        <f t="shared" si="89"/>
        <v>175.12</v>
      </c>
      <c r="C399" s="12">
        <f t="shared" si="90"/>
        <v>87.56</v>
      </c>
      <c r="D399" s="12">
        <f t="shared" si="91"/>
        <v>274.70999999999998</v>
      </c>
      <c r="E399" s="12">
        <f t="shared" si="92"/>
        <v>187.14999999999998</v>
      </c>
      <c r="F399" s="12">
        <f t="shared" si="93"/>
        <v>61.3</v>
      </c>
      <c r="G399" s="12">
        <f t="shared" si="98"/>
        <v>23</v>
      </c>
      <c r="H399" s="12">
        <f t="shared" si="86"/>
        <v>5</v>
      </c>
      <c r="I399" s="12">
        <f t="shared" si="96"/>
        <v>20</v>
      </c>
      <c r="J399" s="12">
        <f t="shared" si="87"/>
        <v>10</v>
      </c>
      <c r="K399" s="12">
        <f t="shared" si="101"/>
        <v>2</v>
      </c>
      <c r="L399" s="13">
        <f t="shared" si="94"/>
        <v>396.01</v>
      </c>
      <c r="M399" s="13">
        <f t="shared" si="88"/>
        <v>-9.9999999999909051E-3</v>
      </c>
      <c r="N399" s="14">
        <f t="shared" si="99"/>
        <v>187.14</v>
      </c>
      <c r="O399" s="12">
        <f t="shared" si="100"/>
        <v>61.3</v>
      </c>
      <c r="P399" s="12">
        <f t="shared" si="97"/>
        <v>87.56</v>
      </c>
      <c r="Q399" s="9">
        <f t="shared" si="95"/>
        <v>396</v>
      </c>
    </row>
    <row r="400" spans="1:18" x14ac:dyDescent="0.25">
      <c r="A400" s="22">
        <v>397</v>
      </c>
      <c r="B400" s="23">
        <f t="shared" si="89"/>
        <v>175.6</v>
      </c>
      <c r="C400" s="23">
        <f t="shared" si="90"/>
        <v>87.8</v>
      </c>
      <c r="D400" s="23">
        <f t="shared" si="91"/>
        <v>275.52</v>
      </c>
      <c r="E400" s="23">
        <f t="shared" si="92"/>
        <v>187.71999999999997</v>
      </c>
      <c r="F400" s="23">
        <f t="shared" si="93"/>
        <v>61.46</v>
      </c>
      <c r="G400" s="23">
        <f t="shared" si="98"/>
        <v>23</v>
      </c>
      <c r="H400" s="23">
        <f t="shared" si="86"/>
        <v>5</v>
      </c>
      <c r="I400" s="23">
        <f t="shared" si="96"/>
        <v>20</v>
      </c>
      <c r="J400" s="23">
        <f t="shared" si="87"/>
        <v>10</v>
      </c>
      <c r="K400" s="23">
        <f t="shared" si="101"/>
        <v>2</v>
      </c>
      <c r="L400" s="24">
        <f t="shared" si="94"/>
        <v>396.97999999999996</v>
      </c>
      <c r="M400" s="23">
        <f t="shared" si="88"/>
        <v>2.0000000000038654E-2</v>
      </c>
      <c r="N400" s="23">
        <f t="shared" si="99"/>
        <v>187.74</v>
      </c>
      <c r="O400" s="23">
        <f t="shared" si="100"/>
        <v>61.46</v>
      </c>
      <c r="P400" s="23">
        <f t="shared" si="97"/>
        <v>87.8</v>
      </c>
      <c r="Q400" s="12">
        <f t="shared" si="95"/>
        <v>397</v>
      </c>
      <c r="R400" s="12"/>
    </row>
    <row r="401" spans="1:18" ht="12.75" customHeight="1" x14ac:dyDescent="0.25">
      <c r="A401" s="9">
        <v>398</v>
      </c>
      <c r="B401" s="12">
        <f t="shared" si="89"/>
        <v>176.09</v>
      </c>
      <c r="C401" s="12">
        <f t="shared" si="90"/>
        <v>88.045000000000002</v>
      </c>
      <c r="D401" s="12">
        <f t="shared" si="91"/>
        <v>276.36</v>
      </c>
      <c r="E401" s="12">
        <f t="shared" si="92"/>
        <v>188.315</v>
      </c>
      <c r="F401" s="12">
        <f t="shared" si="93"/>
        <v>61.64</v>
      </c>
      <c r="G401" s="12">
        <f t="shared" si="98"/>
        <v>23</v>
      </c>
      <c r="H401" s="12">
        <f t="shared" si="86"/>
        <v>5</v>
      </c>
      <c r="I401" s="12">
        <f t="shared" si="96"/>
        <v>20</v>
      </c>
      <c r="J401" s="12">
        <f t="shared" si="87"/>
        <v>10</v>
      </c>
      <c r="K401" s="12">
        <f t="shared" si="101"/>
        <v>2</v>
      </c>
      <c r="L401" s="13">
        <f t="shared" si="94"/>
        <v>398</v>
      </c>
      <c r="M401" s="12">
        <f t="shared" si="88"/>
        <v>0</v>
      </c>
      <c r="N401" s="12">
        <f t="shared" si="99"/>
        <v>188.315</v>
      </c>
      <c r="O401" s="12">
        <f t="shared" si="100"/>
        <v>61.64</v>
      </c>
      <c r="P401" s="12">
        <f t="shared" si="97"/>
        <v>88.045000000000002</v>
      </c>
      <c r="Q401" s="9">
        <f t="shared" si="95"/>
        <v>398</v>
      </c>
    </row>
    <row r="402" spans="1:18" x14ac:dyDescent="0.25">
      <c r="A402" s="22">
        <v>399</v>
      </c>
      <c r="B402" s="23">
        <f t="shared" si="89"/>
        <v>176.58</v>
      </c>
      <c r="C402" s="23">
        <f t="shared" si="90"/>
        <v>88.29</v>
      </c>
      <c r="D402" s="23">
        <f t="shared" si="91"/>
        <v>277.19</v>
      </c>
      <c r="E402" s="23">
        <f t="shared" si="92"/>
        <v>188.89999999999998</v>
      </c>
      <c r="F402" s="23">
        <f t="shared" si="93"/>
        <v>61.809999999999995</v>
      </c>
      <c r="G402" s="23">
        <f t="shared" si="98"/>
        <v>23</v>
      </c>
      <c r="H402" s="23">
        <f t="shared" si="86"/>
        <v>5</v>
      </c>
      <c r="I402" s="23">
        <f t="shared" si="96"/>
        <v>20</v>
      </c>
      <c r="J402" s="23">
        <f t="shared" si="87"/>
        <v>10</v>
      </c>
      <c r="K402" s="23">
        <f t="shared" si="101"/>
        <v>2</v>
      </c>
      <c r="L402" s="24">
        <f t="shared" si="94"/>
        <v>399</v>
      </c>
      <c r="M402" s="23">
        <f t="shared" si="88"/>
        <v>0</v>
      </c>
      <c r="N402" s="23">
        <f t="shared" si="99"/>
        <v>188.89999999999998</v>
      </c>
      <c r="O402" s="23">
        <f t="shared" si="100"/>
        <v>61.809999999999995</v>
      </c>
      <c r="P402" s="23">
        <f t="shared" si="97"/>
        <v>88.29</v>
      </c>
      <c r="Q402" s="12">
        <f t="shared" si="95"/>
        <v>399</v>
      </c>
      <c r="R402" s="12"/>
    </row>
    <row r="403" spans="1:18" ht="12.75" customHeight="1" x14ac:dyDescent="0.25">
      <c r="A403" s="9">
        <v>400</v>
      </c>
      <c r="B403" s="12">
        <f t="shared" si="89"/>
        <v>177.07</v>
      </c>
      <c r="C403" s="12">
        <f t="shared" si="90"/>
        <v>88.534999999999997</v>
      </c>
      <c r="D403" s="12">
        <f t="shared" si="91"/>
        <v>278.02</v>
      </c>
      <c r="E403" s="12">
        <f t="shared" si="92"/>
        <v>189.48499999999999</v>
      </c>
      <c r="F403" s="12">
        <f t="shared" si="93"/>
        <v>61.98</v>
      </c>
      <c r="G403" s="12">
        <f t="shared" si="98"/>
        <v>23</v>
      </c>
      <c r="H403" s="12">
        <f t="shared" si="86"/>
        <v>5</v>
      </c>
      <c r="I403" s="12">
        <f t="shared" si="96"/>
        <v>20</v>
      </c>
      <c r="J403" s="12">
        <f t="shared" si="87"/>
        <v>10</v>
      </c>
      <c r="K403" s="12">
        <f t="shared" si="101"/>
        <v>2</v>
      </c>
      <c r="L403" s="13">
        <f t="shared" si="94"/>
        <v>400</v>
      </c>
      <c r="M403" s="12">
        <f t="shared" si="88"/>
        <v>0</v>
      </c>
      <c r="N403" s="12">
        <f t="shared" si="99"/>
        <v>189.48499999999999</v>
      </c>
      <c r="O403" s="12">
        <f t="shared" si="100"/>
        <v>61.98</v>
      </c>
      <c r="P403" s="12">
        <f t="shared" si="97"/>
        <v>88.534999999999997</v>
      </c>
      <c r="Q403" s="9">
        <f t="shared" si="95"/>
        <v>400</v>
      </c>
    </row>
    <row r="404" spans="1:18" x14ac:dyDescent="0.25">
      <c r="A404" s="22">
        <v>401</v>
      </c>
      <c r="B404" s="23">
        <f t="shared" si="89"/>
        <v>177.56</v>
      </c>
      <c r="C404" s="23">
        <f t="shared" si="90"/>
        <v>88.78</v>
      </c>
      <c r="D404" s="23">
        <f t="shared" si="91"/>
        <v>278.86</v>
      </c>
      <c r="E404" s="23">
        <f t="shared" si="92"/>
        <v>190.08</v>
      </c>
      <c r="F404" s="23">
        <f t="shared" si="93"/>
        <v>62.15</v>
      </c>
      <c r="G404" s="23">
        <f t="shared" si="98"/>
        <v>23</v>
      </c>
      <c r="H404" s="23">
        <f t="shared" si="86"/>
        <v>5</v>
      </c>
      <c r="I404" s="23">
        <f t="shared" si="96"/>
        <v>20</v>
      </c>
      <c r="J404" s="23">
        <f t="shared" si="87"/>
        <v>10</v>
      </c>
      <c r="K404" s="23">
        <f t="shared" si="101"/>
        <v>2</v>
      </c>
      <c r="L404" s="24">
        <f t="shared" si="94"/>
        <v>401.01</v>
      </c>
      <c r="M404" s="23">
        <f t="shared" si="88"/>
        <v>-9.9999999999909051E-3</v>
      </c>
      <c r="N404" s="23">
        <f t="shared" si="99"/>
        <v>190.07000000000002</v>
      </c>
      <c r="O404" s="23">
        <f t="shared" si="100"/>
        <v>62.15</v>
      </c>
      <c r="P404" s="23">
        <f t="shared" si="97"/>
        <v>88.78</v>
      </c>
      <c r="Q404" s="12">
        <f t="shared" si="95"/>
        <v>401</v>
      </c>
      <c r="R404" s="12"/>
    </row>
    <row r="405" spans="1:18" ht="12.75" customHeight="1" x14ac:dyDescent="0.25">
      <c r="A405" s="9">
        <v>402</v>
      </c>
      <c r="B405" s="12">
        <f t="shared" si="89"/>
        <v>178.04</v>
      </c>
      <c r="C405" s="12">
        <f t="shared" si="90"/>
        <v>89.02</v>
      </c>
      <c r="D405" s="12">
        <f t="shared" si="91"/>
        <v>279.67</v>
      </c>
      <c r="E405" s="12">
        <f t="shared" si="92"/>
        <v>190.65000000000003</v>
      </c>
      <c r="F405" s="12">
        <f t="shared" si="93"/>
        <v>62.32</v>
      </c>
      <c r="G405" s="12">
        <f t="shared" si="98"/>
        <v>23</v>
      </c>
      <c r="H405" s="12">
        <f t="shared" si="86"/>
        <v>5</v>
      </c>
      <c r="I405" s="12">
        <f t="shared" si="96"/>
        <v>20</v>
      </c>
      <c r="J405" s="12">
        <f t="shared" si="87"/>
        <v>10</v>
      </c>
      <c r="K405" s="12">
        <f t="shared" si="101"/>
        <v>2</v>
      </c>
      <c r="L405" s="13">
        <f t="shared" si="94"/>
        <v>401.99</v>
      </c>
      <c r="M405" s="12">
        <f t="shared" si="88"/>
        <v>9.9999999999909051E-3</v>
      </c>
      <c r="N405" s="12">
        <f t="shared" si="99"/>
        <v>190.66000000000003</v>
      </c>
      <c r="O405" s="12">
        <f t="shared" si="100"/>
        <v>62.32</v>
      </c>
      <c r="P405" s="12">
        <f t="shared" si="97"/>
        <v>89.02</v>
      </c>
      <c r="Q405" s="9">
        <f t="shared" si="95"/>
        <v>402</v>
      </c>
    </row>
    <row r="406" spans="1:18" x14ac:dyDescent="0.25">
      <c r="A406" s="22">
        <v>403</v>
      </c>
      <c r="B406" s="23">
        <f t="shared" si="89"/>
        <v>178.53</v>
      </c>
      <c r="C406" s="23">
        <f t="shared" si="90"/>
        <v>89.265000000000001</v>
      </c>
      <c r="D406" s="23">
        <f t="shared" si="91"/>
        <v>280.51</v>
      </c>
      <c r="E406" s="23">
        <f t="shared" si="92"/>
        <v>191.245</v>
      </c>
      <c r="F406" s="23">
        <f t="shared" si="93"/>
        <v>62.489999999999995</v>
      </c>
      <c r="G406" s="23">
        <f t="shared" si="98"/>
        <v>23</v>
      </c>
      <c r="H406" s="23">
        <f t="shared" si="86"/>
        <v>5</v>
      </c>
      <c r="I406" s="23">
        <f t="shared" si="96"/>
        <v>20</v>
      </c>
      <c r="J406" s="23">
        <f t="shared" si="87"/>
        <v>10</v>
      </c>
      <c r="K406" s="23">
        <f t="shared" si="101"/>
        <v>2</v>
      </c>
      <c r="L406" s="24">
        <f t="shared" si="94"/>
        <v>403</v>
      </c>
      <c r="M406" s="23">
        <f t="shared" si="88"/>
        <v>0</v>
      </c>
      <c r="N406" s="23">
        <f t="shared" si="99"/>
        <v>191.245</v>
      </c>
      <c r="O406" s="23">
        <f t="shared" si="100"/>
        <v>62.489999999999995</v>
      </c>
      <c r="P406" s="23">
        <f t="shared" si="97"/>
        <v>89.265000000000001</v>
      </c>
      <c r="Q406" s="12">
        <f t="shared" si="95"/>
        <v>403</v>
      </c>
      <c r="R406" s="12"/>
    </row>
    <row r="407" spans="1:18" ht="12.75" customHeight="1" x14ac:dyDescent="0.25">
      <c r="A407" s="9">
        <v>404</v>
      </c>
      <c r="B407" s="12">
        <f t="shared" si="89"/>
        <v>179.02</v>
      </c>
      <c r="C407" s="12">
        <f t="shared" si="90"/>
        <v>89.51</v>
      </c>
      <c r="D407" s="12">
        <f t="shared" si="91"/>
        <v>281.33999999999997</v>
      </c>
      <c r="E407" s="12">
        <f t="shared" si="92"/>
        <v>191.82999999999998</v>
      </c>
      <c r="F407" s="12">
        <f t="shared" si="93"/>
        <v>62.66</v>
      </c>
      <c r="G407" s="12">
        <f t="shared" si="98"/>
        <v>23</v>
      </c>
      <c r="H407" s="12">
        <f t="shared" si="86"/>
        <v>5</v>
      </c>
      <c r="I407" s="12">
        <f t="shared" si="96"/>
        <v>20</v>
      </c>
      <c r="J407" s="12">
        <f t="shared" si="87"/>
        <v>10</v>
      </c>
      <c r="K407" s="12">
        <f t="shared" si="101"/>
        <v>2</v>
      </c>
      <c r="L407" s="13">
        <f t="shared" si="94"/>
        <v>404</v>
      </c>
      <c r="M407" s="13">
        <f t="shared" si="88"/>
        <v>0</v>
      </c>
      <c r="N407" s="14">
        <f t="shared" si="99"/>
        <v>191.82999999999998</v>
      </c>
      <c r="O407" s="12">
        <f t="shared" si="100"/>
        <v>62.66</v>
      </c>
      <c r="P407" s="12">
        <f t="shared" si="97"/>
        <v>89.51</v>
      </c>
      <c r="Q407" s="9">
        <f t="shared" si="95"/>
        <v>404</v>
      </c>
    </row>
    <row r="408" spans="1:18" x14ac:dyDescent="0.25">
      <c r="A408" s="22">
        <v>405</v>
      </c>
      <c r="B408" s="23">
        <f t="shared" si="89"/>
        <v>179.51</v>
      </c>
      <c r="C408" s="23">
        <f t="shared" si="90"/>
        <v>89.754999999999995</v>
      </c>
      <c r="D408" s="23">
        <f t="shared" si="91"/>
        <v>282.17</v>
      </c>
      <c r="E408" s="23">
        <f t="shared" si="92"/>
        <v>192.41500000000002</v>
      </c>
      <c r="F408" s="23">
        <f t="shared" si="93"/>
        <v>62.83</v>
      </c>
      <c r="G408" s="23">
        <f t="shared" si="98"/>
        <v>23</v>
      </c>
      <c r="H408" s="23">
        <f t="shared" si="86"/>
        <v>5</v>
      </c>
      <c r="I408" s="23">
        <f t="shared" si="96"/>
        <v>20</v>
      </c>
      <c r="J408" s="23">
        <f t="shared" si="87"/>
        <v>10</v>
      </c>
      <c r="K408" s="23">
        <f t="shared" si="101"/>
        <v>2</v>
      </c>
      <c r="L408" s="24">
        <f t="shared" si="94"/>
        <v>405</v>
      </c>
      <c r="M408" s="23">
        <f t="shared" si="88"/>
        <v>0</v>
      </c>
      <c r="N408" s="23">
        <f t="shared" si="99"/>
        <v>192.41500000000002</v>
      </c>
      <c r="O408" s="23">
        <f t="shared" si="100"/>
        <v>62.83</v>
      </c>
      <c r="P408" s="23">
        <f t="shared" si="97"/>
        <v>89.754999999999995</v>
      </c>
      <c r="Q408" s="12">
        <f t="shared" si="95"/>
        <v>405</v>
      </c>
      <c r="R408" s="12"/>
    </row>
    <row r="409" spans="1:18" ht="12.75" customHeight="1" x14ac:dyDescent="0.25">
      <c r="A409" s="9">
        <v>406</v>
      </c>
      <c r="B409" s="12">
        <f t="shared" si="89"/>
        <v>180</v>
      </c>
      <c r="C409" s="12">
        <f t="shared" si="90"/>
        <v>90</v>
      </c>
      <c r="D409" s="12">
        <f t="shared" si="91"/>
        <v>283</v>
      </c>
      <c r="E409" s="12">
        <f t="shared" si="92"/>
        <v>193</v>
      </c>
      <c r="F409" s="12">
        <f t="shared" si="93"/>
        <v>63</v>
      </c>
      <c r="G409" s="12">
        <f t="shared" si="98"/>
        <v>23</v>
      </c>
      <c r="H409" s="12">
        <f t="shared" si="86"/>
        <v>5</v>
      </c>
      <c r="I409" s="12">
        <f t="shared" si="96"/>
        <v>20</v>
      </c>
      <c r="J409" s="12">
        <f t="shared" si="87"/>
        <v>10</v>
      </c>
      <c r="K409" s="12">
        <f t="shared" si="101"/>
        <v>2</v>
      </c>
      <c r="L409" s="13">
        <f t="shared" si="94"/>
        <v>406</v>
      </c>
      <c r="M409" s="12">
        <f t="shared" si="88"/>
        <v>0</v>
      </c>
      <c r="N409" s="12">
        <f t="shared" si="99"/>
        <v>193</v>
      </c>
      <c r="O409" s="12">
        <f t="shared" si="100"/>
        <v>63</v>
      </c>
      <c r="P409" s="12">
        <f t="shared" si="97"/>
        <v>90</v>
      </c>
      <c r="Q409" s="9">
        <f t="shared" si="95"/>
        <v>406</v>
      </c>
    </row>
    <row r="410" spans="1:18" x14ac:dyDescent="0.25">
      <c r="A410" s="22">
        <v>407</v>
      </c>
      <c r="B410" s="23">
        <f t="shared" si="89"/>
        <v>180.48</v>
      </c>
      <c r="C410" s="23">
        <f t="shared" si="90"/>
        <v>90.24</v>
      </c>
      <c r="D410" s="23">
        <f t="shared" si="91"/>
        <v>283.82</v>
      </c>
      <c r="E410" s="23">
        <f t="shared" si="92"/>
        <v>193.57999999999998</v>
      </c>
      <c r="F410" s="23">
        <f t="shared" si="93"/>
        <v>63.169999999999995</v>
      </c>
      <c r="G410" s="23">
        <f t="shared" si="98"/>
        <v>23</v>
      </c>
      <c r="H410" s="23">
        <f t="shared" ref="H410:H473" si="102">+$H$25</f>
        <v>5</v>
      </c>
      <c r="I410" s="23">
        <f t="shared" si="96"/>
        <v>20</v>
      </c>
      <c r="J410" s="23">
        <f t="shared" si="87"/>
        <v>10</v>
      </c>
      <c r="K410" s="23">
        <f t="shared" si="101"/>
        <v>2</v>
      </c>
      <c r="L410" s="24">
        <f t="shared" si="94"/>
        <v>406.99</v>
      </c>
      <c r="M410" s="23">
        <f t="shared" si="88"/>
        <v>9.9999999999909051E-3</v>
      </c>
      <c r="N410" s="23">
        <f t="shared" si="99"/>
        <v>193.58999999999997</v>
      </c>
      <c r="O410" s="23">
        <f t="shared" si="100"/>
        <v>63.169999999999995</v>
      </c>
      <c r="P410" s="23">
        <f t="shared" si="97"/>
        <v>90.24</v>
      </c>
      <c r="Q410" s="12">
        <f t="shared" si="95"/>
        <v>407</v>
      </c>
      <c r="R410" s="12"/>
    </row>
    <row r="411" spans="1:18" ht="12.75" customHeight="1" x14ac:dyDescent="0.25">
      <c r="A411" s="9">
        <v>408</v>
      </c>
      <c r="B411" s="12">
        <f t="shared" si="89"/>
        <v>180.97</v>
      </c>
      <c r="C411" s="12">
        <f t="shared" si="90"/>
        <v>90.484999999999999</v>
      </c>
      <c r="D411" s="12">
        <f t="shared" si="91"/>
        <v>284.64999999999998</v>
      </c>
      <c r="E411" s="12">
        <f t="shared" si="92"/>
        <v>194.16499999999996</v>
      </c>
      <c r="F411" s="12">
        <f t="shared" si="93"/>
        <v>63.339999999999996</v>
      </c>
      <c r="G411" s="12">
        <f t="shared" si="98"/>
        <v>23</v>
      </c>
      <c r="H411" s="12">
        <f t="shared" si="102"/>
        <v>5</v>
      </c>
      <c r="I411" s="12">
        <f t="shared" si="96"/>
        <v>20</v>
      </c>
      <c r="J411" s="12">
        <f t="shared" si="87"/>
        <v>10</v>
      </c>
      <c r="K411" s="12">
        <f t="shared" si="101"/>
        <v>2</v>
      </c>
      <c r="L411" s="13">
        <f t="shared" si="94"/>
        <v>407.98999999999995</v>
      </c>
      <c r="M411" s="12">
        <f t="shared" si="88"/>
        <v>1.0000000000047748E-2</v>
      </c>
      <c r="N411" s="12">
        <f t="shared" si="99"/>
        <v>194.17500000000001</v>
      </c>
      <c r="O411" s="12">
        <f t="shared" si="100"/>
        <v>63.339999999999996</v>
      </c>
      <c r="P411" s="12">
        <f t="shared" si="97"/>
        <v>90.484999999999999</v>
      </c>
      <c r="Q411" s="9">
        <f t="shared" si="95"/>
        <v>408</v>
      </c>
    </row>
    <row r="412" spans="1:18" x14ac:dyDescent="0.25">
      <c r="A412" s="22">
        <v>409</v>
      </c>
      <c r="B412" s="23">
        <f t="shared" si="89"/>
        <v>181.46</v>
      </c>
      <c r="C412" s="23">
        <f t="shared" si="90"/>
        <v>90.73</v>
      </c>
      <c r="D412" s="23">
        <f t="shared" si="91"/>
        <v>285.49</v>
      </c>
      <c r="E412" s="23">
        <f t="shared" si="92"/>
        <v>194.76</v>
      </c>
      <c r="F412" s="23">
        <f t="shared" si="93"/>
        <v>63.519999999999996</v>
      </c>
      <c r="G412" s="23">
        <f t="shared" si="98"/>
        <v>23</v>
      </c>
      <c r="H412" s="23">
        <f t="shared" si="102"/>
        <v>5</v>
      </c>
      <c r="I412" s="23">
        <f t="shared" si="96"/>
        <v>20</v>
      </c>
      <c r="J412" s="23">
        <f t="shared" si="87"/>
        <v>10</v>
      </c>
      <c r="K412" s="23">
        <f t="shared" si="101"/>
        <v>2</v>
      </c>
      <c r="L412" s="24">
        <f t="shared" si="94"/>
        <v>409.01</v>
      </c>
      <c r="M412" s="23">
        <f t="shared" si="88"/>
        <v>-9.9999999999909051E-3</v>
      </c>
      <c r="N412" s="23">
        <f t="shared" si="99"/>
        <v>194.75</v>
      </c>
      <c r="O412" s="23">
        <f t="shared" si="100"/>
        <v>63.519999999999996</v>
      </c>
      <c r="P412" s="23">
        <f t="shared" si="97"/>
        <v>90.73</v>
      </c>
      <c r="Q412" s="12">
        <f t="shared" si="95"/>
        <v>409</v>
      </c>
      <c r="R412" s="12"/>
    </row>
    <row r="413" spans="1:18" ht="12.75" customHeight="1" x14ac:dyDescent="0.25">
      <c r="A413" s="9">
        <v>410</v>
      </c>
      <c r="B413" s="12">
        <f t="shared" si="89"/>
        <v>181.95</v>
      </c>
      <c r="C413" s="12">
        <f t="shared" si="90"/>
        <v>90.974999999999994</v>
      </c>
      <c r="D413" s="12">
        <f t="shared" si="91"/>
        <v>286.32</v>
      </c>
      <c r="E413" s="12">
        <f t="shared" si="92"/>
        <v>195.345</v>
      </c>
      <c r="F413" s="12">
        <f t="shared" si="93"/>
        <v>63.69</v>
      </c>
      <c r="G413" s="12">
        <f t="shared" si="98"/>
        <v>23</v>
      </c>
      <c r="H413" s="12">
        <f t="shared" si="102"/>
        <v>5</v>
      </c>
      <c r="I413" s="12">
        <f t="shared" si="96"/>
        <v>20</v>
      </c>
      <c r="J413" s="12">
        <f t="shared" si="87"/>
        <v>10</v>
      </c>
      <c r="K413" s="12">
        <f t="shared" si="101"/>
        <v>2</v>
      </c>
      <c r="L413" s="13">
        <f t="shared" si="94"/>
        <v>410.01</v>
      </c>
      <c r="M413" s="12">
        <f t="shared" si="88"/>
        <v>-9.9999999999909051E-3</v>
      </c>
      <c r="N413" s="12">
        <f t="shared" si="99"/>
        <v>195.33500000000001</v>
      </c>
      <c r="O413" s="12">
        <f t="shared" si="100"/>
        <v>63.69</v>
      </c>
      <c r="P413" s="12">
        <f t="shared" si="97"/>
        <v>90.974999999999994</v>
      </c>
      <c r="Q413" s="9">
        <f t="shared" si="95"/>
        <v>410</v>
      </c>
    </row>
    <row r="414" spans="1:18" x14ac:dyDescent="0.25">
      <c r="A414" s="22">
        <v>411</v>
      </c>
      <c r="B414" s="23">
        <f t="shared" si="89"/>
        <v>182.43</v>
      </c>
      <c r="C414" s="23">
        <f t="shared" si="90"/>
        <v>91.215000000000003</v>
      </c>
      <c r="D414" s="23">
        <f t="shared" si="91"/>
        <v>287.14</v>
      </c>
      <c r="E414" s="23">
        <f t="shared" si="92"/>
        <v>195.92499999999998</v>
      </c>
      <c r="F414" s="23">
        <f t="shared" si="93"/>
        <v>63.86</v>
      </c>
      <c r="G414" s="23">
        <f t="shared" si="98"/>
        <v>23</v>
      </c>
      <c r="H414" s="23">
        <f t="shared" si="102"/>
        <v>5</v>
      </c>
      <c r="I414" s="23">
        <f t="shared" si="96"/>
        <v>20</v>
      </c>
      <c r="J414" s="23">
        <f t="shared" si="87"/>
        <v>10</v>
      </c>
      <c r="K414" s="23">
        <f t="shared" si="101"/>
        <v>2</v>
      </c>
      <c r="L414" s="24">
        <f t="shared" si="94"/>
        <v>411</v>
      </c>
      <c r="M414" s="23">
        <f t="shared" si="88"/>
        <v>0</v>
      </c>
      <c r="N414" s="23">
        <f t="shared" si="99"/>
        <v>195.92499999999998</v>
      </c>
      <c r="O414" s="23">
        <f t="shared" si="100"/>
        <v>63.86</v>
      </c>
      <c r="P414" s="23">
        <f t="shared" si="97"/>
        <v>91.215000000000003</v>
      </c>
      <c r="Q414" s="12">
        <f t="shared" si="95"/>
        <v>411</v>
      </c>
      <c r="R414" s="12"/>
    </row>
    <row r="415" spans="1:18" ht="12.75" customHeight="1" x14ac:dyDescent="0.25">
      <c r="A415" s="9">
        <v>412</v>
      </c>
      <c r="B415" s="12">
        <f t="shared" si="89"/>
        <v>182.92</v>
      </c>
      <c r="C415" s="12">
        <f t="shared" si="90"/>
        <v>91.46</v>
      </c>
      <c r="D415" s="12">
        <f t="shared" si="91"/>
        <v>287.96999999999997</v>
      </c>
      <c r="E415" s="12">
        <f t="shared" si="92"/>
        <v>196.51</v>
      </c>
      <c r="F415" s="12">
        <f t="shared" si="93"/>
        <v>64.03</v>
      </c>
      <c r="G415" s="12">
        <f t="shared" si="98"/>
        <v>23</v>
      </c>
      <c r="H415" s="12">
        <f t="shared" si="102"/>
        <v>5</v>
      </c>
      <c r="I415" s="12">
        <f t="shared" si="96"/>
        <v>20</v>
      </c>
      <c r="J415" s="12">
        <f t="shared" si="87"/>
        <v>10</v>
      </c>
      <c r="K415" s="12">
        <f t="shared" si="101"/>
        <v>2</v>
      </c>
      <c r="L415" s="13">
        <f t="shared" si="94"/>
        <v>411.99999999999994</v>
      </c>
      <c r="M415" s="13">
        <f t="shared" si="88"/>
        <v>0</v>
      </c>
      <c r="N415" s="14">
        <f t="shared" si="99"/>
        <v>196.51</v>
      </c>
      <c r="O415" s="12">
        <f t="shared" si="100"/>
        <v>64.03</v>
      </c>
      <c r="P415" s="12">
        <f t="shared" si="97"/>
        <v>91.46</v>
      </c>
      <c r="Q415" s="9">
        <f t="shared" si="95"/>
        <v>411.99999999999994</v>
      </c>
    </row>
    <row r="416" spans="1:18" x14ac:dyDescent="0.25">
      <c r="A416" s="22">
        <v>413</v>
      </c>
      <c r="B416" s="23">
        <f t="shared" si="89"/>
        <v>183.41</v>
      </c>
      <c r="C416" s="23">
        <f t="shared" si="90"/>
        <v>91.704999999999998</v>
      </c>
      <c r="D416" s="23">
        <f t="shared" si="91"/>
        <v>288.8</v>
      </c>
      <c r="E416" s="23">
        <f t="shared" si="92"/>
        <v>197.09500000000003</v>
      </c>
      <c r="F416" s="23">
        <f t="shared" si="93"/>
        <v>64.2</v>
      </c>
      <c r="G416" s="23">
        <f t="shared" si="98"/>
        <v>23</v>
      </c>
      <c r="H416" s="23">
        <f t="shared" si="102"/>
        <v>5</v>
      </c>
      <c r="I416" s="23">
        <f t="shared" si="96"/>
        <v>20</v>
      </c>
      <c r="J416" s="23">
        <f t="shared" si="87"/>
        <v>10</v>
      </c>
      <c r="K416" s="23">
        <f t="shared" si="101"/>
        <v>2</v>
      </c>
      <c r="L416" s="24">
        <f t="shared" si="94"/>
        <v>413</v>
      </c>
      <c r="M416" s="23">
        <f t="shared" si="88"/>
        <v>0</v>
      </c>
      <c r="N416" s="23">
        <f t="shared" si="99"/>
        <v>197.09500000000003</v>
      </c>
      <c r="O416" s="23">
        <f t="shared" si="100"/>
        <v>64.2</v>
      </c>
      <c r="P416" s="23">
        <f t="shared" si="97"/>
        <v>91.704999999999998</v>
      </c>
      <c r="Q416" s="12">
        <f t="shared" si="95"/>
        <v>413</v>
      </c>
      <c r="R416" s="12"/>
    </row>
    <row r="417" spans="1:18" ht="12.75" customHeight="1" x14ac:dyDescent="0.25">
      <c r="A417" s="9">
        <v>414</v>
      </c>
      <c r="B417" s="12">
        <f t="shared" si="89"/>
        <v>183.9</v>
      </c>
      <c r="C417" s="12">
        <f t="shared" si="90"/>
        <v>91.95</v>
      </c>
      <c r="D417" s="12">
        <f t="shared" si="91"/>
        <v>289.63</v>
      </c>
      <c r="E417" s="12">
        <f t="shared" si="92"/>
        <v>197.68</v>
      </c>
      <c r="F417" s="12">
        <f t="shared" si="93"/>
        <v>64.37</v>
      </c>
      <c r="G417" s="12">
        <f t="shared" si="98"/>
        <v>23</v>
      </c>
      <c r="H417" s="12">
        <f t="shared" si="102"/>
        <v>5</v>
      </c>
      <c r="I417" s="12">
        <f t="shared" si="96"/>
        <v>20</v>
      </c>
      <c r="J417" s="12">
        <f t="shared" si="87"/>
        <v>10</v>
      </c>
      <c r="K417" s="12">
        <f t="shared" si="101"/>
        <v>2</v>
      </c>
      <c r="L417" s="13">
        <f t="shared" si="94"/>
        <v>414</v>
      </c>
      <c r="M417" s="12">
        <f t="shared" si="88"/>
        <v>0</v>
      </c>
      <c r="N417" s="12">
        <f t="shared" si="99"/>
        <v>197.68</v>
      </c>
      <c r="O417" s="12">
        <f t="shared" si="100"/>
        <v>64.37</v>
      </c>
      <c r="P417" s="12">
        <f t="shared" si="97"/>
        <v>91.95</v>
      </c>
      <c r="Q417" s="9">
        <f t="shared" si="95"/>
        <v>414</v>
      </c>
    </row>
    <row r="418" spans="1:18" x14ac:dyDescent="0.25">
      <c r="A418" s="22">
        <v>415</v>
      </c>
      <c r="B418" s="23">
        <f t="shared" si="89"/>
        <v>184.39</v>
      </c>
      <c r="C418" s="23">
        <f t="shared" si="90"/>
        <v>92.194999999999993</v>
      </c>
      <c r="D418" s="23">
        <f t="shared" si="91"/>
        <v>290.46999999999997</v>
      </c>
      <c r="E418" s="23">
        <f t="shared" si="92"/>
        <v>198.27499999999998</v>
      </c>
      <c r="F418" s="23">
        <f t="shared" si="93"/>
        <v>64.540000000000006</v>
      </c>
      <c r="G418" s="23">
        <f t="shared" si="98"/>
        <v>23</v>
      </c>
      <c r="H418" s="23">
        <f t="shared" si="102"/>
        <v>5</v>
      </c>
      <c r="I418" s="23">
        <f t="shared" si="96"/>
        <v>20</v>
      </c>
      <c r="J418" s="23">
        <f t="shared" si="87"/>
        <v>10</v>
      </c>
      <c r="K418" s="23">
        <f t="shared" si="101"/>
        <v>2</v>
      </c>
      <c r="L418" s="24">
        <f t="shared" si="94"/>
        <v>415.01</v>
      </c>
      <c r="M418" s="23">
        <f t="shared" si="88"/>
        <v>-9.9999999999909051E-3</v>
      </c>
      <c r="N418" s="23">
        <f t="shared" si="99"/>
        <v>198.26499999999999</v>
      </c>
      <c r="O418" s="23">
        <f t="shared" si="100"/>
        <v>64.540000000000006</v>
      </c>
      <c r="P418" s="23">
        <f t="shared" si="97"/>
        <v>92.194999999999993</v>
      </c>
      <c r="Q418" s="12">
        <f t="shared" si="95"/>
        <v>415</v>
      </c>
      <c r="R418" s="12"/>
    </row>
    <row r="419" spans="1:18" ht="12.75" customHeight="1" x14ac:dyDescent="0.25">
      <c r="A419" s="9">
        <v>416</v>
      </c>
      <c r="B419" s="12">
        <f t="shared" si="89"/>
        <v>184.87</v>
      </c>
      <c r="C419" s="12">
        <f t="shared" si="90"/>
        <v>92.435000000000002</v>
      </c>
      <c r="D419" s="12">
        <f t="shared" si="91"/>
        <v>291.27999999999997</v>
      </c>
      <c r="E419" s="12">
        <f t="shared" si="92"/>
        <v>198.84499999999997</v>
      </c>
      <c r="F419" s="12">
        <f t="shared" si="93"/>
        <v>64.710000000000008</v>
      </c>
      <c r="G419" s="12">
        <f t="shared" si="98"/>
        <v>23</v>
      </c>
      <c r="H419" s="12">
        <f t="shared" si="102"/>
        <v>5</v>
      </c>
      <c r="I419" s="12">
        <f t="shared" si="96"/>
        <v>20</v>
      </c>
      <c r="J419" s="12">
        <f t="shared" si="87"/>
        <v>10</v>
      </c>
      <c r="K419" s="12">
        <f t="shared" si="101"/>
        <v>2</v>
      </c>
      <c r="L419" s="13">
        <f t="shared" si="94"/>
        <v>415.98999999999995</v>
      </c>
      <c r="M419" s="12">
        <f t="shared" si="88"/>
        <v>1.0000000000047748E-2</v>
      </c>
      <c r="N419" s="12">
        <f t="shared" si="99"/>
        <v>198.85500000000002</v>
      </c>
      <c r="O419" s="12">
        <f t="shared" si="100"/>
        <v>64.710000000000008</v>
      </c>
      <c r="P419" s="12">
        <f t="shared" si="97"/>
        <v>92.435000000000002</v>
      </c>
      <c r="Q419" s="9">
        <f t="shared" si="95"/>
        <v>416.00000000000006</v>
      </c>
    </row>
    <row r="420" spans="1:18" x14ac:dyDescent="0.25">
      <c r="A420" s="22">
        <v>417</v>
      </c>
      <c r="B420" s="23">
        <f t="shared" si="89"/>
        <v>185.36</v>
      </c>
      <c r="C420" s="23">
        <f t="shared" si="90"/>
        <v>92.68</v>
      </c>
      <c r="D420" s="23">
        <f t="shared" si="91"/>
        <v>292.12</v>
      </c>
      <c r="E420" s="23">
        <f t="shared" si="92"/>
        <v>199.44</v>
      </c>
      <c r="F420" s="23">
        <f t="shared" si="93"/>
        <v>64.88000000000001</v>
      </c>
      <c r="G420" s="23">
        <f t="shared" si="98"/>
        <v>23</v>
      </c>
      <c r="H420" s="23">
        <f t="shared" si="102"/>
        <v>5</v>
      </c>
      <c r="I420" s="23">
        <f t="shared" si="96"/>
        <v>20</v>
      </c>
      <c r="J420" s="23">
        <f t="shared" si="87"/>
        <v>10</v>
      </c>
      <c r="K420" s="23">
        <f t="shared" si="101"/>
        <v>2</v>
      </c>
      <c r="L420" s="24">
        <f t="shared" si="94"/>
        <v>417</v>
      </c>
      <c r="M420" s="23">
        <f t="shared" si="88"/>
        <v>0</v>
      </c>
      <c r="N420" s="23">
        <f t="shared" si="99"/>
        <v>199.44</v>
      </c>
      <c r="O420" s="23">
        <f t="shared" si="100"/>
        <v>64.88000000000001</v>
      </c>
      <c r="P420" s="23">
        <f t="shared" si="97"/>
        <v>92.68</v>
      </c>
      <c r="Q420" s="12">
        <f t="shared" si="95"/>
        <v>417</v>
      </c>
      <c r="R420" s="12"/>
    </row>
    <row r="421" spans="1:18" ht="12.75" customHeight="1" x14ac:dyDescent="0.25">
      <c r="A421" s="9">
        <v>418</v>
      </c>
      <c r="B421" s="12">
        <f t="shared" si="89"/>
        <v>185.85</v>
      </c>
      <c r="C421" s="12">
        <f t="shared" si="90"/>
        <v>92.924999999999997</v>
      </c>
      <c r="D421" s="12">
        <f t="shared" si="91"/>
        <v>292.95</v>
      </c>
      <c r="E421" s="12">
        <f t="shared" si="92"/>
        <v>200.02499999999998</v>
      </c>
      <c r="F421" s="12">
        <f t="shared" si="93"/>
        <v>65.050000000000011</v>
      </c>
      <c r="G421" s="12">
        <f t="shared" si="98"/>
        <v>23</v>
      </c>
      <c r="H421" s="12">
        <f t="shared" si="102"/>
        <v>5</v>
      </c>
      <c r="I421" s="12">
        <f t="shared" si="96"/>
        <v>20</v>
      </c>
      <c r="J421" s="12">
        <f t="shared" si="87"/>
        <v>10</v>
      </c>
      <c r="K421" s="12">
        <f t="shared" si="101"/>
        <v>2</v>
      </c>
      <c r="L421" s="13">
        <f t="shared" si="94"/>
        <v>418</v>
      </c>
      <c r="M421" s="12">
        <f t="shared" si="88"/>
        <v>0</v>
      </c>
      <c r="N421" s="12">
        <f t="shared" si="99"/>
        <v>200.02499999999998</v>
      </c>
      <c r="O421" s="12">
        <f t="shared" si="100"/>
        <v>65.050000000000011</v>
      </c>
      <c r="P421" s="12">
        <f t="shared" si="97"/>
        <v>92.924999999999997</v>
      </c>
      <c r="Q421" s="9">
        <f t="shared" si="95"/>
        <v>418</v>
      </c>
    </row>
    <row r="422" spans="1:18" x14ac:dyDescent="0.25">
      <c r="A422" s="22">
        <v>419</v>
      </c>
      <c r="B422" s="23">
        <f t="shared" si="89"/>
        <v>186.34</v>
      </c>
      <c r="C422" s="23">
        <f t="shared" si="90"/>
        <v>93.17</v>
      </c>
      <c r="D422" s="23">
        <f t="shared" si="91"/>
        <v>293.77999999999997</v>
      </c>
      <c r="E422" s="23">
        <f t="shared" si="92"/>
        <v>200.60999999999996</v>
      </c>
      <c r="F422" s="23">
        <f t="shared" si="93"/>
        <v>65.22</v>
      </c>
      <c r="G422" s="23">
        <f t="shared" si="98"/>
        <v>23</v>
      </c>
      <c r="H422" s="23">
        <f t="shared" si="102"/>
        <v>5</v>
      </c>
      <c r="I422" s="23">
        <f t="shared" si="96"/>
        <v>20</v>
      </c>
      <c r="J422" s="23">
        <f t="shared" si="87"/>
        <v>10</v>
      </c>
      <c r="K422" s="23">
        <f t="shared" si="101"/>
        <v>2</v>
      </c>
      <c r="L422" s="24">
        <f t="shared" si="94"/>
        <v>418.99999999999994</v>
      </c>
      <c r="M422" s="23">
        <f t="shared" si="88"/>
        <v>0</v>
      </c>
      <c r="N422" s="23">
        <f t="shared" si="99"/>
        <v>200.60999999999996</v>
      </c>
      <c r="O422" s="23">
        <f t="shared" si="100"/>
        <v>65.22</v>
      </c>
      <c r="P422" s="23">
        <f t="shared" si="97"/>
        <v>93.17</v>
      </c>
      <c r="Q422" s="12">
        <f t="shared" si="95"/>
        <v>418.99999999999994</v>
      </c>
      <c r="R422" s="12"/>
    </row>
    <row r="423" spans="1:18" ht="12.75" customHeight="1" x14ac:dyDescent="0.25">
      <c r="A423" s="9">
        <v>420</v>
      </c>
      <c r="B423" s="12">
        <f t="shared" si="89"/>
        <v>186.82</v>
      </c>
      <c r="C423" s="12">
        <f t="shared" si="90"/>
        <v>93.41</v>
      </c>
      <c r="D423" s="12">
        <f t="shared" si="91"/>
        <v>294.59999999999997</v>
      </c>
      <c r="E423" s="12">
        <f t="shared" si="92"/>
        <v>201.18999999999997</v>
      </c>
      <c r="F423" s="12">
        <f t="shared" si="93"/>
        <v>65.39</v>
      </c>
      <c r="G423" s="12">
        <f t="shared" si="98"/>
        <v>23</v>
      </c>
      <c r="H423" s="12">
        <f t="shared" si="102"/>
        <v>5</v>
      </c>
      <c r="I423" s="12">
        <f t="shared" si="96"/>
        <v>20</v>
      </c>
      <c r="J423" s="12">
        <f t="shared" si="87"/>
        <v>10</v>
      </c>
      <c r="K423" s="12">
        <f t="shared" si="101"/>
        <v>2</v>
      </c>
      <c r="L423" s="13">
        <f t="shared" si="94"/>
        <v>419.99</v>
      </c>
      <c r="M423" s="13">
        <f t="shared" si="88"/>
        <v>9.9999999999909051E-3</v>
      </c>
      <c r="N423" s="14">
        <f t="shared" si="99"/>
        <v>201.19999999999996</v>
      </c>
      <c r="O423" s="12">
        <f t="shared" si="100"/>
        <v>65.39</v>
      </c>
      <c r="P423" s="12">
        <f t="shared" si="97"/>
        <v>93.41</v>
      </c>
      <c r="Q423" s="9">
        <f t="shared" si="95"/>
        <v>419.99999999999989</v>
      </c>
    </row>
    <row r="424" spans="1:18" x14ac:dyDescent="0.25">
      <c r="A424" s="22">
        <v>421</v>
      </c>
      <c r="B424" s="23">
        <f t="shared" si="89"/>
        <v>187.31</v>
      </c>
      <c r="C424" s="23">
        <f t="shared" si="90"/>
        <v>93.655000000000001</v>
      </c>
      <c r="D424" s="23">
        <f t="shared" si="91"/>
        <v>295.43</v>
      </c>
      <c r="E424" s="23">
        <f t="shared" si="92"/>
        <v>201.77500000000001</v>
      </c>
      <c r="F424" s="23">
        <f t="shared" si="93"/>
        <v>65.56</v>
      </c>
      <c r="G424" s="23">
        <f t="shared" si="98"/>
        <v>23</v>
      </c>
      <c r="H424" s="23">
        <f t="shared" si="102"/>
        <v>5</v>
      </c>
      <c r="I424" s="23">
        <f t="shared" si="96"/>
        <v>20</v>
      </c>
      <c r="J424" s="23">
        <f t="shared" si="87"/>
        <v>10</v>
      </c>
      <c r="K424" s="23">
        <f t="shared" si="101"/>
        <v>2</v>
      </c>
      <c r="L424" s="24">
        <f t="shared" si="94"/>
        <v>420.99</v>
      </c>
      <c r="M424" s="23">
        <f t="shared" si="88"/>
        <v>9.9999999999909051E-3</v>
      </c>
      <c r="N424" s="23">
        <f t="shared" si="99"/>
        <v>201.785</v>
      </c>
      <c r="O424" s="23">
        <f t="shared" si="100"/>
        <v>65.56</v>
      </c>
      <c r="P424" s="23">
        <f t="shared" si="97"/>
        <v>93.655000000000001</v>
      </c>
      <c r="Q424" s="12">
        <f t="shared" si="95"/>
        <v>421</v>
      </c>
      <c r="R424" s="12"/>
    </row>
    <row r="425" spans="1:18" ht="12.75" customHeight="1" x14ac:dyDescent="0.25">
      <c r="A425" s="9">
        <v>422</v>
      </c>
      <c r="B425" s="12">
        <f t="shared" si="89"/>
        <v>187.8</v>
      </c>
      <c r="C425" s="12">
        <f t="shared" si="90"/>
        <v>93.9</v>
      </c>
      <c r="D425" s="12">
        <f t="shared" si="91"/>
        <v>296.26</v>
      </c>
      <c r="E425" s="12">
        <f t="shared" si="92"/>
        <v>202.35999999999999</v>
      </c>
      <c r="F425" s="12">
        <f t="shared" si="93"/>
        <v>65.73</v>
      </c>
      <c r="G425" s="12">
        <f t="shared" si="98"/>
        <v>23</v>
      </c>
      <c r="H425" s="12">
        <f t="shared" si="102"/>
        <v>5</v>
      </c>
      <c r="I425" s="12">
        <f t="shared" si="96"/>
        <v>20</v>
      </c>
      <c r="J425" s="12">
        <f t="shared" ref="J425:J488" si="103">+$J$40</f>
        <v>10</v>
      </c>
      <c r="K425" s="12">
        <f t="shared" si="101"/>
        <v>2</v>
      </c>
      <c r="L425" s="13">
        <f t="shared" si="94"/>
        <v>421.99</v>
      </c>
      <c r="M425" s="12">
        <f t="shared" si="88"/>
        <v>9.9999999999909051E-3</v>
      </c>
      <c r="N425" s="12">
        <f t="shared" si="99"/>
        <v>202.36999999999998</v>
      </c>
      <c r="O425" s="12">
        <f t="shared" si="100"/>
        <v>65.73</v>
      </c>
      <c r="P425" s="12">
        <f t="shared" si="97"/>
        <v>93.9</v>
      </c>
      <c r="Q425" s="9">
        <f t="shared" si="95"/>
        <v>422</v>
      </c>
    </row>
    <row r="426" spans="1:18" x14ac:dyDescent="0.25">
      <c r="A426" s="22">
        <v>423</v>
      </c>
      <c r="B426" s="23">
        <f t="shared" si="89"/>
        <v>188.29</v>
      </c>
      <c r="C426" s="23">
        <f t="shared" si="90"/>
        <v>94.144999999999996</v>
      </c>
      <c r="D426" s="23">
        <f t="shared" si="91"/>
        <v>297.09999999999997</v>
      </c>
      <c r="E426" s="23">
        <f t="shared" si="92"/>
        <v>202.95499999999998</v>
      </c>
      <c r="F426" s="23">
        <f t="shared" si="93"/>
        <v>65.910000000000011</v>
      </c>
      <c r="G426" s="23">
        <f t="shared" si="98"/>
        <v>23</v>
      </c>
      <c r="H426" s="23">
        <f t="shared" si="102"/>
        <v>5</v>
      </c>
      <c r="I426" s="23">
        <f t="shared" si="96"/>
        <v>20</v>
      </c>
      <c r="J426" s="23">
        <f t="shared" si="103"/>
        <v>10</v>
      </c>
      <c r="K426" s="23">
        <f t="shared" si="101"/>
        <v>2</v>
      </c>
      <c r="L426" s="24">
        <f t="shared" si="94"/>
        <v>423.01</v>
      </c>
      <c r="M426" s="23">
        <f t="shared" si="88"/>
        <v>-9.9999999999909051E-3</v>
      </c>
      <c r="N426" s="23">
        <f t="shared" si="99"/>
        <v>202.94499999999999</v>
      </c>
      <c r="O426" s="23">
        <f t="shared" si="100"/>
        <v>65.910000000000011</v>
      </c>
      <c r="P426" s="23">
        <f t="shared" si="97"/>
        <v>94.144999999999996</v>
      </c>
      <c r="Q426" s="12">
        <f t="shared" si="95"/>
        <v>423</v>
      </c>
      <c r="R426" s="12"/>
    </row>
    <row r="427" spans="1:18" ht="12.75" customHeight="1" x14ac:dyDescent="0.25">
      <c r="A427" s="9">
        <v>424</v>
      </c>
      <c r="B427" s="12">
        <f t="shared" si="89"/>
        <v>188.78</v>
      </c>
      <c r="C427" s="12">
        <f t="shared" si="90"/>
        <v>94.39</v>
      </c>
      <c r="D427" s="12">
        <f t="shared" si="91"/>
        <v>297.93</v>
      </c>
      <c r="E427" s="12">
        <f t="shared" si="92"/>
        <v>203.54000000000002</v>
      </c>
      <c r="F427" s="12">
        <f t="shared" si="93"/>
        <v>66.08</v>
      </c>
      <c r="G427" s="12">
        <f t="shared" si="98"/>
        <v>23</v>
      </c>
      <c r="H427" s="12">
        <f t="shared" si="102"/>
        <v>5</v>
      </c>
      <c r="I427" s="12">
        <f t="shared" si="96"/>
        <v>20</v>
      </c>
      <c r="J427" s="12">
        <f t="shared" si="103"/>
        <v>10</v>
      </c>
      <c r="K427" s="12">
        <f t="shared" si="101"/>
        <v>2</v>
      </c>
      <c r="L427" s="13">
        <f t="shared" si="94"/>
        <v>424.01</v>
      </c>
      <c r="M427" s="12">
        <f t="shared" si="88"/>
        <v>-9.9999999999909051E-3</v>
      </c>
      <c r="N427" s="12">
        <f t="shared" si="99"/>
        <v>203.53000000000003</v>
      </c>
      <c r="O427" s="12">
        <f t="shared" si="100"/>
        <v>66.08</v>
      </c>
      <c r="P427" s="12">
        <f t="shared" si="97"/>
        <v>94.39</v>
      </c>
      <c r="Q427" s="9">
        <f t="shared" si="95"/>
        <v>424</v>
      </c>
    </row>
    <row r="428" spans="1:18" x14ac:dyDescent="0.25">
      <c r="A428" s="22">
        <v>425</v>
      </c>
      <c r="B428" s="23">
        <f t="shared" si="89"/>
        <v>189.26</v>
      </c>
      <c r="C428" s="23">
        <f t="shared" si="90"/>
        <v>94.63</v>
      </c>
      <c r="D428" s="23">
        <f t="shared" si="91"/>
        <v>298.75</v>
      </c>
      <c r="E428" s="23">
        <f t="shared" si="92"/>
        <v>204.12</v>
      </c>
      <c r="F428" s="23">
        <f t="shared" si="93"/>
        <v>66.25</v>
      </c>
      <c r="G428" s="23">
        <f t="shared" si="98"/>
        <v>23</v>
      </c>
      <c r="H428" s="23">
        <f t="shared" si="102"/>
        <v>5</v>
      </c>
      <c r="I428" s="23">
        <f t="shared" si="96"/>
        <v>20</v>
      </c>
      <c r="J428" s="23">
        <f t="shared" si="103"/>
        <v>10</v>
      </c>
      <c r="K428" s="23">
        <f t="shared" si="101"/>
        <v>2</v>
      </c>
      <c r="L428" s="24">
        <f t="shared" si="94"/>
        <v>425</v>
      </c>
      <c r="M428" s="23">
        <f t="shared" si="88"/>
        <v>0</v>
      </c>
      <c r="N428" s="23">
        <f t="shared" si="99"/>
        <v>204.12</v>
      </c>
      <c r="O428" s="23">
        <f t="shared" si="100"/>
        <v>66.25</v>
      </c>
      <c r="P428" s="23">
        <f t="shared" si="97"/>
        <v>94.63</v>
      </c>
      <c r="Q428" s="12">
        <f t="shared" si="95"/>
        <v>425</v>
      </c>
      <c r="R428" s="12"/>
    </row>
    <row r="429" spans="1:18" ht="12.75" customHeight="1" x14ac:dyDescent="0.25">
      <c r="A429" s="9">
        <v>426</v>
      </c>
      <c r="B429" s="12">
        <f t="shared" si="89"/>
        <v>189.75</v>
      </c>
      <c r="C429" s="12">
        <f t="shared" si="90"/>
        <v>94.875</v>
      </c>
      <c r="D429" s="12">
        <f t="shared" si="91"/>
        <v>299.58</v>
      </c>
      <c r="E429" s="12">
        <f t="shared" si="92"/>
        <v>204.70499999999998</v>
      </c>
      <c r="F429" s="12">
        <f t="shared" si="93"/>
        <v>66.42</v>
      </c>
      <c r="G429" s="12">
        <f t="shared" si="98"/>
        <v>23</v>
      </c>
      <c r="H429" s="12">
        <f t="shared" si="102"/>
        <v>5</v>
      </c>
      <c r="I429" s="12">
        <f t="shared" si="96"/>
        <v>20</v>
      </c>
      <c r="J429" s="12">
        <f t="shared" si="103"/>
        <v>10</v>
      </c>
      <c r="K429" s="12">
        <f t="shared" si="101"/>
        <v>2</v>
      </c>
      <c r="L429" s="13">
        <f t="shared" si="94"/>
        <v>426</v>
      </c>
      <c r="M429" s="13">
        <f t="shared" si="88"/>
        <v>0</v>
      </c>
      <c r="N429" s="14">
        <f t="shared" si="99"/>
        <v>204.70499999999998</v>
      </c>
      <c r="O429" s="12">
        <f t="shared" si="100"/>
        <v>66.42</v>
      </c>
      <c r="P429" s="12">
        <f t="shared" si="97"/>
        <v>94.875</v>
      </c>
      <c r="Q429" s="9">
        <f t="shared" si="95"/>
        <v>426</v>
      </c>
    </row>
    <row r="430" spans="1:18" x14ac:dyDescent="0.25">
      <c r="A430" s="22">
        <v>427</v>
      </c>
      <c r="B430" s="23">
        <f t="shared" si="89"/>
        <v>190.24</v>
      </c>
      <c r="C430" s="23">
        <f t="shared" si="90"/>
        <v>95.12</v>
      </c>
      <c r="D430" s="23">
        <f t="shared" si="91"/>
        <v>300.40999999999997</v>
      </c>
      <c r="E430" s="23">
        <f t="shared" si="92"/>
        <v>205.28999999999996</v>
      </c>
      <c r="F430" s="23">
        <f t="shared" si="93"/>
        <v>66.59</v>
      </c>
      <c r="G430" s="23">
        <f t="shared" si="98"/>
        <v>23</v>
      </c>
      <c r="H430" s="23">
        <f t="shared" si="102"/>
        <v>5</v>
      </c>
      <c r="I430" s="23">
        <f t="shared" si="96"/>
        <v>20</v>
      </c>
      <c r="J430" s="23">
        <f t="shared" si="103"/>
        <v>10</v>
      </c>
      <c r="K430" s="23">
        <f t="shared" si="101"/>
        <v>2</v>
      </c>
      <c r="L430" s="24">
        <f t="shared" si="94"/>
        <v>427</v>
      </c>
      <c r="M430" s="23">
        <f t="shared" ref="M430:M493" si="104">A430-L430</f>
        <v>0</v>
      </c>
      <c r="N430" s="23">
        <f t="shared" si="99"/>
        <v>205.28999999999996</v>
      </c>
      <c r="O430" s="23">
        <f t="shared" si="100"/>
        <v>66.59</v>
      </c>
      <c r="P430" s="23">
        <f t="shared" si="97"/>
        <v>95.12</v>
      </c>
      <c r="Q430" s="12">
        <f t="shared" si="95"/>
        <v>427</v>
      </c>
      <c r="R430" s="12"/>
    </row>
    <row r="431" spans="1:18" ht="12.75" customHeight="1" x14ac:dyDescent="0.25">
      <c r="A431" s="9">
        <v>428</v>
      </c>
      <c r="B431" s="12">
        <f t="shared" si="89"/>
        <v>190.73</v>
      </c>
      <c r="C431" s="12">
        <f t="shared" si="90"/>
        <v>95.364999999999995</v>
      </c>
      <c r="D431" s="12">
        <f t="shared" si="91"/>
        <v>301.25</v>
      </c>
      <c r="E431" s="12">
        <f t="shared" si="92"/>
        <v>205.88499999999999</v>
      </c>
      <c r="F431" s="12">
        <f t="shared" si="93"/>
        <v>66.760000000000005</v>
      </c>
      <c r="G431" s="12">
        <f t="shared" si="98"/>
        <v>23</v>
      </c>
      <c r="H431" s="12">
        <f t="shared" si="102"/>
        <v>5</v>
      </c>
      <c r="I431" s="12">
        <f t="shared" si="96"/>
        <v>20</v>
      </c>
      <c r="J431" s="12">
        <f t="shared" si="103"/>
        <v>10</v>
      </c>
      <c r="K431" s="12">
        <f t="shared" si="101"/>
        <v>2</v>
      </c>
      <c r="L431" s="13">
        <f t="shared" si="94"/>
        <v>428.01</v>
      </c>
      <c r="M431" s="12">
        <f t="shared" si="104"/>
        <v>-9.9999999999909051E-3</v>
      </c>
      <c r="N431" s="12">
        <f t="shared" si="99"/>
        <v>205.875</v>
      </c>
      <c r="O431" s="12">
        <f t="shared" si="100"/>
        <v>66.760000000000005</v>
      </c>
      <c r="P431" s="12">
        <f t="shared" si="97"/>
        <v>95.364999999999995</v>
      </c>
      <c r="Q431" s="9">
        <f t="shared" si="95"/>
        <v>428</v>
      </c>
    </row>
    <row r="432" spans="1:18" x14ac:dyDescent="0.25">
      <c r="A432" s="22">
        <v>429</v>
      </c>
      <c r="B432" s="23">
        <f t="shared" si="89"/>
        <v>191.21</v>
      </c>
      <c r="C432" s="23">
        <f t="shared" si="90"/>
        <v>95.605000000000004</v>
      </c>
      <c r="D432" s="23">
        <f t="shared" si="91"/>
        <v>302.06</v>
      </c>
      <c r="E432" s="23">
        <f t="shared" si="92"/>
        <v>206.45499999999998</v>
      </c>
      <c r="F432" s="23">
        <f t="shared" si="93"/>
        <v>66.930000000000007</v>
      </c>
      <c r="G432" s="23">
        <f t="shared" si="98"/>
        <v>23</v>
      </c>
      <c r="H432" s="23">
        <f t="shared" si="102"/>
        <v>5</v>
      </c>
      <c r="I432" s="23">
        <f t="shared" si="96"/>
        <v>20</v>
      </c>
      <c r="J432" s="23">
        <f t="shared" si="103"/>
        <v>10</v>
      </c>
      <c r="K432" s="23">
        <f t="shared" si="101"/>
        <v>2</v>
      </c>
      <c r="L432" s="24">
        <f t="shared" si="94"/>
        <v>428.99</v>
      </c>
      <c r="M432" s="23">
        <f t="shared" si="104"/>
        <v>9.9999999999909051E-3</v>
      </c>
      <c r="N432" s="23">
        <f t="shared" si="99"/>
        <v>206.46499999999997</v>
      </c>
      <c r="O432" s="23">
        <f t="shared" si="100"/>
        <v>66.930000000000007</v>
      </c>
      <c r="P432" s="23">
        <f t="shared" si="97"/>
        <v>95.605000000000004</v>
      </c>
      <c r="Q432" s="12">
        <f t="shared" si="95"/>
        <v>429</v>
      </c>
      <c r="R432" s="12"/>
    </row>
    <row r="433" spans="1:18" ht="12.75" customHeight="1" x14ac:dyDescent="0.25">
      <c r="A433" s="9">
        <v>430</v>
      </c>
      <c r="B433" s="12">
        <f t="shared" si="89"/>
        <v>191.7</v>
      </c>
      <c r="C433" s="12">
        <f t="shared" si="90"/>
        <v>95.85</v>
      </c>
      <c r="D433" s="12">
        <f t="shared" si="91"/>
        <v>302.89</v>
      </c>
      <c r="E433" s="12">
        <f t="shared" si="92"/>
        <v>207.04</v>
      </c>
      <c r="F433" s="12">
        <f t="shared" si="93"/>
        <v>67.100000000000009</v>
      </c>
      <c r="G433" s="12">
        <f t="shared" si="98"/>
        <v>23</v>
      </c>
      <c r="H433" s="12">
        <f t="shared" si="102"/>
        <v>5</v>
      </c>
      <c r="I433" s="12">
        <f t="shared" si="96"/>
        <v>20</v>
      </c>
      <c r="J433" s="12">
        <f t="shared" si="103"/>
        <v>10</v>
      </c>
      <c r="K433" s="12">
        <f t="shared" si="101"/>
        <v>2</v>
      </c>
      <c r="L433" s="13">
        <f t="shared" si="94"/>
        <v>429.99</v>
      </c>
      <c r="M433" s="12">
        <f t="shared" si="104"/>
        <v>9.9999999999909051E-3</v>
      </c>
      <c r="N433" s="12">
        <f t="shared" si="99"/>
        <v>207.04999999999998</v>
      </c>
      <c r="O433" s="12">
        <f t="shared" si="100"/>
        <v>67.100000000000009</v>
      </c>
      <c r="P433" s="12">
        <f t="shared" si="97"/>
        <v>95.85</v>
      </c>
      <c r="Q433" s="9">
        <f t="shared" si="95"/>
        <v>430</v>
      </c>
    </row>
    <row r="434" spans="1:18" x14ac:dyDescent="0.25">
      <c r="A434" s="22">
        <v>431</v>
      </c>
      <c r="B434" s="23">
        <f t="shared" si="89"/>
        <v>192.19</v>
      </c>
      <c r="C434" s="23">
        <f t="shared" si="90"/>
        <v>96.094999999999999</v>
      </c>
      <c r="D434" s="23">
        <f t="shared" si="91"/>
        <v>303.73</v>
      </c>
      <c r="E434" s="23">
        <f t="shared" si="92"/>
        <v>207.63500000000002</v>
      </c>
      <c r="F434" s="23">
        <f t="shared" si="93"/>
        <v>67.27000000000001</v>
      </c>
      <c r="G434" s="23">
        <f t="shared" si="98"/>
        <v>23</v>
      </c>
      <c r="H434" s="23">
        <f t="shared" si="102"/>
        <v>5</v>
      </c>
      <c r="I434" s="23">
        <f t="shared" si="96"/>
        <v>20</v>
      </c>
      <c r="J434" s="23">
        <f t="shared" si="103"/>
        <v>10</v>
      </c>
      <c r="K434" s="23">
        <f t="shared" si="101"/>
        <v>2</v>
      </c>
      <c r="L434" s="24">
        <f t="shared" si="94"/>
        <v>431</v>
      </c>
      <c r="M434" s="23">
        <f t="shared" si="104"/>
        <v>0</v>
      </c>
      <c r="N434" s="23">
        <f t="shared" si="99"/>
        <v>207.63500000000002</v>
      </c>
      <c r="O434" s="23">
        <f t="shared" si="100"/>
        <v>67.27000000000001</v>
      </c>
      <c r="P434" s="23">
        <f t="shared" si="97"/>
        <v>96.094999999999999</v>
      </c>
      <c r="Q434" s="12">
        <f t="shared" si="95"/>
        <v>431</v>
      </c>
      <c r="R434" s="12"/>
    </row>
    <row r="435" spans="1:18" ht="12.75" customHeight="1" x14ac:dyDescent="0.25">
      <c r="A435" s="9">
        <v>432</v>
      </c>
      <c r="B435" s="12">
        <f t="shared" si="89"/>
        <v>192.68</v>
      </c>
      <c r="C435" s="12">
        <f t="shared" si="90"/>
        <v>96.34</v>
      </c>
      <c r="D435" s="12">
        <f t="shared" si="91"/>
        <v>304.56</v>
      </c>
      <c r="E435" s="12">
        <f t="shared" si="92"/>
        <v>208.22</v>
      </c>
      <c r="F435" s="12">
        <f t="shared" si="93"/>
        <v>67.440000000000012</v>
      </c>
      <c r="G435" s="12">
        <f t="shared" si="98"/>
        <v>23</v>
      </c>
      <c r="H435" s="12">
        <f t="shared" si="102"/>
        <v>5</v>
      </c>
      <c r="I435" s="12">
        <f t="shared" si="96"/>
        <v>20</v>
      </c>
      <c r="J435" s="12">
        <f t="shared" si="103"/>
        <v>10</v>
      </c>
      <c r="K435" s="12">
        <f t="shared" si="101"/>
        <v>2</v>
      </c>
      <c r="L435" s="13">
        <f t="shared" si="94"/>
        <v>432</v>
      </c>
      <c r="M435" s="12">
        <f t="shared" si="104"/>
        <v>0</v>
      </c>
      <c r="N435" s="12">
        <f t="shared" si="99"/>
        <v>208.22</v>
      </c>
      <c r="O435" s="12">
        <f t="shared" si="100"/>
        <v>67.440000000000012</v>
      </c>
      <c r="P435" s="12">
        <f t="shared" si="97"/>
        <v>96.34</v>
      </c>
      <c r="Q435" s="9">
        <f t="shared" si="95"/>
        <v>432</v>
      </c>
    </row>
    <row r="436" spans="1:18" x14ac:dyDescent="0.25">
      <c r="A436" s="22">
        <v>433</v>
      </c>
      <c r="B436" s="23">
        <f t="shared" si="89"/>
        <v>193.17</v>
      </c>
      <c r="C436" s="23">
        <f t="shared" si="90"/>
        <v>96.584999999999994</v>
      </c>
      <c r="D436" s="23">
        <f t="shared" si="91"/>
        <v>305.39</v>
      </c>
      <c r="E436" s="23">
        <f t="shared" si="92"/>
        <v>208.80500000000001</v>
      </c>
      <c r="F436" s="23">
        <f t="shared" si="93"/>
        <v>67.61</v>
      </c>
      <c r="G436" s="23">
        <f t="shared" si="98"/>
        <v>23</v>
      </c>
      <c r="H436" s="23">
        <f t="shared" si="102"/>
        <v>5</v>
      </c>
      <c r="I436" s="23">
        <f t="shared" si="96"/>
        <v>20</v>
      </c>
      <c r="J436" s="23">
        <f t="shared" si="103"/>
        <v>10</v>
      </c>
      <c r="K436" s="23">
        <f t="shared" si="101"/>
        <v>2</v>
      </c>
      <c r="L436" s="24">
        <f t="shared" si="94"/>
        <v>433</v>
      </c>
      <c r="M436" s="23">
        <f t="shared" si="104"/>
        <v>0</v>
      </c>
      <c r="N436" s="23">
        <f t="shared" si="99"/>
        <v>208.80500000000001</v>
      </c>
      <c r="O436" s="23">
        <f t="shared" si="100"/>
        <v>67.61</v>
      </c>
      <c r="P436" s="23">
        <f t="shared" si="97"/>
        <v>96.584999999999994</v>
      </c>
      <c r="Q436" s="12">
        <f t="shared" si="95"/>
        <v>433</v>
      </c>
      <c r="R436" s="12"/>
    </row>
    <row r="437" spans="1:18" ht="12.75" customHeight="1" x14ac:dyDescent="0.25">
      <c r="A437" s="9">
        <v>434</v>
      </c>
      <c r="B437" s="12">
        <f t="shared" si="89"/>
        <v>193.65</v>
      </c>
      <c r="C437" s="12">
        <f t="shared" si="90"/>
        <v>96.825000000000003</v>
      </c>
      <c r="D437" s="12">
        <f t="shared" si="91"/>
        <v>306.20999999999998</v>
      </c>
      <c r="E437" s="12">
        <f t="shared" si="92"/>
        <v>209.38499999999999</v>
      </c>
      <c r="F437" s="12">
        <f t="shared" si="93"/>
        <v>67.78</v>
      </c>
      <c r="G437" s="12">
        <f t="shared" si="98"/>
        <v>23</v>
      </c>
      <c r="H437" s="12">
        <f t="shared" si="102"/>
        <v>5</v>
      </c>
      <c r="I437" s="12">
        <f t="shared" si="96"/>
        <v>20</v>
      </c>
      <c r="J437" s="12">
        <f t="shared" si="103"/>
        <v>10</v>
      </c>
      <c r="K437" s="12">
        <f t="shared" si="101"/>
        <v>2</v>
      </c>
      <c r="L437" s="13">
        <f t="shared" si="94"/>
        <v>433.98999999999995</v>
      </c>
      <c r="M437" s="13">
        <f t="shared" si="104"/>
        <v>1.0000000000047748E-2</v>
      </c>
      <c r="N437" s="14">
        <f t="shared" si="99"/>
        <v>209.39500000000004</v>
      </c>
      <c r="O437" s="12">
        <f t="shared" si="100"/>
        <v>67.78</v>
      </c>
      <c r="P437" s="12">
        <f t="shared" si="97"/>
        <v>96.825000000000003</v>
      </c>
      <c r="Q437" s="9">
        <f t="shared" si="95"/>
        <v>434.00000000000006</v>
      </c>
    </row>
    <row r="438" spans="1:18" x14ac:dyDescent="0.25">
      <c r="A438" s="22">
        <v>435</v>
      </c>
      <c r="B438" s="23">
        <f t="shared" si="89"/>
        <v>194.14</v>
      </c>
      <c r="C438" s="23">
        <f t="shared" si="90"/>
        <v>97.07</v>
      </c>
      <c r="D438" s="23">
        <f t="shared" si="91"/>
        <v>307.03999999999996</v>
      </c>
      <c r="E438" s="23">
        <f t="shared" si="92"/>
        <v>209.96999999999997</v>
      </c>
      <c r="F438" s="23">
        <f t="shared" si="93"/>
        <v>67.95</v>
      </c>
      <c r="G438" s="23">
        <f t="shared" si="98"/>
        <v>23</v>
      </c>
      <c r="H438" s="23">
        <f t="shared" si="102"/>
        <v>5</v>
      </c>
      <c r="I438" s="23">
        <f t="shared" si="96"/>
        <v>20</v>
      </c>
      <c r="J438" s="23">
        <f t="shared" si="103"/>
        <v>10</v>
      </c>
      <c r="K438" s="23">
        <f t="shared" si="101"/>
        <v>2</v>
      </c>
      <c r="L438" s="24">
        <f t="shared" si="94"/>
        <v>434.98999999999995</v>
      </c>
      <c r="M438" s="23">
        <f t="shared" si="104"/>
        <v>1.0000000000047748E-2</v>
      </c>
      <c r="N438" s="23">
        <f t="shared" si="99"/>
        <v>209.98000000000002</v>
      </c>
      <c r="O438" s="23">
        <f t="shared" si="100"/>
        <v>67.95</v>
      </c>
      <c r="P438" s="23">
        <f t="shared" si="97"/>
        <v>97.07</v>
      </c>
      <c r="Q438" s="12">
        <f t="shared" si="95"/>
        <v>435</v>
      </c>
      <c r="R438" s="12"/>
    </row>
    <row r="439" spans="1:18" ht="12.75" customHeight="1" x14ac:dyDescent="0.25">
      <c r="A439" s="9">
        <v>436</v>
      </c>
      <c r="B439" s="12">
        <f t="shared" si="89"/>
        <v>194.63</v>
      </c>
      <c r="C439" s="12">
        <f t="shared" si="90"/>
        <v>97.314999999999998</v>
      </c>
      <c r="D439" s="12">
        <f t="shared" si="91"/>
        <v>307.88</v>
      </c>
      <c r="E439" s="12">
        <f t="shared" si="92"/>
        <v>210.565</v>
      </c>
      <c r="F439" s="12">
        <f t="shared" si="93"/>
        <v>68.13000000000001</v>
      </c>
      <c r="G439" s="12">
        <f t="shared" si="98"/>
        <v>23</v>
      </c>
      <c r="H439" s="12">
        <f t="shared" si="102"/>
        <v>5</v>
      </c>
      <c r="I439" s="12">
        <f t="shared" si="96"/>
        <v>20</v>
      </c>
      <c r="J439" s="12">
        <f t="shared" si="103"/>
        <v>10</v>
      </c>
      <c r="K439" s="12">
        <f t="shared" si="101"/>
        <v>2</v>
      </c>
      <c r="L439" s="13">
        <f t="shared" si="94"/>
        <v>436.01</v>
      </c>
      <c r="M439" s="12">
        <f t="shared" si="104"/>
        <v>-9.9999999999909051E-3</v>
      </c>
      <c r="N439" s="12">
        <f t="shared" si="99"/>
        <v>210.55500000000001</v>
      </c>
      <c r="O439" s="12">
        <f t="shared" si="100"/>
        <v>68.13000000000001</v>
      </c>
      <c r="P439" s="12">
        <f t="shared" si="97"/>
        <v>97.314999999999998</v>
      </c>
      <c r="Q439" s="9">
        <f t="shared" si="95"/>
        <v>436</v>
      </c>
    </row>
    <row r="440" spans="1:18" x14ac:dyDescent="0.25">
      <c r="A440" s="22">
        <v>437</v>
      </c>
      <c r="B440" s="23">
        <f t="shared" si="89"/>
        <v>195.12</v>
      </c>
      <c r="C440" s="23">
        <f t="shared" si="90"/>
        <v>97.56</v>
      </c>
      <c r="D440" s="23">
        <f t="shared" si="91"/>
        <v>308.70999999999998</v>
      </c>
      <c r="E440" s="23">
        <f t="shared" si="92"/>
        <v>211.14999999999998</v>
      </c>
      <c r="F440" s="23">
        <f t="shared" si="93"/>
        <v>68.300000000000011</v>
      </c>
      <c r="G440" s="23">
        <f t="shared" si="98"/>
        <v>23</v>
      </c>
      <c r="H440" s="23">
        <f t="shared" si="102"/>
        <v>5</v>
      </c>
      <c r="I440" s="23">
        <f t="shared" si="96"/>
        <v>20</v>
      </c>
      <c r="J440" s="23">
        <f t="shared" si="103"/>
        <v>10</v>
      </c>
      <c r="K440" s="23">
        <f t="shared" si="101"/>
        <v>2</v>
      </c>
      <c r="L440" s="24">
        <f t="shared" si="94"/>
        <v>437.01</v>
      </c>
      <c r="M440" s="23">
        <f t="shared" si="104"/>
        <v>-9.9999999999909051E-3</v>
      </c>
      <c r="N440" s="23">
        <f t="shared" si="99"/>
        <v>211.14</v>
      </c>
      <c r="O440" s="23">
        <f t="shared" si="100"/>
        <v>68.300000000000011</v>
      </c>
      <c r="P440" s="23">
        <f t="shared" si="97"/>
        <v>97.56</v>
      </c>
      <c r="Q440" s="12">
        <f t="shared" si="95"/>
        <v>437</v>
      </c>
      <c r="R440" s="12"/>
    </row>
    <row r="441" spans="1:18" ht="12.75" customHeight="1" x14ac:dyDescent="0.25">
      <c r="A441" s="9">
        <v>438</v>
      </c>
      <c r="B441" s="12">
        <f t="shared" si="89"/>
        <v>195.6</v>
      </c>
      <c r="C441" s="12">
        <f t="shared" si="90"/>
        <v>97.8</v>
      </c>
      <c r="D441" s="12">
        <f t="shared" si="91"/>
        <v>309.52</v>
      </c>
      <c r="E441" s="12">
        <f t="shared" si="92"/>
        <v>211.71999999999997</v>
      </c>
      <c r="F441" s="12">
        <f t="shared" si="93"/>
        <v>68.459999999999994</v>
      </c>
      <c r="G441" s="12">
        <f t="shared" si="98"/>
        <v>23</v>
      </c>
      <c r="H441" s="12">
        <f t="shared" si="102"/>
        <v>5</v>
      </c>
      <c r="I441" s="12">
        <f t="shared" si="96"/>
        <v>20</v>
      </c>
      <c r="J441" s="12">
        <f t="shared" si="103"/>
        <v>10</v>
      </c>
      <c r="K441" s="12">
        <f t="shared" si="101"/>
        <v>2</v>
      </c>
      <c r="L441" s="13">
        <f t="shared" si="94"/>
        <v>437.97999999999996</v>
      </c>
      <c r="M441" s="12">
        <f t="shared" si="104"/>
        <v>2.0000000000038654E-2</v>
      </c>
      <c r="N441" s="12">
        <f t="shared" si="99"/>
        <v>211.74</v>
      </c>
      <c r="O441" s="12">
        <f t="shared" si="100"/>
        <v>68.459999999999994</v>
      </c>
      <c r="P441" s="12">
        <f t="shared" si="97"/>
        <v>97.8</v>
      </c>
      <c r="Q441" s="9">
        <f t="shared" si="95"/>
        <v>438</v>
      </c>
    </row>
    <row r="442" spans="1:18" x14ac:dyDescent="0.25">
      <c r="A442" s="22">
        <v>439</v>
      </c>
      <c r="B442" s="23">
        <f t="shared" ref="B442:B505" si="105">ROUNDDOWN((A442-(H442+I442+J442+K442))/2.05,2)</f>
        <v>196.09</v>
      </c>
      <c r="C442" s="23">
        <f t="shared" ref="C442:C505" si="106">B442/2</f>
        <v>98.045000000000002</v>
      </c>
      <c r="D442" s="23">
        <f t="shared" ref="D442:D505" si="107">ROUNDUP(B442*1.7,2)-G442</f>
        <v>310.36</v>
      </c>
      <c r="E442" s="23">
        <f t="shared" ref="E442:E505" si="108">D442-C442</f>
        <v>212.315</v>
      </c>
      <c r="F442" s="23">
        <f t="shared" ref="F442:F505" si="109">ROUNDUP(B442*0.35,2)</f>
        <v>68.64</v>
      </c>
      <c r="G442" s="23">
        <f t="shared" si="98"/>
        <v>23</v>
      </c>
      <c r="H442" s="23">
        <f t="shared" si="102"/>
        <v>5</v>
      </c>
      <c r="I442" s="23">
        <f t="shared" si="96"/>
        <v>20</v>
      </c>
      <c r="J442" s="23">
        <f t="shared" si="103"/>
        <v>10</v>
      </c>
      <c r="K442" s="23">
        <f t="shared" si="101"/>
        <v>2</v>
      </c>
      <c r="L442" s="24">
        <f t="shared" ref="L442:L505" si="110">SUM(E442:K442)+C442</f>
        <v>439</v>
      </c>
      <c r="M442" s="23">
        <f t="shared" si="104"/>
        <v>0</v>
      </c>
      <c r="N442" s="23">
        <f t="shared" si="99"/>
        <v>212.315</v>
      </c>
      <c r="O442" s="23">
        <f t="shared" si="100"/>
        <v>68.64</v>
      </c>
      <c r="P442" s="23">
        <f t="shared" si="97"/>
        <v>98.045000000000002</v>
      </c>
      <c r="Q442" s="12">
        <f t="shared" ref="Q442:Q505" si="111">SUM(G442:K442, N442:O442)+P442</f>
        <v>439</v>
      </c>
      <c r="R442" s="12"/>
    </row>
    <row r="443" spans="1:18" ht="12.75" customHeight="1" x14ac:dyDescent="0.25">
      <c r="A443" s="9">
        <v>440</v>
      </c>
      <c r="B443" s="12">
        <f t="shared" si="105"/>
        <v>196.58</v>
      </c>
      <c r="C443" s="12">
        <f t="shared" si="106"/>
        <v>98.29</v>
      </c>
      <c r="D443" s="12">
        <f t="shared" si="107"/>
        <v>311.19</v>
      </c>
      <c r="E443" s="12">
        <f t="shared" si="108"/>
        <v>212.89999999999998</v>
      </c>
      <c r="F443" s="12">
        <f t="shared" si="109"/>
        <v>68.81</v>
      </c>
      <c r="G443" s="12">
        <f t="shared" si="98"/>
        <v>23</v>
      </c>
      <c r="H443" s="12">
        <f t="shared" si="102"/>
        <v>5</v>
      </c>
      <c r="I443" s="12">
        <f t="shared" si="96"/>
        <v>20</v>
      </c>
      <c r="J443" s="12">
        <f t="shared" si="103"/>
        <v>10</v>
      </c>
      <c r="K443" s="12">
        <f t="shared" si="101"/>
        <v>2</v>
      </c>
      <c r="L443" s="13">
        <f t="shared" si="110"/>
        <v>440</v>
      </c>
      <c r="M443" s="12">
        <f t="shared" si="104"/>
        <v>0</v>
      </c>
      <c r="N443" s="12">
        <f t="shared" si="99"/>
        <v>212.89999999999998</v>
      </c>
      <c r="O443" s="12">
        <f t="shared" si="100"/>
        <v>68.81</v>
      </c>
      <c r="P443" s="12">
        <f t="shared" si="97"/>
        <v>98.29</v>
      </c>
      <c r="Q443" s="9">
        <f t="shared" si="111"/>
        <v>440</v>
      </c>
    </row>
    <row r="444" spans="1:18" x14ac:dyDescent="0.25">
      <c r="A444" s="22">
        <v>441</v>
      </c>
      <c r="B444" s="23">
        <f t="shared" si="105"/>
        <v>197.07</v>
      </c>
      <c r="C444" s="23">
        <f t="shared" si="106"/>
        <v>98.534999999999997</v>
      </c>
      <c r="D444" s="23">
        <f t="shared" si="107"/>
        <v>312.02</v>
      </c>
      <c r="E444" s="23">
        <f t="shared" si="108"/>
        <v>213.48499999999999</v>
      </c>
      <c r="F444" s="23">
        <f t="shared" si="109"/>
        <v>68.98</v>
      </c>
      <c r="G444" s="23">
        <f t="shared" si="98"/>
        <v>23</v>
      </c>
      <c r="H444" s="23">
        <f t="shared" si="102"/>
        <v>5</v>
      </c>
      <c r="I444" s="23">
        <f t="shared" si="96"/>
        <v>20</v>
      </c>
      <c r="J444" s="23">
        <f t="shared" si="103"/>
        <v>10</v>
      </c>
      <c r="K444" s="23">
        <f t="shared" si="101"/>
        <v>2</v>
      </c>
      <c r="L444" s="24">
        <f t="shared" si="110"/>
        <v>441</v>
      </c>
      <c r="M444" s="23">
        <f t="shared" si="104"/>
        <v>0</v>
      </c>
      <c r="N444" s="23">
        <f t="shared" si="99"/>
        <v>213.48499999999999</v>
      </c>
      <c r="O444" s="23">
        <f t="shared" si="100"/>
        <v>68.98</v>
      </c>
      <c r="P444" s="23">
        <f t="shared" si="97"/>
        <v>98.534999999999997</v>
      </c>
      <c r="Q444" s="12">
        <f t="shared" si="111"/>
        <v>441</v>
      </c>
      <c r="R444" s="12"/>
    </row>
    <row r="445" spans="1:18" ht="12.75" customHeight="1" x14ac:dyDescent="0.25">
      <c r="A445" s="9">
        <v>442</v>
      </c>
      <c r="B445" s="12">
        <f t="shared" si="105"/>
        <v>197.56</v>
      </c>
      <c r="C445" s="12">
        <f t="shared" si="106"/>
        <v>98.78</v>
      </c>
      <c r="D445" s="12">
        <f t="shared" si="107"/>
        <v>312.86</v>
      </c>
      <c r="E445" s="12">
        <f t="shared" si="108"/>
        <v>214.08</v>
      </c>
      <c r="F445" s="12">
        <f t="shared" si="109"/>
        <v>69.150000000000006</v>
      </c>
      <c r="G445" s="12">
        <f t="shared" si="98"/>
        <v>23</v>
      </c>
      <c r="H445" s="12">
        <f t="shared" si="102"/>
        <v>5</v>
      </c>
      <c r="I445" s="12">
        <f t="shared" si="96"/>
        <v>20</v>
      </c>
      <c r="J445" s="12">
        <f t="shared" si="103"/>
        <v>10</v>
      </c>
      <c r="K445" s="12">
        <f t="shared" si="101"/>
        <v>2</v>
      </c>
      <c r="L445" s="13">
        <f t="shared" si="110"/>
        <v>442.01</v>
      </c>
      <c r="M445" s="13">
        <f t="shared" si="104"/>
        <v>-9.9999999999909051E-3</v>
      </c>
      <c r="N445" s="14">
        <f t="shared" si="99"/>
        <v>214.07000000000002</v>
      </c>
      <c r="O445" s="12">
        <f t="shared" si="100"/>
        <v>69.150000000000006</v>
      </c>
      <c r="P445" s="12">
        <f t="shared" si="97"/>
        <v>98.78</v>
      </c>
      <c r="Q445" s="9">
        <f t="shared" si="111"/>
        <v>442</v>
      </c>
    </row>
    <row r="446" spans="1:18" x14ac:dyDescent="0.25">
      <c r="A446" s="22">
        <v>443</v>
      </c>
      <c r="B446" s="23">
        <f t="shared" si="105"/>
        <v>198.04</v>
      </c>
      <c r="C446" s="23">
        <f t="shared" si="106"/>
        <v>99.02</v>
      </c>
      <c r="D446" s="23">
        <f t="shared" si="107"/>
        <v>313.67</v>
      </c>
      <c r="E446" s="23">
        <f t="shared" si="108"/>
        <v>214.65000000000003</v>
      </c>
      <c r="F446" s="23">
        <f t="shared" si="109"/>
        <v>69.320000000000007</v>
      </c>
      <c r="G446" s="23">
        <f t="shared" si="98"/>
        <v>23</v>
      </c>
      <c r="H446" s="23">
        <f t="shared" si="102"/>
        <v>5</v>
      </c>
      <c r="I446" s="23">
        <f t="shared" ref="I446:I509" si="112">+I445</f>
        <v>20</v>
      </c>
      <c r="J446" s="23">
        <f t="shared" si="103"/>
        <v>10</v>
      </c>
      <c r="K446" s="23">
        <f t="shared" si="101"/>
        <v>2</v>
      </c>
      <c r="L446" s="24">
        <f t="shared" si="110"/>
        <v>442.99</v>
      </c>
      <c r="M446" s="23">
        <f t="shared" si="104"/>
        <v>9.9999999999909051E-3</v>
      </c>
      <c r="N446" s="23">
        <f t="shared" si="99"/>
        <v>214.66000000000003</v>
      </c>
      <c r="O446" s="23">
        <f t="shared" si="100"/>
        <v>69.320000000000007</v>
      </c>
      <c r="P446" s="23">
        <f t="shared" si="97"/>
        <v>99.02</v>
      </c>
      <c r="Q446" s="12">
        <f t="shared" si="111"/>
        <v>443</v>
      </c>
      <c r="R446" s="12"/>
    </row>
    <row r="447" spans="1:18" ht="12.75" customHeight="1" x14ac:dyDescent="0.25">
      <c r="A447" s="9">
        <v>444</v>
      </c>
      <c r="B447" s="12">
        <f t="shared" si="105"/>
        <v>198.53</v>
      </c>
      <c r="C447" s="12">
        <f t="shared" si="106"/>
        <v>99.265000000000001</v>
      </c>
      <c r="D447" s="12">
        <f t="shared" si="107"/>
        <v>314.51</v>
      </c>
      <c r="E447" s="12">
        <f t="shared" si="108"/>
        <v>215.245</v>
      </c>
      <c r="F447" s="12">
        <f t="shared" si="109"/>
        <v>69.490000000000009</v>
      </c>
      <c r="G447" s="12">
        <f t="shared" si="98"/>
        <v>23</v>
      </c>
      <c r="H447" s="12">
        <f t="shared" si="102"/>
        <v>5</v>
      </c>
      <c r="I447" s="12">
        <f t="shared" si="112"/>
        <v>20</v>
      </c>
      <c r="J447" s="12">
        <f t="shared" si="103"/>
        <v>10</v>
      </c>
      <c r="K447" s="12">
        <f t="shared" si="101"/>
        <v>2</v>
      </c>
      <c r="L447" s="13">
        <f t="shared" si="110"/>
        <v>444</v>
      </c>
      <c r="M447" s="12">
        <f t="shared" si="104"/>
        <v>0</v>
      </c>
      <c r="N447" s="12">
        <f t="shared" si="99"/>
        <v>215.245</v>
      </c>
      <c r="O447" s="12">
        <f t="shared" si="100"/>
        <v>69.490000000000009</v>
      </c>
      <c r="P447" s="12">
        <f t="shared" ref="P447:P510" si="113">C447</f>
        <v>99.265000000000001</v>
      </c>
      <c r="Q447" s="9">
        <f t="shared" si="111"/>
        <v>444</v>
      </c>
    </row>
    <row r="448" spans="1:18" x14ac:dyDescent="0.25">
      <c r="A448" s="22">
        <v>445</v>
      </c>
      <c r="B448" s="23">
        <f t="shared" si="105"/>
        <v>199.02</v>
      </c>
      <c r="C448" s="23">
        <f t="shared" si="106"/>
        <v>99.51</v>
      </c>
      <c r="D448" s="23">
        <f t="shared" si="107"/>
        <v>315.33999999999997</v>
      </c>
      <c r="E448" s="23">
        <f t="shared" si="108"/>
        <v>215.82999999999998</v>
      </c>
      <c r="F448" s="23">
        <f t="shared" si="109"/>
        <v>69.660000000000011</v>
      </c>
      <c r="G448" s="23">
        <f t="shared" si="98"/>
        <v>23</v>
      </c>
      <c r="H448" s="23">
        <f t="shared" si="102"/>
        <v>5</v>
      </c>
      <c r="I448" s="23">
        <f t="shared" si="112"/>
        <v>20</v>
      </c>
      <c r="J448" s="23">
        <f t="shared" si="103"/>
        <v>10</v>
      </c>
      <c r="K448" s="23">
        <f t="shared" si="101"/>
        <v>2</v>
      </c>
      <c r="L448" s="24">
        <f t="shared" si="110"/>
        <v>445</v>
      </c>
      <c r="M448" s="23">
        <f t="shared" si="104"/>
        <v>0</v>
      </c>
      <c r="N448" s="23">
        <f t="shared" si="99"/>
        <v>215.82999999999998</v>
      </c>
      <c r="O448" s="23">
        <f t="shared" si="100"/>
        <v>69.660000000000011</v>
      </c>
      <c r="P448" s="23">
        <f t="shared" si="113"/>
        <v>99.51</v>
      </c>
      <c r="Q448" s="12">
        <f t="shared" si="111"/>
        <v>445</v>
      </c>
      <c r="R448" s="12"/>
    </row>
    <row r="449" spans="1:18" ht="12.75" customHeight="1" x14ac:dyDescent="0.25">
      <c r="A449" s="9">
        <v>446</v>
      </c>
      <c r="B449" s="12">
        <f t="shared" si="105"/>
        <v>199.51</v>
      </c>
      <c r="C449" s="12">
        <f t="shared" si="106"/>
        <v>99.754999999999995</v>
      </c>
      <c r="D449" s="12">
        <f t="shared" si="107"/>
        <v>316.17</v>
      </c>
      <c r="E449" s="12">
        <f t="shared" si="108"/>
        <v>216.41500000000002</v>
      </c>
      <c r="F449" s="12">
        <f t="shared" si="109"/>
        <v>69.83</v>
      </c>
      <c r="G449" s="12">
        <f t="shared" ref="G449:G512" si="114">G448</f>
        <v>23</v>
      </c>
      <c r="H449" s="12">
        <f t="shared" si="102"/>
        <v>5</v>
      </c>
      <c r="I449" s="12">
        <f t="shared" si="112"/>
        <v>20</v>
      </c>
      <c r="J449" s="12">
        <f t="shared" si="103"/>
        <v>10</v>
      </c>
      <c r="K449" s="12">
        <f t="shared" si="101"/>
        <v>2</v>
      </c>
      <c r="L449" s="13">
        <f t="shared" si="110"/>
        <v>446</v>
      </c>
      <c r="M449" s="12">
        <f t="shared" si="104"/>
        <v>0</v>
      </c>
      <c r="N449" s="12">
        <f t="shared" si="99"/>
        <v>216.41500000000002</v>
      </c>
      <c r="O449" s="12">
        <f t="shared" si="100"/>
        <v>69.83</v>
      </c>
      <c r="P449" s="12">
        <f t="shared" si="113"/>
        <v>99.754999999999995</v>
      </c>
      <c r="Q449" s="9">
        <f t="shared" si="111"/>
        <v>446</v>
      </c>
    </row>
    <row r="450" spans="1:18" x14ac:dyDescent="0.25">
      <c r="A450" s="22">
        <v>447</v>
      </c>
      <c r="B450" s="23">
        <f t="shared" si="105"/>
        <v>200</v>
      </c>
      <c r="C450" s="23">
        <f t="shared" si="106"/>
        <v>100</v>
      </c>
      <c r="D450" s="23">
        <f t="shared" si="107"/>
        <v>317</v>
      </c>
      <c r="E450" s="23">
        <f t="shared" si="108"/>
        <v>217</v>
      </c>
      <c r="F450" s="23">
        <f t="shared" si="109"/>
        <v>70</v>
      </c>
      <c r="G450" s="23">
        <f t="shared" si="114"/>
        <v>23</v>
      </c>
      <c r="H450" s="23">
        <f t="shared" si="102"/>
        <v>5</v>
      </c>
      <c r="I450" s="23">
        <f t="shared" si="112"/>
        <v>20</v>
      </c>
      <c r="J450" s="23">
        <f t="shared" si="103"/>
        <v>10</v>
      </c>
      <c r="K450" s="23">
        <f t="shared" si="101"/>
        <v>2</v>
      </c>
      <c r="L450" s="24">
        <f t="shared" si="110"/>
        <v>447</v>
      </c>
      <c r="M450" s="23">
        <f t="shared" si="104"/>
        <v>0</v>
      </c>
      <c r="N450" s="23">
        <f t="shared" si="99"/>
        <v>217</v>
      </c>
      <c r="O450" s="23">
        <f t="shared" si="100"/>
        <v>70</v>
      </c>
      <c r="P450" s="23">
        <f t="shared" si="113"/>
        <v>100</v>
      </c>
      <c r="Q450" s="12">
        <f t="shared" si="111"/>
        <v>447</v>
      </c>
      <c r="R450" s="12"/>
    </row>
    <row r="451" spans="1:18" ht="12.75" customHeight="1" x14ac:dyDescent="0.25">
      <c r="A451" s="9">
        <v>448</v>
      </c>
      <c r="B451" s="12">
        <f t="shared" si="105"/>
        <v>200.48</v>
      </c>
      <c r="C451" s="12">
        <f t="shared" si="106"/>
        <v>100.24</v>
      </c>
      <c r="D451" s="12">
        <f t="shared" si="107"/>
        <v>317.82</v>
      </c>
      <c r="E451" s="12">
        <f t="shared" si="108"/>
        <v>217.57999999999998</v>
      </c>
      <c r="F451" s="12">
        <f t="shared" si="109"/>
        <v>70.17</v>
      </c>
      <c r="G451" s="12">
        <f t="shared" si="114"/>
        <v>23</v>
      </c>
      <c r="H451" s="12">
        <f t="shared" si="102"/>
        <v>5</v>
      </c>
      <c r="I451" s="12">
        <f t="shared" si="112"/>
        <v>20</v>
      </c>
      <c r="J451" s="12">
        <f t="shared" si="103"/>
        <v>10</v>
      </c>
      <c r="K451" s="12">
        <f t="shared" si="101"/>
        <v>2</v>
      </c>
      <c r="L451" s="13">
        <f t="shared" si="110"/>
        <v>447.99</v>
      </c>
      <c r="M451" s="12">
        <f t="shared" si="104"/>
        <v>9.9999999999909051E-3</v>
      </c>
      <c r="N451" s="12">
        <f t="shared" si="99"/>
        <v>217.58999999999997</v>
      </c>
      <c r="O451" s="12">
        <f t="shared" si="100"/>
        <v>70.17</v>
      </c>
      <c r="P451" s="12">
        <f t="shared" si="113"/>
        <v>100.24</v>
      </c>
      <c r="Q451" s="9">
        <f t="shared" si="111"/>
        <v>448</v>
      </c>
    </row>
    <row r="452" spans="1:18" x14ac:dyDescent="0.25">
      <c r="A452" s="22">
        <v>449</v>
      </c>
      <c r="B452" s="23">
        <f t="shared" si="105"/>
        <v>200.97</v>
      </c>
      <c r="C452" s="23">
        <f t="shared" si="106"/>
        <v>100.485</v>
      </c>
      <c r="D452" s="23">
        <f t="shared" si="107"/>
        <v>318.64999999999998</v>
      </c>
      <c r="E452" s="23">
        <f t="shared" si="108"/>
        <v>218.16499999999996</v>
      </c>
      <c r="F452" s="23">
        <f t="shared" si="109"/>
        <v>70.34</v>
      </c>
      <c r="G452" s="23">
        <f t="shared" si="114"/>
        <v>23</v>
      </c>
      <c r="H452" s="23">
        <f t="shared" si="102"/>
        <v>5</v>
      </c>
      <c r="I452" s="23">
        <f t="shared" si="112"/>
        <v>20</v>
      </c>
      <c r="J452" s="23">
        <f t="shared" si="103"/>
        <v>10</v>
      </c>
      <c r="K452" s="23">
        <f t="shared" si="101"/>
        <v>2</v>
      </c>
      <c r="L452" s="24">
        <f t="shared" si="110"/>
        <v>448.99</v>
      </c>
      <c r="M452" s="23">
        <f t="shared" si="104"/>
        <v>9.9999999999909051E-3</v>
      </c>
      <c r="N452" s="23">
        <f t="shared" si="99"/>
        <v>218.17499999999995</v>
      </c>
      <c r="O452" s="23">
        <f t="shared" si="100"/>
        <v>70.34</v>
      </c>
      <c r="P452" s="23">
        <f t="shared" si="113"/>
        <v>100.485</v>
      </c>
      <c r="Q452" s="12">
        <f t="shared" si="111"/>
        <v>449</v>
      </c>
      <c r="R452" s="12"/>
    </row>
    <row r="453" spans="1:18" ht="12.75" customHeight="1" x14ac:dyDescent="0.25">
      <c r="A453" s="9">
        <v>450</v>
      </c>
      <c r="B453" s="12">
        <f t="shared" si="105"/>
        <v>201.46</v>
      </c>
      <c r="C453" s="12">
        <f t="shared" si="106"/>
        <v>100.73</v>
      </c>
      <c r="D453" s="12">
        <f t="shared" si="107"/>
        <v>319.49</v>
      </c>
      <c r="E453" s="12">
        <f t="shared" si="108"/>
        <v>218.76</v>
      </c>
      <c r="F453" s="12">
        <f t="shared" si="109"/>
        <v>70.52000000000001</v>
      </c>
      <c r="G453" s="12">
        <f t="shared" si="114"/>
        <v>23</v>
      </c>
      <c r="H453" s="12">
        <f t="shared" si="102"/>
        <v>5</v>
      </c>
      <c r="I453" s="12">
        <f t="shared" si="112"/>
        <v>20</v>
      </c>
      <c r="J453" s="12">
        <f t="shared" si="103"/>
        <v>10</v>
      </c>
      <c r="K453" s="12">
        <f t="shared" si="101"/>
        <v>2</v>
      </c>
      <c r="L453" s="13">
        <f t="shared" si="110"/>
        <v>450.01</v>
      </c>
      <c r="M453" s="13">
        <f t="shared" si="104"/>
        <v>-9.9999999999909051E-3</v>
      </c>
      <c r="N453" s="14">
        <f t="shared" si="99"/>
        <v>218.75</v>
      </c>
      <c r="O453" s="12">
        <f t="shared" si="100"/>
        <v>70.52000000000001</v>
      </c>
      <c r="P453" s="12">
        <f t="shared" si="113"/>
        <v>100.73</v>
      </c>
      <c r="Q453" s="9">
        <f t="shared" si="111"/>
        <v>450</v>
      </c>
    </row>
    <row r="454" spans="1:18" x14ac:dyDescent="0.25">
      <c r="A454" s="22">
        <v>451</v>
      </c>
      <c r="B454" s="23">
        <f t="shared" si="105"/>
        <v>201.95</v>
      </c>
      <c r="C454" s="23">
        <f t="shared" si="106"/>
        <v>100.97499999999999</v>
      </c>
      <c r="D454" s="23">
        <f t="shared" si="107"/>
        <v>320.32</v>
      </c>
      <c r="E454" s="23">
        <f t="shared" si="108"/>
        <v>219.345</v>
      </c>
      <c r="F454" s="23">
        <f t="shared" si="109"/>
        <v>70.690000000000012</v>
      </c>
      <c r="G454" s="23">
        <f t="shared" si="114"/>
        <v>23</v>
      </c>
      <c r="H454" s="23">
        <f t="shared" si="102"/>
        <v>5</v>
      </c>
      <c r="I454" s="23">
        <f t="shared" si="112"/>
        <v>20</v>
      </c>
      <c r="J454" s="23">
        <f t="shared" si="103"/>
        <v>10</v>
      </c>
      <c r="K454" s="23">
        <f t="shared" si="101"/>
        <v>2</v>
      </c>
      <c r="L454" s="24">
        <f t="shared" si="110"/>
        <v>451.01</v>
      </c>
      <c r="M454" s="23">
        <f t="shared" si="104"/>
        <v>-9.9999999999909051E-3</v>
      </c>
      <c r="N454" s="23">
        <f t="shared" ref="N454:N517" si="115">E454+M454</f>
        <v>219.33500000000001</v>
      </c>
      <c r="O454" s="23">
        <f t="shared" ref="O454:O517" si="116">+F454</f>
        <v>70.690000000000012</v>
      </c>
      <c r="P454" s="23">
        <f t="shared" si="113"/>
        <v>100.97499999999999</v>
      </c>
      <c r="Q454" s="12">
        <f t="shared" si="111"/>
        <v>451</v>
      </c>
      <c r="R454" s="12"/>
    </row>
    <row r="455" spans="1:18" ht="12.75" customHeight="1" x14ac:dyDescent="0.25">
      <c r="A455" s="9">
        <v>452</v>
      </c>
      <c r="B455" s="12">
        <f t="shared" si="105"/>
        <v>202.43</v>
      </c>
      <c r="C455" s="12">
        <f t="shared" si="106"/>
        <v>101.215</v>
      </c>
      <c r="D455" s="12">
        <f t="shared" si="107"/>
        <v>321.14</v>
      </c>
      <c r="E455" s="12">
        <f t="shared" si="108"/>
        <v>219.92499999999998</v>
      </c>
      <c r="F455" s="12">
        <f t="shared" si="109"/>
        <v>70.86</v>
      </c>
      <c r="G455" s="12">
        <f t="shared" si="114"/>
        <v>23</v>
      </c>
      <c r="H455" s="12">
        <f t="shared" si="102"/>
        <v>5</v>
      </c>
      <c r="I455" s="12">
        <f t="shared" si="112"/>
        <v>20</v>
      </c>
      <c r="J455" s="12">
        <f t="shared" si="103"/>
        <v>10</v>
      </c>
      <c r="K455" s="12">
        <f t="shared" si="101"/>
        <v>2</v>
      </c>
      <c r="L455" s="13">
        <f t="shared" si="110"/>
        <v>452</v>
      </c>
      <c r="M455" s="12">
        <f t="shared" si="104"/>
        <v>0</v>
      </c>
      <c r="N455" s="12">
        <f t="shared" si="115"/>
        <v>219.92499999999998</v>
      </c>
      <c r="O455" s="12">
        <f t="shared" si="116"/>
        <v>70.86</v>
      </c>
      <c r="P455" s="12">
        <f t="shared" si="113"/>
        <v>101.215</v>
      </c>
      <c r="Q455" s="9">
        <f t="shared" si="111"/>
        <v>452</v>
      </c>
    </row>
    <row r="456" spans="1:18" x14ac:dyDescent="0.25">
      <c r="A456" s="22">
        <v>453</v>
      </c>
      <c r="B456" s="23">
        <f t="shared" si="105"/>
        <v>202.92</v>
      </c>
      <c r="C456" s="23">
        <f t="shared" si="106"/>
        <v>101.46</v>
      </c>
      <c r="D456" s="23">
        <f t="shared" si="107"/>
        <v>321.96999999999997</v>
      </c>
      <c r="E456" s="23">
        <f t="shared" si="108"/>
        <v>220.51</v>
      </c>
      <c r="F456" s="23">
        <f t="shared" si="109"/>
        <v>71.03</v>
      </c>
      <c r="G456" s="23">
        <f t="shared" si="114"/>
        <v>23</v>
      </c>
      <c r="H456" s="23">
        <f t="shared" si="102"/>
        <v>5</v>
      </c>
      <c r="I456" s="23">
        <f t="shared" si="112"/>
        <v>20</v>
      </c>
      <c r="J456" s="23">
        <f t="shared" si="103"/>
        <v>10</v>
      </c>
      <c r="K456" s="23">
        <f t="shared" si="101"/>
        <v>2</v>
      </c>
      <c r="L456" s="24">
        <f t="shared" si="110"/>
        <v>452.99999999999994</v>
      </c>
      <c r="M456" s="23">
        <f t="shared" si="104"/>
        <v>0</v>
      </c>
      <c r="N456" s="23">
        <f t="shared" si="115"/>
        <v>220.51</v>
      </c>
      <c r="O456" s="23">
        <f t="shared" si="116"/>
        <v>71.03</v>
      </c>
      <c r="P456" s="23">
        <f t="shared" si="113"/>
        <v>101.46</v>
      </c>
      <c r="Q456" s="12">
        <f t="shared" si="111"/>
        <v>452.99999999999994</v>
      </c>
      <c r="R456" s="12"/>
    </row>
    <row r="457" spans="1:18" ht="12.75" customHeight="1" x14ac:dyDescent="0.25">
      <c r="A457" s="9">
        <v>454</v>
      </c>
      <c r="B457" s="12">
        <f t="shared" si="105"/>
        <v>203.41</v>
      </c>
      <c r="C457" s="12">
        <f t="shared" si="106"/>
        <v>101.705</v>
      </c>
      <c r="D457" s="12">
        <f t="shared" si="107"/>
        <v>322.8</v>
      </c>
      <c r="E457" s="12">
        <f t="shared" si="108"/>
        <v>221.09500000000003</v>
      </c>
      <c r="F457" s="12">
        <f t="shared" si="109"/>
        <v>71.2</v>
      </c>
      <c r="G457" s="12">
        <f t="shared" si="114"/>
        <v>23</v>
      </c>
      <c r="H457" s="12">
        <f t="shared" si="102"/>
        <v>5</v>
      </c>
      <c r="I457" s="12">
        <f t="shared" si="112"/>
        <v>20</v>
      </c>
      <c r="J457" s="12">
        <f t="shared" si="103"/>
        <v>10</v>
      </c>
      <c r="K457" s="12">
        <f t="shared" si="101"/>
        <v>2</v>
      </c>
      <c r="L457" s="13">
        <f t="shared" si="110"/>
        <v>454</v>
      </c>
      <c r="M457" s="12">
        <f t="shared" si="104"/>
        <v>0</v>
      </c>
      <c r="N457" s="12">
        <f t="shared" si="115"/>
        <v>221.09500000000003</v>
      </c>
      <c r="O457" s="12">
        <f t="shared" si="116"/>
        <v>71.2</v>
      </c>
      <c r="P457" s="12">
        <f t="shared" si="113"/>
        <v>101.705</v>
      </c>
      <c r="Q457" s="9">
        <f t="shared" si="111"/>
        <v>454</v>
      </c>
    </row>
    <row r="458" spans="1:18" x14ac:dyDescent="0.25">
      <c r="A458" s="22">
        <v>455</v>
      </c>
      <c r="B458" s="23">
        <f t="shared" si="105"/>
        <v>203.9</v>
      </c>
      <c r="C458" s="23">
        <f t="shared" si="106"/>
        <v>101.95</v>
      </c>
      <c r="D458" s="23">
        <f t="shared" si="107"/>
        <v>323.63</v>
      </c>
      <c r="E458" s="23">
        <f t="shared" si="108"/>
        <v>221.68</v>
      </c>
      <c r="F458" s="23">
        <f t="shared" si="109"/>
        <v>71.37</v>
      </c>
      <c r="G458" s="23">
        <f t="shared" si="114"/>
        <v>23</v>
      </c>
      <c r="H458" s="23">
        <f t="shared" si="102"/>
        <v>5</v>
      </c>
      <c r="I458" s="23">
        <f t="shared" si="112"/>
        <v>20</v>
      </c>
      <c r="J458" s="23">
        <f t="shared" si="103"/>
        <v>10</v>
      </c>
      <c r="K458" s="23">
        <f t="shared" si="101"/>
        <v>2</v>
      </c>
      <c r="L458" s="24">
        <f t="shared" si="110"/>
        <v>455</v>
      </c>
      <c r="M458" s="23">
        <f t="shared" si="104"/>
        <v>0</v>
      </c>
      <c r="N458" s="23">
        <f t="shared" si="115"/>
        <v>221.68</v>
      </c>
      <c r="O458" s="23">
        <f t="shared" si="116"/>
        <v>71.37</v>
      </c>
      <c r="P458" s="23">
        <f t="shared" si="113"/>
        <v>101.95</v>
      </c>
      <c r="Q458" s="12">
        <f t="shared" si="111"/>
        <v>455</v>
      </c>
      <c r="R458" s="12"/>
    </row>
    <row r="459" spans="1:18" ht="12.75" customHeight="1" x14ac:dyDescent="0.25">
      <c r="A459" s="9">
        <v>456</v>
      </c>
      <c r="B459" s="12">
        <f t="shared" si="105"/>
        <v>204.39</v>
      </c>
      <c r="C459" s="12">
        <f t="shared" si="106"/>
        <v>102.19499999999999</v>
      </c>
      <c r="D459" s="12">
        <f t="shared" si="107"/>
        <v>324.46999999999997</v>
      </c>
      <c r="E459" s="12">
        <f t="shared" si="108"/>
        <v>222.27499999999998</v>
      </c>
      <c r="F459" s="12">
        <f t="shared" si="109"/>
        <v>71.540000000000006</v>
      </c>
      <c r="G459" s="12">
        <f t="shared" si="114"/>
        <v>23</v>
      </c>
      <c r="H459" s="12">
        <f t="shared" si="102"/>
        <v>5</v>
      </c>
      <c r="I459" s="12">
        <f t="shared" si="112"/>
        <v>20</v>
      </c>
      <c r="J459" s="12">
        <f t="shared" si="103"/>
        <v>10</v>
      </c>
      <c r="K459" s="12">
        <f t="shared" si="101"/>
        <v>2</v>
      </c>
      <c r="L459" s="13">
        <f t="shared" si="110"/>
        <v>456.01</v>
      </c>
      <c r="M459" s="12">
        <f t="shared" si="104"/>
        <v>-9.9999999999909051E-3</v>
      </c>
      <c r="N459" s="12">
        <f t="shared" si="115"/>
        <v>222.26499999999999</v>
      </c>
      <c r="O459" s="12">
        <f t="shared" si="116"/>
        <v>71.540000000000006</v>
      </c>
      <c r="P459" s="12">
        <f t="shared" si="113"/>
        <v>102.19499999999999</v>
      </c>
      <c r="Q459" s="9">
        <f t="shared" si="111"/>
        <v>456</v>
      </c>
    </row>
    <row r="460" spans="1:18" x14ac:dyDescent="0.25">
      <c r="A460" s="22">
        <v>457</v>
      </c>
      <c r="B460" s="23">
        <f t="shared" si="105"/>
        <v>204.87</v>
      </c>
      <c r="C460" s="23">
        <f t="shared" si="106"/>
        <v>102.435</v>
      </c>
      <c r="D460" s="23">
        <f t="shared" si="107"/>
        <v>325.27999999999997</v>
      </c>
      <c r="E460" s="23">
        <f t="shared" si="108"/>
        <v>222.84499999999997</v>
      </c>
      <c r="F460" s="23">
        <f t="shared" si="109"/>
        <v>71.710000000000008</v>
      </c>
      <c r="G460" s="23">
        <f t="shared" si="114"/>
        <v>23</v>
      </c>
      <c r="H460" s="23">
        <f t="shared" si="102"/>
        <v>5</v>
      </c>
      <c r="I460" s="23">
        <f t="shared" si="112"/>
        <v>20</v>
      </c>
      <c r="J460" s="23">
        <f t="shared" si="103"/>
        <v>10</v>
      </c>
      <c r="K460" s="23">
        <f t="shared" si="101"/>
        <v>2</v>
      </c>
      <c r="L460" s="24">
        <f t="shared" si="110"/>
        <v>456.98999999999995</v>
      </c>
      <c r="M460" s="23">
        <f t="shared" si="104"/>
        <v>1.0000000000047748E-2</v>
      </c>
      <c r="N460" s="23">
        <f t="shared" si="115"/>
        <v>222.85500000000002</v>
      </c>
      <c r="O460" s="23">
        <f t="shared" si="116"/>
        <v>71.710000000000008</v>
      </c>
      <c r="P460" s="23">
        <f t="shared" si="113"/>
        <v>102.435</v>
      </c>
      <c r="Q460" s="12">
        <f t="shared" si="111"/>
        <v>457.00000000000006</v>
      </c>
      <c r="R460" s="12"/>
    </row>
    <row r="461" spans="1:18" ht="12.75" customHeight="1" x14ac:dyDescent="0.25">
      <c r="A461" s="9">
        <v>458</v>
      </c>
      <c r="B461" s="12">
        <f t="shared" si="105"/>
        <v>205.36</v>
      </c>
      <c r="C461" s="12">
        <f t="shared" si="106"/>
        <v>102.68</v>
      </c>
      <c r="D461" s="12">
        <f t="shared" si="107"/>
        <v>326.12</v>
      </c>
      <c r="E461" s="12">
        <f t="shared" si="108"/>
        <v>223.44</v>
      </c>
      <c r="F461" s="12">
        <f t="shared" si="109"/>
        <v>71.88000000000001</v>
      </c>
      <c r="G461" s="12">
        <f t="shared" si="114"/>
        <v>23</v>
      </c>
      <c r="H461" s="12">
        <f t="shared" si="102"/>
        <v>5</v>
      </c>
      <c r="I461" s="12">
        <f t="shared" si="112"/>
        <v>20</v>
      </c>
      <c r="J461" s="12">
        <f t="shared" si="103"/>
        <v>10</v>
      </c>
      <c r="K461" s="12">
        <f t="shared" si="101"/>
        <v>2</v>
      </c>
      <c r="L461" s="13">
        <f t="shared" si="110"/>
        <v>458</v>
      </c>
      <c r="M461" s="13">
        <f t="shared" si="104"/>
        <v>0</v>
      </c>
      <c r="N461" s="14">
        <f t="shared" si="115"/>
        <v>223.44</v>
      </c>
      <c r="O461" s="12">
        <f t="shared" si="116"/>
        <v>71.88000000000001</v>
      </c>
      <c r="P461" s="12">
        <f t="shared" si="113"/>
        <v>102.68</v>
      </c>
      <c r="Q461" s="9">
        <f t="shared" si="111"/>
        <v>458</v>
      </c>
    </row>
    <row r="462" spans="1:18" x14ac:dyDescent="0.25">
      <c r="A462" s="22">
        <v>459</v>
      </c>
      <c r="B462" s="23">
        <f t="shared" si="105"/>
        <v>205.85</v>
      </c>
      <c r="C462" s="23">
        <f t="shared" si="106"/>
        <v>102.925</v>
      </c>
      <c r="D462" s="23">
        <f t="shared" si="107"/>
        <v>326.95</v>
      </c>
      <c r="E462" s="23">
        <f t="shared" si="108"/>
        <v>224.02499999999998</v>
      </c>
      <c r="F462" s="23">
        <f t="shared" si="109"/>
        <v>72.050000000000011</v>
      </c>
      <c r="G462" s="23">
        <f t="shared" si="114"/>
        <v>23</v>
      </c>
      <c r="H462" s="23">
        <f t="shared" si="102"/>
        <v>5</v>
      </c>
      <c r="I462" s="23">
        <f t="shared" si="112"/>
        <v>20</v>
      </c>
      <c r="J462" s="23">
        <f t="shared" si="103"/>
        <v>10</v>
      </c>
      <c r="K462" s="23">
        <f t="shared" ref="K462:K525" si="117">+$K$13</f>
        <v>2</v>
      </c>
      <c r="L462" s="24">
        <f t="shared" si="110"/>
        <v>459</v>
      </c>
      <c r="M462" s="23">
        <f t="shared" si="104"/>
        <v>0</v>
      </c>
      <c r="N462" s="23">
        <f t="shared" si="115"/>
        <v>224.02499999999998</v>
      </c>
      <c r="O462" s="23">
        <f t="shared" si="116"/>
        <v>72.050000000000011</v>
      </c>
      <c r="P462" s="23">
        <f t="shared" si="113"/>
        <v>102.925</v>
      </c>
      <c r="Q462" s="12">
        <f t="shared" si="111"/>
        <v>459</v>
      </c>
      <c r="R462" s="12"/>
    </row>
    <row r="463" spans="1:18" ht="12.75" customHeight="1" x14ac:dyDescent="0.25">
      <c r="A463" s="9">
        <v>460</v>
      </c>
      <c r="B463" s="12">
        <f t="shared" si="105"/>
        <v>206.34</v>
      </c>
      <c r="C463" s="12">
        <f t="shared" si="106"/>
        <v>103.17</v>
      </c>
      <c r="D463" s="12">
        <f t="shared" si="107"/>
        <v>327.78</v>
      </c>
      <c r="E463" s="12">
        <f t="shared" si="108"/>
        <v>224.60999999999996</v>
      </c>
      <c r="F463" s="12">
        <f t="shared" si="109"/>
        <v>72.22</v>
      </c>
      <c r="G463" s="12">
        <f t="shared" si="114"/>
        <v>23</v>
      </c>
      <c r="H463" s="12">
        <f t="shared" si="102"/>
        <v>5</v>
      </c>
      <c r="I463" s="12">
        <f t="shared" si="112"/>
        <v>20</v>
      </c>
      <c r="J463" s="12">
        <f t="shared" si="103"/>
        <v>10</v>
      </c>
      <c r="K463" s="12">
        <f t="shared" si="117"/>
        <v>2</v>
      </c>
      <c r="L463" s="13">
        <f t="shared" si="110"/>
        <v>459.99999999999994</v>
      </c>
      <c r="M463" s="12">
        <f t="shared" si="104"/>
        <v>0</v>
      </c>
      <c r="N463" s="12">
        <f t="shared" si="115"/>
        <v>224.60999999999996</v>
      </c>
      <c r="O463" s="12">
        <f t="shared" si="116"/>
        <v>72.22</v>
      </c>
      <c r="P463" s="12">
        <f t="shared" si="113"/>
        <v>103.17</v>
      </c>
      <c r="Q463" s="9">
        <f t="shared" si="111"/>
        <v>459.99999999999994</v>
      </c>
    </row>
    <row r="464" spans="1:18" x14ac:dyDescent="0.25">
      <c r="A464" s="22">
        <v>461</v>
      </c>
      <c r="B464" s="23">
        <f t="shared" si="105"/>
        <v>206.82</v>
      </c>
      <c r="C464" s="23">
        <f t="shared" si="106"/>
        <v>103.41</v>
      </c>
      <c r="D464" s="23">
        <f t="shared" si="107"/>
        <v>328.59999999999997</v>
      </c>
      <c r="E464" s="23">
        <f t="shared" si="108"/>
        <v>225.18999999999997</v>
      </c>
      <c r="F464" s="23">
        <f t="shared" si="109"/>
        <v>72.39</v>
      </c>
      <c r="G464" s="23">
        <f t="shared" si="114"/>
        <v>23</v>
      </c>
      <c r="H464" s="23">
        <f t="shared" si="102"/>
        <v>5</v>
      </c>
      <c r="I464" s="23">
        <f t="shared" si="112"/>
        <v>20</v>
      </c>
      <c r="J464" s="23">
        <f t="shared" si="103"/>
        <v>10</v>
      </c>
      <c r="K464" s="23">
        <f t="shared" si="117"/>
        <v>2</v>
      </c>
      <c r="L464" s="24">
        <f t="shared" si="110"/>
        <v>460.99</v>
      </c>
      <c r="M464" s="23">
        <f t="shared" si="104"/>
        <v>9.9999999999909051E-3</v>
      </c>
      <c r="N464" s="23">
        <f t="shared" si="115"/>
        <v>225.19999999999996</v>
      </c>
      <c r="O464" s="23">
        <f t="shared" si="116"/>
        <v>72.39</v>
      </c>
      <c r="P464" s="23">
        <f t="shared" si="113"/>
        <v>103.41</v>
      </c>
      <c r="Q464" s="12">
        <f t="shared" si="111"/>
        <v>460.99999999999989</v>
      </c>
      <c r="R464" s="12"/>
    </row>
    <row r="465" spans="1:18" ht="12.75" customHeight="1" x14ac:dyDescent="0.25">
      <c r="A465" s="9">
        <v>462</v>
      </c>
      <c r="B465" s="12">
        <f t="shared" si="105"/>
        <v>207.31</v>
      </c>
      <c r="C465" s="12">
        <f t="shared" si="106"/>
        <v>103.655</v>
      </c>
      <c r="D465" s="12">
        <f t="shared" si="107"/>
        <v>329.43</v>
      </c>
      <c r="E465" s="12">
        <f t="shared" si="108"/>
        <v>225.77500000000001</v>
      </c>
      <c r="F465" s="12">
        <f t="shared" si="109"/>
        <v>72.56</v>
      </c>
      <c r="G465" s="12">
        <f t="shared" si="114"/>
        <v>23</v>
      </c>
      <c r="H465" s="12">
        <f t="shared" si="102"/>
        <v>5</v>
      </c>
      <c r="I465" s="12">
        <f t="shared" si="112"/>
        <v>20</v>
      </c>
      <c r="J465" s="12">
        <f t="shared" si="103"/>
        <v>10</v>
      </c>
      <c r="K465" s="12">
        <f t="shared" si="117"/>
        <v>2</v>
      </c>
      <c r="L465" s="13">
        <f t="shared" si="110"/>
        <v>461.99</v>
      </c>
      <c r="M465" s="12">
        <f t="shared" si="104"/>
        <v>9.9999999999909051E-3</v>
      </c>
      <c r="N465" s="12">
        <f t="shared" si="115"/>
        <v>225.785</v>
      </c>
      <c r="O465" s="12">
        <f t="shared" si="116"/>
        <v>72.56</v>
      </c>
      <c r="P465" s="12">
        <f t="shared" si="113"/>
        <v>103.655</v>
      </c>
      <c r="Q465" s="9">
        <f t="shared" si="111"/>
        <v>462</v>
      </c>
    </row>
    <row r="466" spans="1:18" x14ac:dyDescent="0.25">
      <c r="A466" s="22">
        <v>463</v>
      </c>
      <c r="B466" s="23">
        <f t="shared" si="105"/>
        <v>207.8</v>
      </c>
      <c r="C466" s="23">
        <f t="shared" si="106"/>
        <v>103.9</v>
      </c>
      <c r="D466" s="23">
        <f t="shared" si="107"/>
        <v>330.26</v>
      </c>
      <c r="E466" s="23">
        <f t="shared" si="108"/>
        <v>226.35999999999999</v>
      </c>
      <c r="F466" s="23">
        <f t="shared" si="109"/>
        <v>72.73</v>
      </c>
      <c r="G466" s="23">
        <f t="shared" si="114"/>
        <v>23</v>
      </c>
      <c r="H466" s="23">
        <f t="shared" si="102"/>
        <v>5</v>
      </c>
      <c r="I466" s="23">
        <f t="shared" si="112"/>
        <v>20</v>
      </c>
      <c r="J466" s="23">
        <f t="shared" si="103"/>
        <v>10</v>
      </c>
      <c r="K466" s="23">
        <f t="shared" si="117"/>
        <v>2</v>
      </c>
      <c r="L466" s="24">
        <f t="shared" si="110"/>
        <v>462.99</v>
      </c>
      <c r="M466" s="23">
        <f t="shared" si="104"/>
        <v>9.9999999999909051E-3</v>
      </c>
      <c r="N466" s="23">
        <f t="shared" si="115"/>
        <v>226.36999999999998</v>
      </c>
      <c r="O466" s="23">
        <f t="shared" si="116"/>
        <v>72.73</v>
      </c>
      <c r="P466" s="23">
        <f t="shared" si="113"/>
        <v>103.9</v>
      </c>
      <c r="Q466" s="12">
        <f t="shared" si="111"/>
        <v>463</v>
      </c>
      <c r="R466" s="12"/>
    </row>
    <row r="467" spans="1:18" ht="12.75" customHeight="1" x14ac:dyDescent="0.25">
      <c r="A467" s="9">
        <v>464</v>
      </c>
      <c r="B467" s="12">
        <f t="shared" si="105"/>
        <v>208.29</v>
      </c>
      <c r="C467" s="12">
        <f t="shared" si="106"/>
        <v>104.145</v>
      </c>
      <c r="D467" s="12">
        <f t="shared" si="107"/>
        <v>331.09999999999997</v>
      </c>
      <c r="E467" s="12">
        <f t="shared" si="108"/>
        <v>226.95499999999998</v>
      </c>
      <c r="F467" s="12">
        <f t="shared" si="109"/>
        <v>72.910000000000011</v>
      </c>
      <c r="G467" s="12">
        <f t="shared" si="114"/>
        <v>23</v>
      </c>
      <c r="H467" s="12">
        <f t="shared" si="102"/>
        <v>5</v>
      </c>
      <c r="I467" s="12">
        <f t="shared" si="112"/>
        <v>20</v>
      </c>
      <c r="J467" s="12">
        <f t="shared" si="103"/>
        <v>10</v>
      </c>
      <c r="K467" s="12">
        <f t="shared" si="117"/>
        <v>2</v>
      </c>
      <c r="L467" s="13">
        <f t="shared" si="110"/>
        <v>464.01</v>
      </c>
      <c r="M467" s="12">
        <f t="shared" si="104"/>
        <v>-9.9999999999909051E-3</v>
      </c>
      <c r="N467" s="12">
        <f t="shared" si="115"/>
        <v>226.94499999999999</v>
      </c>
      <c r="O467" s="12">
        <f t="shared" si="116"/>
        <v>72.910000000000011</v>
      </c>
      <c r="P467" s="12">
        <f t="shared" si="113"/>
        <v>104.145</v>
      </c>
      <c r="Q467" s="9">
        <f t="shared" si="111"/>
        <v>464</v>
      </c>
    </row>
    <row r="468" spans="1:18" x14ac:dyDescent="0.25">
      <c r="A468" s="22">
        <v>465</v>
      </c>
      <c r="B468" s="23">
        <f t="shared" si="105"/>
        <v>208.78</v>
      </c>
      <c r="C468" s="23">
        <f t="shared" si="106"/>
        <v>104.39</v>
      </c>
      <c r="D468" s="23">
        <f t="shared" si="107"/>
        <v>331.93</v>
      </c>
      <c r="E468" s="23">
        <f t="shared" si="108"/>
        <v>227.54000000000002</v>
      </c>
      <c r="F468" s="23">
        <f t="shared" si="109"/>
        <v>73.08</v>
      </c>
      <c r="G468" s="23">
        <f t="shared" si="114"/>
        <v>23</v>
      </c>
      <c r="H468" s="23">
        <f t="shared" si="102"/>
        <v>5</v>
      </c>
      <c r="I468" s="23">
        <f t="shared" si="112"/>
        <v>20</v>
      </c>
      <c r="J468" s="23">
        <f t="shared" si="103"/>
        <v>10</v>
      </c>
      <c r="K468" s="23">
        <f t="shared" si="117"/>
        <v>2</v>
      </c>
      <c r="L468" s="24">
        <f t="shared" si="110"/>
        <v>465.01</v>
      </c>
      <c r="M468" s="23">
        <f t="shared" si="104"/>
        <v>-9.9999999999909051E-3</v>
      </c>
      <c r="N468" s="23">
        <f t="shared" si="115"/>
        <v>227.53000000000003</v>
      </c>
      <c r="O468" s="23">
        <f t="shared" si="116"/>
        <v>73.08</v>
      </c>
      <c r="P468" s="23">
        <f t="shared" si="113"/>
        <v>104.39</v>
      </c>
      <c r="Q468" s="12">
        <f t="shared" si="111"/>
        <v>465</v>
      </c>
      <c r="R468" s="12"/>
    </row>
    <row r="469" spans="1:18" ht="12.75" customHeight="1" x14ac:dyDescent="0.25">
      <c r="A469" s="9">
        <v>466</v>
      </c>
      <c r="B469" s="12">
        <f t="shared" si="105"/>
        <v>209.26</v>
      </c>
      <c r="C469" s="12">
        <f t="shared" si="106"/>
        <v>104.63</v>
      </c>
      <c r="D469" s="12">
        <f t="shared" si="107"/>
        <v>332.75</v>
      </c>
      <c r="E469" s="12">
        <f t="shared" si="108"/>
        <v>228.12</v>
      </c>
      <c r="F469" s="12">
        <f t="shared" si="109"/>
        <v>73.25</v>
      </c>
      <c r="G469" s="12">
        <f t="shared" si="114"/>
        <v>23</v>
      </c>
      <c r="H469" s="12">
        <f t="shared" si="102"/>
        <v>5</v>
      </c>
      <c r="I469" s="12">
        <f t="shared" si="112"/>
        <v>20</v>
      </c>
      <c r="J469" s="12">
        <f t="shared" si="103"/>
        <v>10</v>
      </c>
      <c r="K469" s="12">
        <f t="shared" si="117"/>
        <v>2</v>
      </c>
      <c r="L469" s="13">
        <f t="shared" si="110"/>
        <v>466</v>
      </c>
      <c r="M469" s="13">
        <f t="shared" si="104"/>
        <v>0</v>
      </c>
      <c r="N469" s="14">
        <f t="shared" si="115"/>
        <v>228.12</v>
      </c>
      <c r="O469" s="12">
        <f t="shared" si="116"/>
        <v>73.25</v>
      </c>
      <c r="P469" s="12">
        <f t="shared" si="113"/>
        <v>104.63</v>
      </c>
      <c r="Q469" s="9">
        <f t="shared" si="111"/>
        <v>466</v>
      </c>
    </row>
    <row r="470" spans="1:18" x14ac:dyDescent="0.25">
      <c r="A470" s="22">
        <v>467</v>
      </c>
      <c r="B470" s="23">
        <f t="shared" si="105"/>
        <v>209.75</v>
      </c>
      <c r="C470" s="23">
        <f t="shared" si="106"/>
        <v>104.875</v>
      </c>
      <c r="D470" s="23">
        <f t="shared" si="107"/>
        <v>333.58</v>
      </c>
      <c r="E470" s="23">
        <f t="shared" si="108"/>
        <v>228.70499999999998</v>
      </c>
      <c r="F470" s="23">
        <f t="shared" si="109"/>
        <v>73.42</v>
      </c>
      <c r="G470" s="23">
        <f t="shared" si="114"/>
        <v>23</v>
      </c>
      <c r="H470" s="23">
        <f t="shared" si="102"/>
        <v>5</v>
      </c>
      <c r="I470" s="23">
        <f t="shared" si="112"/>
        <v>20</v>
      </c>
      <c r="J470" s="23">
        <f t="shared" si="103"/>
        <v>10</v>
      </c>
      <c r="K470" s="23">
        <f t="shared" si="117"/>
        <v>2</v>
      </c>
      <c r="L470" s="24">
        <f t="shared" si="110"/>
        <v>467</v>
      </c>
      <c r="M470" s="23">
        <f t="shared" si="104"/>
        <v>0</v>
      </c>
      <c r="N470" s="23">
        <f t="shared" si="115"/>
        <v>228.70499999999998</v>
      </c>
      <c r="O470" s="23">
        <f t="shared" si="116"/>
        <v>73.42</v>
      </c>
      <c r="P470" s="23">
        <f t="shared" si="113"/>
        <v>104.875</v>
      </c>
      <c r="Q470" s="12">
        <f t="shared" si="111"/>
        <v>467</v>
      </c>
      <c r="R470" s="12"/>
    </row>
    <row r="471" spans="1:18" ht="12.75" customHeight="1" x14ac:dyDescent="0.25">
      <c r="A471" s="9">
        <v>468</v>
      </c>
      <c r="B471" s="12">
        <f t="shared" si="105"/>
        <v>210.24</v>
      </c>
      <c r="C471" s="12">
        <f t="shared" si="106"/>
        <v>105.12</v>
      </c>
      <c r="D471" s="12">
        <f t="shared" si="107"/>
        <v>334.40999999999997</v>
      </c>
      <c r="E471" s="12">
        <f t="shared" si="108"/>
        <v>229.28999999999996</v>
      </c>
      <c r="F471" s="12">
        <f t="shared" si="109"/>
        <v>73.59</v>
      </c>
      <c r="G471" s="12">
        <f t="shared" si="114"/>
        <v>23</v>
      </c>
      <c r="H471" s="12">
        <f t="shared" si="102"/>
        <v>5</v>
      </c>
      <c r="I471" s="12">
        <f t="shared" si="112"/>
        <v>20</v>
      </c>
      <c r="J471" s="12">
        <f t="shared" si="103"/>
        <v>10</v>
      </c>
      <c r="K471" s="12">
        <f t="shared" si="117"/>
        <v>2</v>
      </c>
      <c r="L471" s="13">
        <f t="shared" si="110"/>
        <v>468</v>
      </c>
      <c r="M471" s="12">
        <f t="shared" si="104"/>
        <v>0</v>
      </c>
      <c r="N471" s="12">
        <f t="shared" si="115"/>
        <v>229.28999999999996</v>
      </c>
      <c r="O471" s="12">
        <f t="shared" si="116"/>
        <v>73.59</v>
      </c>
      <c r="P471" s="12">
        <f t="shared" si="113"/>
        <v>105.12</v>
      </c>
      <c r="Q471" s="9">
        <f t="shared" si="111"/>
        <v>468</v>
      </c>
    </row>
    <row r="472" spans="1:18" x14ac:dyDescent="0.25">
      <c r="A472" s="22">
        <v>469</v>
      </c>
      <c r="B472" s="23">
        <f t="shared" si="105"/>
        <v>210.73</v>
      </c>
      <c r="C472" s="23">
        <f t="shared" si="106"/>
        <v>105.36499999999999</v>
      </c>
      <c r="D472" s="23">
        <f t="shared" si="107"/>
        <v>335.25</v>
      </c>
      <c r="E472" s="23">
        <f t="shared" si="108"/>
        <v>229.88499999999999</v>
      </c>
      <c r="F472" s="23">
        <f t="shared" si="109"/>
        <v>73.760000000000005</v>
      </c>
      <c r="G472" s="23">
        <f t="shared" si="114"/>
        <v>23</v>
      </c>
      <c r="H472" s="23">
        <f t="shared" si="102"/>
        <v>5</v>
      </c>
      <c r="I472" s="23">
        <f t="shared" si="112"/>
        <v>20</v>
      </c>
      <c r="J472" s="23">
        <f t="shared" si="103"/>
        <v>10</v>
      </c>
      <c r="K472" s="23">
        <f t="shared" si="117"/>
        <v>2</v>
      </c>
      <c r="L472" s="24">
        <f t="shared" si="110"/>
        <v>469.01</v>
      </c>
      <c r="M472" s="23">
        <f t="shared" si="104"/>
        <v>-9.9999999999909051E-3</v>
      </c>
      <c r="N472" s="23">
        <f t="shared" si="115"/>
        <v>229.875</v>
      </c>
      <c r="O472" s="23">
        <f t="shared" si="116"/>
        <v>73.760000000000005</v>
      </c>
      <c r="P472" s="23">
        <f t="shared" si="113"/>
        <v>105.36499999999999</v>
      </c>
      <c r="Q472" s="12">
        <f t="shared" si="111"/>
        <v>469</v>
      </c>
      <c r="R472" s="12"/>
    </row>
    <row r="473" spans="1:18" ht="12.75" customHeight="1" x14ac:dyDescent="0.25">
      <c r="A473" s="9">
        <v>470</v>
      </c>
      <c r="B473" s="12">
        <f t="shared" si="105"/>
        <v>211.21</v>
      </c>
      <c r="C473" s="12">
        <f t="shared" si="106"/>
        <v>105.605</v>
      </c>
      <c r="D473" s="12">
        <f t="shared" si="107"/>
        <v>336.06</v>
      </c>
      <c r="E473" s="12">
        <f t="shared" si="108"/>
        <v>230.45499999999998</v>
      </c>
      <c r="F473" s="12">
        <f t="shared" si="109"/>
        <v>73.930000000000007</v>
      </c>
      <c r="G473" s="12">
        <f t="shared" si="114"/>
        <v>23</v>
      </c>
      <c r="H473" s="12">
        <f t="shared" si="102"/>
        <v>5</v>
      </c>
      <c r="I473" s="12">
        <f t="shared" si="112"/>
        <v>20</v>
      </c>
      <c r="J473" s="12">
        <f t="shared" si="103"/>
        <v>10</v>
      </c>
      <c r="K473" s="12">
        <f t="shared" si="117"/>
        <v>2</v>
      </c>
      <c r="L473" s="13">
        <f t="shared" si="110"/>
        <v>469.99</v>
      </c>
      <c r="M473" s="12">
        <f t="shared" si="104"/>
        <v>9.9999999999909051E-3</v>
      </c>
      <c r="N473" s="12">
        <f t="shared" si="115"/>
        <v>230.46499999999997</v>
      </c>
      <c r="O473" s="12">
        <f t="shared" si="116"/>
        <v>73.930000000000007</v>
      </c>
      <c r="P473" s="12">
        <f t="shared" si="113"/>
        <v>105.605</v>
      </c>
      <c r="Q473" s="9">
        <f t="shared" si="111"/>
        <v>470</v>
      </c>
    </row>
    <row r="474" spans="1:18" x14ac:dyDescent="0.25">
      <c r="A474" s="22">
        <v>471</v>
      </c>
      <c r="B474" s="23">
        <f t="shared" si="105"/>
        <v>211.7</v>
      </c>
      <c r="C474" s="23">
        <f t="shared" si="106"/>
        <v>105.85</v>
      </c>
      <c r="D474" s="23">
        <f t="shared" si="107"/>
        <v>336.89</v>
      </c>
      <c r="E474" s="23">
        <f t="shared" si="108"/>
        <v>231.04</v>
      </c>
      <c r="F474" s="23">
        <f t="shared" si="109"/>
        <v>74.100000000000009</v>
      </c>
      <c r="G474" s="23">
        <f t="shared" si="114"/>
        <v>23</v>
      </c>
      <c r="H474" s="23">
        <f t="shared" ref="H474:H537" si="118">+$H$25</f>
        <v>5</v>
      </c>
      <c r="I474" s="23">
        <f t="shared" si="112"/>
        <v>20</v>
      </c>
      <c r="J474" s="23">
        <f t="shared" si="103"/>
        <v>10</v>
      </c>
      <c r="K474" s="23">
        <f t="shared" si="117"/>
        <v>2</v>
      </c>
      <c r="L474" s="24">
        <f t="shared" si="110"/>
        <v>470.99</v>
      </c>
      <c r="M474" s="23">
        <f t="shared" si="104"/>
        <v>9.9999999999909051E-3</v>
      </c>
      <c r="N474" s="23">
        <f t="shared" si="115"/>
        <v>231.04999999999998</v>
      </c>
      <c r="O474" s="23">
        <f t="shared" si="116"/>
        <v>74.100000000000009</v>
      </c>
      <c r="P474" s="23">
        <f t="shared" si="113"/>
        <v>105.85</v>
      </c>
      <c r="Q474" s="12">
        <f t="shared" si="111"/>
        <v>471</v>
      </c>
      <c r="R474" s="12"/>
    </row>
    <row r="475" spans="1:18" ht="12.75" customHeight="1" x14ac:dyDescent="0.25">
      <c r="A475" s="9">
        <v>472</v>
      </c>
      <c r="B475" s="12">
        <f t="shared" si="105"/>
        <v>212.19</v>
      </c>
      <c r="C475" s="12">
        <f t="shared" si="106"/>
        <v>106.095</v>
      </c>
      <c r="D475" s="12">
        <f t="shared" si="107"/>
        <v>337.73</v>
      </c>
      <c r="E475" s="12">
        <f t="shared" si="108"/>
        <v>231.63500000000002</v>
      </c>
      <c r="F475" s="12">
        <f t="shared" si="109"/>
        <v>74.27000000000001</v>
      </c>
      <c r="G475" s="12">
        <f t="shared" si="114"/>
        <v>23</v>
      </c>
      <c r="H475" s="12">
        <f t="shared" si="118"/>
        <v>5</v>
      </c>
      <c r="I475" s="12">
        <f t="shared" si="112"/>
        <v>20</v>
      </c>
      <c r="J475" s="12">
        <f t="shared" si="103"/>
        <v>10</v>
      </c>
      <c r="K475" s="12">
        <f t="shared" si="117"/>
        <v>2</v>
      </c>
      <c r="L475" s="13">
        <f t="shared" si="110"/>
        <v>472</v>
      </c>
      <c r="M475" s="12">
        <f t="shared" si="104"/>
        <v>0</v>
      </c>
      <c r="N475" s="12">
        <f t="shared" si="115"/>
        <v>231.63500000000002</v>
      </c>
      <c r="O475" s="12">
        <f t="shared" si="116"/>
        <v>74.27000000000001</v>
      </c>
      <c r="P475" s="12">
        <f t="shared" si="113"/>
        <v>106.095</v>
      </c>
      <c r="Q475" s="9">
        <f t="shared" si="111"/>
        <v>472</v>
      </c>
    </row>
    <row r="476" spans="1:18" x14ac:dyDescent="0.25">
      <c r="A476" s="22">
        <v>473</v>
      </c>
      <c r="B476" s="23">
        <f t="shared" si="105"/>
        <v>212.68</v>
      </c>
      <c r="C476" s="23">
        <f t="shared" si="106"/>
        <v>106.34</v>
      </c>
      <c r="D476" s="23">
        <f t="shared" si="107"/>
        <v>338.56</v>
      </c>
      <c r="E476" s="23">
        <f t="shared" si="108"/>
        <v>232.22</v>
      </c>
      <c r="F476" s="23">
        <f t="shared" si="109"/>
        <v>74.440000000000012</v>
      </c>
      <c r="G476" s="23">
        <f t="shared" si="114"/>
        <v>23</v>
      </c>
      <c r="H476" s="23">
        <f t="shared" si="118"/>
        <v>5</v>
      </c>
      <c r="I476" s="23">
        <f t="shared" si="112"/>
        <v>20</v>
      </c>
      <c r="J476" s="23">
        <f t="shared" si="103"/>
        <v>10</v>
      </c>
      <c r="K476" s="23">
        <f t="shared" si="117"/>
        <v>2</v>
      </c>
      <c r="L476" s="24">
        <f t="shared" si="110"/>
        <v>473</v>
      </c>
      <c r="M476" s="23">
        <f t="shared" si="104"/>
        <v>0</v>
      </c>
      <c r="N476" s="23">
        <f t="shared" si="115"/>
        <v>232.22</v>
      </c>
      <c r="O476" s="23">
        <f t="shared" si="116"/>
        <v>74.440000000000012</v>
      </c>
      <c r="P476" s="23">
        <f t="shared" si="113"/>
        <v>106.34</v>
      </c>
      <c r="Q476" s="12">
        <f t="shared" si="111"/>
        <v>473</v>
      </c>
      <c r="R476" s="12"/>
    </row>
    <row r="477" spans="1:18" ht="12.75" customHeight="1" x14ac:dyDescent="0.25">
      <c r="A477" s="9">
        <v>474</v>
      </c>
      <c r="B477" s="12">
        <f t="shared" si="105"/>
        <v>213.17</v>
      </c>
      <c r="C477" s="12">
        <f t="shared" si="106"/>
        <v>106.58499999999999</v>
      </c>
      <c r="D477" s="12">
        <f t="shared" si="107"/>
        <v>339.39</v>
      </c>
      <c r="E477" s="12">
        <f t="shared" si="108"/>
        <v>232.80500000000001</v>
      </c>
      <c r="F477" s="12">
        <f t="shared" si="109"/>
        <v>74.61</v>
      </c>
      <c r="G477" s="12">
        <f t="shared" si="114"/>
        <v>23</v>
      </c>
      <c r="H477" s="12">
        <f t="shared" si="118"/>
        <v>5</v>
      </c>
      <c r="I477" s="12">
        <f t="shared" si="112"/>
        <v>20</v>
      </c>
      <c r="J477" s="12">
        <f t="shared" si="103"/>
        <v>10</v>
      </c>
      <c r="K477" s="12">
        <f t="shared" si="117"/>
        <v>2</v>
      </c>
      <c r="L477" s="13">
        <f t="shared" si="110"/>
        <v>474</v>
      </c>
      <c r="M477" s="13">
        <f t="shared" si="104"/>
        <v>0</v>
      </c>
      <c r="N477" s="14">
        <f t="shared" si="115"/>
        <v>232.80500000000001</v>
      </c>
      <c r="O477" s="12">
        <f t="shared" si="116"/>
        <v>74.61</v>
      </c>
      <c r="P477" s="12">
        <f t="shared" si="113"/>
        <v>106.58499999999999</v>
      </c>
      <c r="Q477" s="9">
        <f t="shared" si="111"/>
        <v>474</v>
      </c>
    </row>
    <row r="478" spans="1:18" x14ac:dyDescent="0.25">
      <c r="A478" s="22">
        <v>475</v>
      </c>
      <c r="B478" s="23">
        <f t="shared" si="105"/>
        <v>213.65</v>
      </c>
      <c r="C478" s="23">
        <f t="shared" si="106"/>
        <v>106.825</v>
      </c>
      <c r="D478" s="23">
        <f t="shared" si="107"/>
        <v>340.21</v>
      </c>
      <c r="E478" s="23">
        <f t="shared" si="108"/>
        <v>233.38499999999999</v>
      </c>
      <c r="F478" s="23">
        <f t="shared" si="109"/>
        <v>74.78</v>
      </c>
      <c r="G478" s="23">
        <f t="shared" si="114"/>
        <v>23</v>
      </c>
      <c r="H478" s="23">
        <f t="shared" si="118"/>
        <v>5</v>
      </c>
      <c r="I478" s="23">
        <f t="shared" si="112"/>
        <v>20</v>
      </c>
      <c r="J478" s="23">
        <f t="shared" si="103"/>
        <v>10</v>
      </c>
      <c r="K478" s="23">
        <f t="shared" si="117"/>
        <v>2</v>
      </c>
      <c r="L478" s="24">
        <f t="shared" si="110"/>
        <v>474.98999999999995</v>
      </c>
      <c r="M478" s="23">
        <f t="shared" si="104"/>
        <v>1.0000000000047748E-2</v>
      </c>
      <c r="N478" s="23">
        <f t="shared" si="115"/>
        <v>233.39500000000004</v>
      </c>
      <c r="O478" s="23">
        <f t="shared" si="116"/>
        <v>74.78</v>
      </c>
      <c r="P478" s="23">
        <f t="shared" si="113"/>
        <v>106.825</v>
      </c>
      <c r="Q478" s="12">
        <f t="shared" si="111"/>
        <v>475.00000000000006</v>
      </c>
      <c r="R478" s="12"/>
    </row>
    <row r="479" spans="1:18" ht="12.75" customHeight="1" x14ac:dyDescent="0.25">
      <c r="A479" s="9">
        <v>476</v>
      </c>
      <c r="B479" s="12">
        <f t="shared" si="105"/>
        <v>214.14</v>
      </c>
      <c r="C479" s="12">
        <f t="shared" si="106"/>
        <v>107.07</v>
      </c>
      <c r="D479" s="12">
        <f t="shared" si="107"/>
        <v>341.03999999999996</v>
      </c>
      <c r="E479" s="12">
        <f t="shared" si="108"/>
        <v>233.96999999999997</v>
      </c>
      <c r="F479" s="12">
        <f t="shared" si="109"/>
        <v>74.95</v>
      </c>
      <c r="G479" s="12">
        <f t="shared" si="114"/>
        <v>23</v>
      </c>
      <c r="H479" s="12">
        <f t="shared" si="118"/>
        <v>5</v>
      </c>
      <c r="I479" s="12">
        <f t="shared" si="112"/>
        <v>20</v>
      </c>
      <c r="J479" s="12">
        <f t="shared" si="103"/>
        <v>10</v>
      </c>
      <c r="K479" s="12">
        <f t="shared" si="117"/>
        <v>2</v>
      </c>
      <c r="L479" s="13">
        <f t="shared" si="110"/>
        <v>475.98999999999995</v>
      </c>
      <c r="M479" s="12">
        <f t="shared" si="104"/>
        <v>1.0000000000047748E-2</v>
      </c>
      <c r="N479" s="12">
        <f t="shared" si="115"/>
        <v>233.98000000000002</v>
      </c>
      <c r="O479" s="12">
        <f t="shared" si="116"/>
        <v>74.95</v>
      </c>
      <c r="P479" s="12">
        <f t="shared" si="113"/>
        <v>107.07</v>
      </c>
      <c r="Q479" s="9">
        <f t="shared" si="111"/>
        <v>476</v>
      </c>
    </row>
    <row r="480" spans="1:18" x14ac:dyDescent="0.25">
      <c r="A480" s="22">
        <v>477</v>
      </c>
      <c r="B480" s="23">
        <f t="shared" si="105"/>
        <v>214.63</v>
      </c>
      <c r="C480" s="23">
        <f t="shared" si="106"/>
        <v>107.315</v>
      </c>
      <c r="D480" s="23">
        <f t="shared" si="107"/>
        <v>341.88</v>
      </c>
      <c r="E480" s="23">
        <f t="shared" si="108"/>
        <v>234.565</v>
      </c>
      <c r="F480" s="23">
        <f t="shared" si="109"/>
        <v>75.13000000000001</v>
      </c>
      <c r="G480" s="23">
        <f t="shared" si="114"/>
        <v>23</v>
      </c>
      <c r="H480" s="23">
        <f t="shared" si="118"/>
        <v>5</v>
      </c>
      <c r="I480" s="23">
        <f t="shared" si="112"/>
        <v>20</v>
      </c>
      <c r="J480" s="23">
        <f t="shared" si="103"/>
        <v>10</v>
      </c>
      <c r="K480" s="23">
        <f t="shared" si="117"/>
        <v>2</v>
      </c>
      <c r="L480" s="24">
        <f t="shared" si="110"/>
        <v>477.01</v>
      </c>
      <c r="M480" s="23">
        <f t="shared" si="104"/>
        <v>-9.9999999999909051E-3</v>
      </c>
      <c r="N480" s="23">
        <f t="shared" si="115"/>
        <v>234.55500000000001</v>
      </c>
      <c r="O480" s="23">
        <f t="shared" si="116"/>
        <v>75.13000000000001</v>
      </c>
      <c r="P480" s="23">
        <f t="shared" si="113"/>
        <v>107.315</v>
      </c>
      <c r="Q480" s="12">
        <f t="shared" si="111"/>
        <v>477</v>
      </c>
      <c r="R480" s="12"/>
    </row>
    <row r="481" spans="1:18" ht="12.75" customHeight="1" x14ac:dyDescent="0.25">
      <c r="A481" s="9">
        <v>478</v>
      </c>
      <c r="B481" s="12">
        <f t="shared" si="105"/>
        <v>215.12</v>
      </c>
      <c r="C481" s="12">
        <f t="shared" si="106"/>
        <v>107.56</v>
      </c>
      <c r="D481" s="12">
        <f t="shared" si="107"/>
        <v>342.71</v>
      </c>
      <c r="E481" s="12">
        <f t="shared" si="108"/>
        <v>235.14999999999998</v>
      </c>
      <c r="F481" s="12">
        <f t="shared" si="109"/>
        <v>75.300000000000011</v>
      </c>
      <c r="G481" s="12">
        <f t="shared" si="114"/>
        <v>23</v>
      </c>
      <c r="H481" s="12">
        <f t="shared" si="118"/>
        <v>5</v>
      </c>
      <c r="I481" s="12">
        <f t="shared" si="112"/>
        <v>20</v>
      </c>
      <c r="J481" s="12">
        <f t="shared" si="103"/>
        <v>10</v>
      </c>
      <c r="K481" s="12">
        <f t="shared" si="117"/>
        <v>2</v>
      </c>
      <c r="L481" s="13">
        <f t="shared" si="110"/>
        <v>478.01</v>
      </c>
      <c r="M481" s="12">
        <f t="shared" si="104"/>
        <v>-9.9999999999909051E-3</v>
      </c>
      <c r="N481" s="12">
        <f t="shared" si="115"/>
        <v>235.14</v>
      </c>
      <c r="O481" s="12">
        <f t="shared" si="116"/>
        <v>75.300000000000011</v>
      </c>
      <c r="P481" s="12">
        <f t="shared" si="113"/>
        <v>107.56</v>
      </c>
      <c r="Q481" s="9">
        <f t="shared" si="111"/>
        <v>478</v>
      </c>
    </row>
    <row r="482" spans="1:18" x14ac:dyDescent="0.25">
      <c r="A482" s="22">
        <v>479</v>
      </c>
      <c r="B482" s="23">
        <f t="shared" si="105"/>
        <v>215.6</v>
      </c>
      <c r="C482" s="23">
        <f t="shared" si="106"/>
        <v>107.8</v>
      </c>
      <c r="D482" s="23">
        <f t="shared" si="107"/>
        <v>343.52</v>
      </c>
      <c r="E482" s="23">
        <f t="shared" si="108"/>
        <v>235.71999999999997</v>
      </c>
      <c r="F482" s="23">
        <f t="shared" si="109"/>
        <v>75.459999999999994</v>
      </c>
      <c r="G482" s="23">
        <f t="shared" si="114"/>
        <v>23</v>
      </c>
      <c r="H482" s="23">
        <f t="shared" si="118"/>
        <v>5</v>
      </c>
      <c r="I482" s="23">
        <f t="shared" si="112"/>
        <v>20</v>
      </c>
      <c r="J482" s="23">
        <f t="shared" si="103"/>
        <v>10</v>
      </c>
      <c r="K482" s="23">
        <f t="shared" si="117"/>
        <v>2</v>
      </c>
      <c r="L482" s="24">
        <f t="shared" si="110"/>
        <v>478.97999999999996</v>
      </c>
      <c r="M482" s="23">
        <f t="shared" si="104"/>
        <v>2.0000000000038654E-2</v>
      </c>
      <c r="N482" s="23">
        <f t="shared" si="115"/>
        <v>235.74</v>
      </c>
      <c r="O482" s="23">
        <f t="shared" si="116"/>
        <v>75.459999999999994</v>
      </c>
      <c r="P482" s="23">
        <f t="shared" si="113"/>
        <v>107.8</v>
      </c>
      <c r="Q482" s="12">
        <f t="shared" si="111"/>
        <v>479</v>
      </c>
      <c r="R482" s="12"/>
    </row>
    <row r="483" spans="1:18" ht="12.75" customHeight="1" x14ac:dyDescent="0.25">
      <c r="A483" s="9">
        <v>480</v>
      </c>
      <c r="B483" s="12">
        <f t="shared" si="105"/>
        <v>216.09</v>
      </c>
      <c r="C483" s="12">
        <f t="shared" si="106"/>
        <v>108.045</v>
      </c>
      <c r="D483" s="12">
        <f t="shared" si="107"/>
        <v>344.36</v>
      </c>
      <c r="E483" s="12">
        <f t="shared" si="108"/>
        <v>236.315</v>
      </c>
      <c r="F483" s="12">
        <f t="shared" si="109"/>
        <v>75.64</v>
      </c>
      <c r="G483" s="12">
        <f t="shared" si="114"/>
        <v>23</v>
      </c>
      <c r="H483" s="12">
        <f t="shared" si="118"/>
        <v>5</v>
      </c>
      <c r="I483" s="12">
        <f t="shared" si="112"/>
        <v>20</v>
      </c>
      <c r="J483" s="12">
        <f t="shared" si="103"/>
        <v>10</v>
      </c>
      <c r="K483" s="12">
        <f t="shared" si="117"/>
        <v>2</v>
      </c>
      <c r="L483" s="13">
        <f t="shared" si="110"/>
        <v>480</v>
      </c>
      <c r="M483" s="12">
        <f t="shared" si="104"/>
        <v>0</v>
      </c>
      <c r="N483" s="12">
        <f t="shared" si="115"/>
        <v>236.315</v>
      </c>
      <c r="O483" s="12">
        <f t="shared" si="116"/>
        <v>75.64</v>
      </c>
      <c r="P483" s="12">
        <f t="shared" si="113"/>
        <v>108.045</v>
      </c>
      <c r="Q483" s="9">
        <f t="shared" si="111"/>
        <v>480</v>
      </c>
    </row>
    <row r="484" spans="1:18" x14ac:dyDescent="0.25">
      <c r="A484" s="22">
        <v>481</v>
      </c>
      <c r="B484" s="23">
        <f t="shared" si="105"/>
        <v>216.58</v>
      </c>
      <c r="C484" s="23">
        <f t="shared" si="106"/>
        <v>108.29</v>
      </c>
      <c r="D484" s="23">
        <f t="shared" si="107"/>
        <v>345.19</v>
      </c>
      <c r="E484" s="23">
        <f t="shared" si="108"/>
        <v>236.89999999999998</v>
      </c>
      <c r="F484" s="23">
        <f t="shared" si="109"/>
        <v>75.81</v>
      </c>
      <c r="G484" s="23">
        <f t="shared" si="114"/>
        <v>23</v>
      </c>
      <c r="H484" s="23">
        <f t="shared" si="118"/>
        <v>5</v>
      </c>
      <c r="I484" s="23">
        <f t="shared" si="112"/>
        <v>20</v>
      </c>
      <c r="J484" s="23">
        <f t="shared" si="103"/>
        <v>10</v>
      </c>
      <c r="K484" s="23">
        <f t="shared" si="117"/>
        <v>2</v>
      </c>
      <c r="L484" s="24">
        <f t="shared" si="110"/>
        <v>481</v>
      </c>
      <c r="M484" s="23">
        <f t="shared" si="104"/>
        <v>0</v>
      </c>
      <c r="N484" s="23">
        <f t="shared" si="115"/>
        <v>236.89999999999998</v>
      </c>
      <c r="O484" s="23">
        <f t="shared" si="116"/>
        <v>75.81</v>
      </c>
      <c r="P484" s="23">
        <f t="shared" si="113"/>
        <v>108.29</v>
      </c>
      <c r="Q484" s="12">
        <f t="shared" si="111"/>
        <v>481</v>
      </c>
      <c r="R484" s="12"/>
    </row>
    <row r="485" spans="1:18" ht="12.75" customHeight="1" x14ac:dyDescent="0.25">
      <c r="A485" s="9">
        <v>482</v>
      </c>
      <c r="B485" s="12">
        <f t="shared" si="105"/>
        <v>217.07</v>
      </c>
      <c r="C485" s="12">
        <f t="shared" si="106"/>
        <v>108.535</v>
      </c>
      <c r="D485" s="12">
        <f t="shared" si="107"/>
        <v>346.02</v>
      </c>
      <c r="E485" s="12">
        <f t="shared" si="108"/>
        <v>237.48499999999999</v>
      </c>
      <c r="F485" s="12">
        <f t="shared" si="109"/>
        <v>75.98</v>
      </c>
      <c r="G485" s="12">
        <f t="shared" si="114"/>
        <v>23</v>
      </c>
      <c r="H485" s="12">
        <f t="shared" si="118"/>
        <v>5</v>
      </c>
      <c r="I485" s="12">
        <f t="shared" si="112"/>
        <v>20</v>
      </c>
      <c r="J485" s="12">
        <f t="shared" si="103"/>
        <v>10</v>
      </c>
      <c r="K485" s="12">
        <f t="shared" si="117"/>
        <v>2</v>
      </c>
      <c r="L485" s="13">
        <f t="shared" si="110"/>
        <v>482</v>
      </c>
      <c r="M485" s="13">
        <f t="shared" si="104"/>
        <v>0</v>
      </c>
      <c r="N485" s="14">
        <f t="shared" si="115"/>
        <v>237.48499999999999</v>
      </c>
      <c r="O485" s="12">
        <f t="shared" si="116"/>
        <v>75.98</v>
      </c>
      <c r="P485" s="12">
        <f t="shared" si="113"/>
        <v>108.535</v>
      </c>
      <c r="Q485" s="9">
        <f t="shared" si="111"/>
        <v>482</v>
      </c>
    </row>
    <row r="486" spans="1:18" x14ac:dyDescent="0.25">
      <c r="A486" s="22">
        <v>483</v>
      </c>
      <c r="B486" s="23">
        <f t="shared" si="105"/>
        <v>217.56</v>
      </c>
      <c r="C486" s="23">
        <f t="shared" si="106"/>
        <v>108.78</v>
      </c>
      <c r="D486" s="23">
        <f t="shared" si="107"/>
        <v>346.86</v>
      </c>
      <c r="E486" s="23">
        <f t="shared" si="108"/>
        <v>238.08</v>
      </c>
      <c r="F486" s="23">
        <f t="shared" si="109"/>
        <v>76.150000000000006</v>
      </c>
      <c r="G486" s="23">
        <f t="shared" si="114"/>
        <v>23</v>
      </c>
      <c r="H486" s="23">
        <f t="shared" si="118"/>
        <v>5</v>
      </c>
      <c r="I486" s="23">
        <f t="shared" si="112"/>
        <v>20</v>
      </c>
      <c r="J486" s="23">
        <f t="shared" si="103"/>
        <v>10</v>
      </c>
      <c r="K486" s="23">
        <f t="shared" si="117"/>
        <v>2</v>
      </c>
      <c r="L486" s="24">
        <f t="shared" si="110"/>
        <v>483.01</v>
      </c>
      <c r="M486" s="23">
        <f t="shared" si="104"/>
        <v>-9.9999999999909051E-3</v>
      </c>
      <c r="N486" s="23">
        <f t="shared" si="115"/>
        <v>238.07000000000002</v>
      </c>
      <c r="O486" s="23">
        <f t="shared" si="116"/>
        <v>76.150000000000006</v>
      </c>
      <c r="P486" s="23">
        <f t="shared" si="113"/>
        <v>108.78</v>
      </c>
      <c r="Q486" s="12">
        <f t="shared" si="111"/>
        <v>483</v>
      </c>
      <c r="R486" s="12"/>
    </row>
    <row r="487" spans="1:18" ht="12.75" customHeight="1" x14ac:dyDescent="0.25">
      <c r="A487" s="9">
        <v>484</v>
      </c>
      <c r="B487" s="12">
        <f t="shared" si="105"/>
        <v>218.04</v>
      </c>
      <c r="C487" s="12">
        <f t="shared" si="106"/>
        <v>109.02</v>
      </c>
      <c r="D487" s="12">
        <f t="shared" si="107"/>
        <v>347.67</v>
      </c>
      <c r="E487" s="12">
        <f t="shared" si="108"/>
        <v>238.65000000000003</v>
      </c>
      <c r="F487" s="12">
        <f t="shared" si="109"/>
        <v>76.320000000000007</v>
      </c>
      <c r="G487" s="12">
        <f t="shared" si="114"/>
        <v>23</v>
      </c>
      <c r="H487" s="12">
        <f t="shared" si="118"/>
        <v>5</v>
      </c>
      <c r="I487" s="12">
        <f t="shared" si="112"/>
        <v>20</v>
      </c>
      <c r="J487" s="12">
        <f t="shared" si="103"/>
        <v>10</v>
      </c>
      <c r="K487" s="12">
        <f t="shared" si="117"/>
        <v>2</v>
      </c>
      <c r="L487" s="13">
        <f t="shared" si="110"/>
        <v>483.99</v>
      </c>
      <c r="M487" s="12">
        <f t="shared" si="104"/>
        <v>9.9999999999909051E-3</v>
      </c>
      <c r="N487" s="12">
        <f t="shared" si="115"/>
        <v>238.66000000000003</v>
      </c>
      <c r="O487" s="12">
        <f t="shared" si="116"/>
        <v>76.320000000000007</v>
      </c>
      <c r="P487" s="12">
        <f t="shared" si="113"/>
        <v>109.02</v>
      </c>
      <c r="Q487" s="9">
        <f t="shared" si="111"/>
        <v>484</v>
      </c>
    </row>
    <row r="488" spans="1:18" x14ac:dyDescent="0.25">
      <c r="A488" s="22">
        <v>485</v>
      </c>
      <c r="B488" s="23">
        <f t="shared" si="105"/>
        <v>218.53</v>
      </c>
      <c r="C488" s="23">
        <f t="shared" si="106"/>
        <v>109.265</v>
      </c>
      <c r="D488" s="23">
        <f t="shared" si="107"/>
        <v>348.51</v>
      </c>
      <c r="E488" s="23">
        <f t="shared" si="108"/>
        <v>239.245</v>
      </c>
      <c r="F488" s="23">
        <f t="shared" si="109"/>
        <v>76.490000000000009</v>
      </c>
      <c r="G488" s="23">
        <f t="shared" si="114"/>
        <v>23</v>
      </c>
      <c r="H488" s="23">
        <f t="shared" si="118"/>
        <v>5</v>
      </c>
      <c r="I488" s="23">
        <f t="shared" si="112"/>
        <v>20</v>
      </c>
      <c r="J488" s="23">
        <f t="shared" si="103"/>
        <v>10</v>
      </c>
      <c r="K488" s="23">
        <f t="shared" si="117"/>
        <v>2</v>
      </c>
      <c r="L488" s="24">
        <f t="shared" si="110"/>
        <v>485</v>
      </c>
      <c r="M488" s="23">
        <f t="shared" si="104"/>
        <v>0</v>
      </c>
      <c r="N488" s="23">
        <f t="shared" si="115"/>
        <v>239.245</v>
      </c>
      <c r="O488" s="23">
        <f t="shared" si="116"/>
        <v>76.490000000000009</v>
      </c>
      <c r="P488" s="23">
        <f t="shared" si="113"/>
        <v>109.265</v>
      </c>
      <c r="Q488" s="12">
        <f t="shared" si="111"/>
        <v>485</v>
      </c>
      <c r="R488" s="12"/>
    </row>
    <row r="489" spans="1:18" ht="12.75" customHeight="1" x14ac:dyDescent="0.25">
      <c r="A489" s="9">
        <v>486</v>
      </c>
      <c r="B489" s="12">
        <f t="shared" si="105"/>
        <v>219.02</v>
      </c>
      <c r="C489" s="12">
        <f t="shared" si="106"/>
        <v>109.51</v>
      </c>
      <c r="D489" s="12">
        <f t="shared" si="107"/>
        <v>349.34</v>
      </c>
      <c r="E489" s="12">
        <f t="shared" si="108"/>
        <v>239.82999999999998</v>
      </c>
      <c r="F489" s="12">
        <f t="shared" si="109"/>
        <v>76.660000000000011</v>
      </c>
      <c r="G489" s="12">
        <f t="shared" si="114"/>
        <v>23</v>
      </c>
      <c r="H489" s="12">
        <f t="shared" si="118"/>
        <v>5</v>
      </c>
      <c r="I489" s="12">
        <f t="shared" si="112"/>
        <v>20</v>
      </c>
      <c r="J489" s="12">
        <f t="shared" ref="J489:J552" si="119">+$J$40</f>
        <v>10</v>
      </c>
      <c r="K489" s="12">
        <f t="shared" si="117"/>
        <v>2</v>
      </c>
      <c r="L489" s="13">
        <f t="shared" si="110"/>
        <v>486</v>
      </c>
      <c r="M489" s="12">
        <f t="shared" si="104"/>
        <v>0</v>
      </c>
      <c r="N489" s="12">
        <f t="shared" si="115"/>
        <v>239.82999999999998</v>
      </c>
      <c r="O489" s="12">
        <f t="shared" si="116"/>
        <v>76.660000000000011</v>
      </c>
      <c r="P489" s="12">
        <f t="shared" si="113"/>
        <v>109.51</v>
      </c>
      <c r="Q489" s="9">
        <f t="shared" si="111"/>
        <v>486</v>
      </c>
    </row>
    <row r="490" spans="1:18" x14ac:dyDescent="0.25">
      <c r="A490" s="22">
        <v>487</v>
      </c>
      <c r="B490" s="23">
        <f t="shared" si="105"/>
        <v>219.51</v>
      </c>
      <c r="C490" s="23">
        <f t="shared" si="106"/>
        <v>109.755</v>
      </c>
      <c r="D490" s="23">
        <f t="shared" si="107"/>
        <v>350.17</v>
      </c>
      <c r="E490" s="23">
        <f t="shared" si="108"/>
        <v>240.41500000000002</v>
      </c>
      <c r="F490" s="23">
        <f t="shared" si="109"/>
        <v>76.83</v>
      </c>
      <c r="G490" s="23">
        <f t="shared" si="114"/>
        <v>23</v>
      </c>
      <c r="H490" s="23">
        <f t="shared" si="118"/>
        <v>5</v>
      </c>
      <c r="I490" s="23">
        <f t="shared" si="112"/>
        <v>20</v>
      </c>
      <c r="J490" s="23">
        <f t="shared" si="119"/>
        <v>10</v>
      </c>
      <c r="K490" s="23">
        <f t="shared" si="117"/>
        <v>2</v>
      </c>
      <c r="L490" s="24">
        <f t="shared" si="110"/>
        <v>487</v>
      </c>
      <c r="M490" s="23">
        <f t="shared" si="104"/>
        <v>0</v>
      </c>
      <c r="N490" s="23">
        <f t="shared" si="115"/>
        <v>240.41500000000002</v>
      </c>
      <c r="O490" s="23">
        <f t="shared" si="116"/>
        <v>76.83</v>
      </c>
      <c r="P490" s="23">
        <f t="shared" si="113"/>
        <v>109.755</v>
      </c>
      <c r="Q490" s="12">
        <f t="shared" si="111"/>
        <v>487</v>
      </c>
      <c r="R490" s="12"/>
    </row>
    <row r="491" spans="1:18" ht="12.75" customHeight="1" x14ac:dyDescent="0.25">
      <c r="A491" s="9">
        <v>488</v>
      </c>
      <c r="B491" s="12">
        <f t="shared" si="105"/>
        <v>220</v>
      </c>
      <c r="C491" s="12">
        <f t="shared" si="106"/>
        <v>110</v>
      </c>
      <c r="D491" s="12">
        <f t="shared" si="107"/>
        <v>351</v>
      </c>
      <c r="E491" s="12">
        <f t="shared" si="108"/>
        <v>241</v>
      </c>
      <c r="F491" s="12">
        <f t="shared" si="109"/>
        <v>77</v>
      </c>
      <c r="G491" s="12">
        <f t="shared" si="114"/>
        <v>23</v>
      </c>
      <c r="H491" s="12">
        <f t="shared" si="118"/>
        <v>5</v>
      </c>
      <c r="I491" s="12">
        <f t="shared" si="112"/>
        <v>20</v>
      </c>
      <c r="J491" s="12">
        <f t="shared" si="119"/>
        <v>10</v>
      </c>
      <c r="K491" s="12">
        <f t="shared" si="117"/>
        <v>2</v>
      </c>
      <c r="L491" s="13">
        <f t="shared" si="110"/>
        <v>488</v>
      </c>
      <c r="M491" s="12">
        <f t="shared" si="104"/>
        <v>0</v>
      </c>
      <c r="N491" s="12">
        <f t="shared" si="115"/>
        <v>241</v>
      </c>
      <c r="O491" s="12">
        <f t="shared" si="116"/>
        <v>77</v>
      </c>
      <c r="P491" s="12">
        <f t="shared" si="113"/>
        <v>110</v>
      </c>
      <c r="Q491" s="9">
        <f t="shared" si="111"/>
        <v>488</v>
      </c>
    </row>
    <row r="492" spans="1:18" x14ac:dyDescent="0.25">
      <c r="A492" s="22">
        <v>489</v>
      </c>
      <c r="B492" s="23">
        <f t="shared" si="105"/>
        <v>220.48</v>
      </c>
      <c r="C492" s="23">
        <f t="shared" si="106"/>
        <v>110.24</v>
      </c>
      <c r="D492" s="23">
        <f t="shared" si="107"/>
        <v>351.82</v>
      </c>
      <c r="E492" s="23">
        <f t="shared" si="108"/>
        <v>241.57999999999998</v>
      </c>
      <c r="F492" s="23">
        <f t="shared" si="109"/>
        <v>77.17</v>
      </c>
      <c r="G492" s="23">
        <f t="shared" si="114"/>
        <v>23</v>
      </c>
      <c r="H492" s="23">
        <f t="shared" si="118"/>
        <v>5</v>
      </c>
      <c r="I492" s="23">
        <f t="shared" si="112"/>
        <v>20</v>
      </c>
      <c r="J492" s="23">
        <f t="shared" si="119"/>
        <v>10</v>
      </c>
      <c r="K492" s="23">
        <f t="shared" si="117"/>
        <v>2</v>
      </c>
      <c r="L492" s="24">
        <f t="shared" si="110"/>
        <v>488.99</v>
      </c>
      <c r="M492" s="23">
        <f t="shared" si="104"/>
        <v>9.9999999999909051E-3</v>
      </c>
      <c r="N492" s="23">
        <f t="shared" si="115"/>
        <v>241.58999999999997</v>
      </c>
      <c r="O492" s="23">
        <f t="shared" si="116"/>
        <v>77.17</v>
      </c>
      <c r="P492" s="23">
        <f t="shared" si="113"/>
        <v>110.24</v>
      </c>
      <c r="Q492" s="12">
        <f t="shared" si="111"/>
        <v>489</v>
      </c>
      <c r="R492" s="12"/>
    </row>
    <row r="493" spans="1:18" ht="12.75" customHeight="1" x14ac:dyDescent="0.25">
      <c r="A493" s="9">
        <v>490</v>
      </c>
      <c r="B493" s="12">
        <f t="shared" si="105"/>
        <v>220.97</v>
      </c>
      <c r="C493" s="12">
        <f t="shared" si="106"/>
        <v>110.485</v>
      </c>
      <c r="D493" s="12">
        <f t="shared" si="107"/>
        <v>352.65</v>
      </c>
      <c r="E493" s="12">
        <f t="shared" si="108"/>
        <v>242.16499999999996</v>
      </c>
      <c r="F493" s="12">
        <f t="shared" si="109"/>
        <v>77.34</v>
      </c>
      <c r="G493" s="12">
        <f t="shared" si="114"/>
        <v>23</v>
      </c>
      <c r="H493" s="12">
        <f t="shared" si="118"/>
        <v>5</v>
      </c>
      <c r="I493" s="12">
        <f t="shared" si="112"/>
        <v>20</v>
      </c>
      <c r="J493" s="12">
        <f t="shared" si="119"/>
        <v>10</v>
      </c>
      <c r="K493" s="12">
        <f t="shared" si="117"/>
        <v>2</v>
      </c>
      <c r="L493" s="13">
        <f t="shared" si="110"/>
        <v>489.99</v>
      </c>
      <c r="M493" s="13">
        <f t="shared" si="104"/>
        <v>9.9999999999909051E-3</v>
      </c>
      <c r="N493" s="14">
        <f t="shared" si="115"/>
        <v>242.17499999999995</v>
      </c>
      <c r="O493" s="12">
        <f t="shared" si="116"/>
        <v>77.34</v>
      </c>
      <c r="P493" s="12">
        <f t="shared" si="113"/>
        <v>110.485</v>
      </c>
      <c r="Q493" s="9">
        <f t="shared" si="111"/>
        <v>490</v>
      </c>
    </row>
    <row r="494" spans="1:18" x14ac:dyDescent="0.25">
      <c r="A494" s="22">
        <v>491</v>
      </c>
      <c r="B494" s="23">
        <f t="shared" si="105"/>
        <v>221.46</v>
      </c>
      <c r="C494" s="23">
        <f t="shared" si="106"/>
        <v>110.73</v>
      </c>
      <c r="D494" s="23">
        <f t="shared" si="107"/>
        <v>353.49</v>
      </c>
      <c r="E494" s="23">
        <f t="shared" si="108"/>
        <v>242.76</v>
      </c>
      <c r="F494" s="23">
        <f t="shared" si="109"/>
        <v>77.52000000000001</v>
      </c>
      <c r="G494" s="23">
        <f t="shared" si="114"/>
        <v>23</v>
      </c>
      <c r="H494" s="23">
        <f t="shared" si="118"/>
        <v>5</v>
      </c>
      <c r="I494" s="23">
        <f t="shared" si="112"/>
        <v>20</v>
      </c>
      <c r="J494" s="23">
        <f t="shared" si="119"/>
        <v>10</v>
      </c>
      <c r="K494" s="23">
        <f t="shared" si="117"/>
        <v>2</v>
      </c>
      <c r="L494" s="24">
        <f t="shared" si="110"/>
        <v>491.01</v>
      </c>
      <c r="M494" s="23">
        <f t="shared" ref="M494:M557" si="120">A494-L494</f>
        <v>-9.9999999999909051E-3</v>
      </c>
      <c r="N494" s="23">
        <f t="shared" si="115"/>
        <v>242.75</v>
      </c>
      <c r="O494" s="23">
        <f t="shared" si="116"/>
        <v>77.52000000000001</v>
      </c>
      <c r="P494" s="23">
        <f t="shared" si="113"/>
        <v>110.73</v>
      </c>
      <c r="Q494" s="12">
        <f t="shared" si="111"/>
        <v>491</v>
      </c>
      <c r="R494" s="12"/>
    </row>
    <row r="495" spans="1:18" ht="12.75" customHeight="1" x14ac:dyDescent="0.25">
      <c r="A495" s="9">
        <v>492</v>
      </c>
      <c r="B495" s="12">
        <f t="shared" si="105"/>
        <v>221.95</v>
      </c>
      <c r="C495" s="12">
        <f t="shared" si="106"/>
        <v>110.97499999999999</v>
      </c>
      <c r="D495" s="12">
        <f t="shared" si="107"/>
        <v>354.32</v>
      </c>
      <c r="E495" s="12">
        <f t="shared" si="108"/>
        <v>243.345</v>
      </c>
      <c r="F495" s="12">
        <f t="shared" si="109"/>
        <v>77.690000000000012</v>
      </c>
      <c r="G495" s="12">
        <f t="shared" si="114"/>
        <v>23</v>
      </c>
      <c r="H495" s="12">
        <f t="shared" si="118"/>
        <v>5</v>
      </c>
      <c r="I495" s="12">
        <f t="shared" si="112"/>
        <v>20</v>
      </c>
      <c r="J495" s="12">
        <f t="shared" si="119"/>
        <v>10</v>
      </c>
      <c r="K495" s="12">
        <f t="shared" si="117"/>
        <v>2</v>
      </c>
      <c r="L495" s="13">
        <f t="shared" si="110"/>
        <v>492.01</v>
      </c>
      <c r="M495" s="12">
        <f t="shared" si="120"/>
        <v>-9.9999999999909051E-3</v>
      </c>
      <c r="N495" s="12">
        <f t="shared" si="115"/>
        <v>243.33500000000001</v>
      </c>
      <c r="O495" s="12">
        <f t="shared" si="116"/>
        <v>77.690000000000012</v>
      </c>
      <c r="P495" s="12">
        <f t="shared" si="113"/>
        <v>110.97499999999999</v>
      </c>
      <c r="Q495" s="9">
        <f t="shared" si="111"/>
        <v>492</v>
      </c>
    </row>
    <row r="496" spans="1:18" x14ac:dyDescent="0.25">
      <c r="A496" s="22">
        <v>493</v>
      </c>
      <c r="B496" s="23">
        <f t="shared" si="105"/>
        <v>222.43</v>
      </c>
      <c r="C496" s="23">
        <f t="shared" si="106"/>
        <v>111.215</v>
      </c>
      <c r="D496" s="23">
        <f t="shared" si="107"/>
        <v>355.14</v>
      </c>
      <c r="E496" s="23">
        <f t="shared" si="108"/>
        <v>243.92499999999998</v>
      </c>
      <c r="F496" s="23">
        <f t="shared" si="109"/>
        <v>77.86</v>
      </c>
      <c r="G496" s="23">
        <f t="shared" si="114"/>
        <v>23</v>
      </c>
      <c r="H496" s="23">
        <f t="shared" si="118"/>
        <v>5</v>
      </c>
      <c r="I496" s="23">
        <f t="shared" si="112"/>
        <v>20</v>
      </c>
      <c r="J496" s="23">
        <f t="shared" si="119"/>
        <v>10</v>
      </c>
      <c r="K496" s="23">
        <f t="shared" si="117"/>
        <v>2</v>
      </c>
      <c r="L496" s="24">
        <f t="shared" si="110"/>
        <v>493</v>
      </c>
      <c r="M496" s="23">
        <f t="shared" si="120"/>
        <v>0</v>
      </c>
      <c r="N496" s="23">
        <f t="shared" si="115"/>
        <v>243.92499999999998</v>
      </c>
      <c r="O496" s="23">
        <f t="shared" si="116"/>
        <v>77.86</v>
      </c>
      <c r="P496" s="23">
        <f t="shared" si="113"/>
        <v>111.215</v>
      </c>
      <c r="Q496" s="12">
        <f t="shared" si="111"/>
        <v>493</v>
      </c>
      <c r="R496" s="12"/>
    </row>
    <row r="497" spans="1:18" ht="12.75" customHeight="1" x14ac:dyDescent="0.25">
      <c r="A497" s="9">
        <v>494</v>
      </c>
      <c r="B497" s="12">
        <f t="shared" si="105"/>
        <v>222.92</v>
      </c>
      <c r="C497" s="12">
        <f t="shared" si="106"/>
        <v>111.46</v>
      </c>
      <c r="D497" s="12">
        <f t="shared" si="107"/>
        <v>355.96999999999997</v>
      </c>
      <c r="E497" s="12">
        <f t="shared" si="108"/>
        <v>244.51</v>
      </c>
      <c r="F497" s="12">
        <f t="shared" si="109"/>
        <v>78.03</v>
      </c>
      <c r="G497" s="12">
        <f t="shared" si="114"/>
        <v>23</v>
      </c>
      <c r="H497" s="12">
        <f t="shared" si="118"/>
        <v>5</v>
      </c>
      <c r="I497" s="12">
        <f t="shared" si="112"/>
        <v>20</v>
      </c>
      <c r="J497" s="12">
        <f t="shared" si="119"/>
        <v>10</v>
      </c>
      <c r="K497" s="12">
        <f t="shared" si="117"/>
        <v>2</v>
      </c>
      <c r="L497" s="13">
        <f t="shared" si="110"/>
        <v>493.99999999999994</v>
      </c>
      <c r="M497" s="12">
        <f t="shared" si="120"/>
        <v>0</v>
      </c>
      <c r="N497" s="12">
        <f t="shared" si="115"/>
        <v>244.51</v>
      </c>
      <c r="O497" s="12">
        <f t="shared" si="116"/>
        <v>78.03</v>
      </c>
      <c r="P497" s="12">
        <f t="shared" si="113"/>
        <v>111.46</v>
      </c>
      <c r="Q497" s="9">
        <f t="shared" si="111"/>
        <v>493.99999999999994</v>
      </c>
    </row>
    <row r="498" spans="1:18" x14ac:dyDescent="0.25">
      <c r="A498" s="22">
        <v>495</v>
      </c>
      <c r="B498" s="23">
        <f t="shared" si="105"/>
        <v>223.41</v>
      </c>
      <c r="C498" s="23">
        <f t="shared" si="106"/>
        <v>111.705</v>
      </c>
      <c r="D498" s="23">
        <f t="shared" si="107"/>
        <v>356.8</v>
      </c>
      <c r="E498" s="23">
        <f t="shared" si="108"/>
        <v>245.09500000000003</v>
      </c>
      <c r="F498" s="23">
        <f t="shared" si="109"/>
        <v>78.2</v>
      </c>
      <c r="G498" s="23">
        <f t="shared" si="114"/>
        <v>23</v>
      </c>
      <c r="H498" s="23">
        <f t="shared" si="118"/>
        <v>5</v>
      </c>
      <c r="I498" s="23">
        <f t="shared" si="112"/>
        <v>20</v>
      </c>
      <c r="J498" s="23">
        <f t="shared" si="119"/>
        <v>10</v>
      </c>
      <c r="K498" s="23">
        <f t="shared" si="117"/>
        <v>2</v>
      </c>
      <c r="L498" s="24">
        <f t="shared" si="110"/>
        <v>495</v>
      </c>
      <c r="M498" s="23">
        <f t="shared" si="120"/>
        <v>0</v>
      </c>
      <c r="N498" s="23">
        <f t="shared" si="115"/>
        <v>245.09500000000003</v>
      </c>
      <c r="O498" s="23">
        <f t="shared" si="116"/>
        <v>78.2</v>
      </c>
      <c r="P498" s="23">
        <f t="shared" si="113"/>
        <v>111.705</v>
      </c>
      <c r="Q498" s="12">
        <f t="shared" si="111"/>
        <v>495</v>
      </c>
      <c r="R498" s="12"/>
    </row>
    <row r="499" spans="1:18" ht="12.75" customHeight="1" x14ac:dyDescent="0.25">
      <c r="A499" s="9">
        <v>496</v>
      </c>
      <c r="B499" s="12">
        <f t="shared" si="105"/>
        <v>223.9</v>
      </c>
      <c r="C499" s="12">
        <f t="shared" si="106"/>
        <v>111.95</v>
      </c>
      <c r="D499" s="12">
        <f t="shared" si="107"/>
        <v>357.63</v>
      </c>
      <c r="E499" s="12">
        <f t="shared" si="108"/>
        <v>245.68</v>
      </c>
      <c r="F499" s="12">
        <f t="shared" si="109"/>
        <v>78.37</v>
      </c>
      <c r="G499" s="12">
        <f t="shared" si="114"/>
        <v>23</v>
      </c>
      <c r="H499" s="12">
        <f t="shared" si="118"/>
        <v>5</v>
      </c>
      <c r="I499" s="12">
        <f t="shared" si="112"/>
        <v>20</v>
      </c>
      <c r="J499" s="12">
        <f t="shared" si="119"/>
        <v>10</v>
      </c>
      <c r="K499" s="12">
        <f t="shared" si="117"/>
        <v>2</v>
      </c>
      <c r="L499" s="13">
        <f t="shared" si="110"/>
        <v>496</v>
      </c>
      <c r="M499" s="12">
        <f t="shared" si="120"/>
        <v>0</v>
      </c>
      <c r="N499" s="12">
        <f t="shared" si="115"/>
        <v>245.68</v>
      </c>
      <c r="O499" s="12">
        <f t="shared" si="116"/>
        <v>78.37</v>
      </c>
      <c r="P499" s="12">
        <f t="shared" si="113"/>
        <v>111.95</v>
      </c>
      <c r="Q499" s="9">
        <f t="shared" si="111"/>
        <v>496</v>
      </c>
    </row>
    <row r="500" spans="1:18" x14ac:dyDescent="0.25">
      <c r="A500" s="22">
        <v>497</v>
      </c>
      <c r="B500" s="23">
        <f t="shared" si="105"/>
        <v>224.39</v>
      </c>
      <c r="C500" s="23">
        <f t="shared" si="106"/>
        <v>112.19499999999999</v>
      </c>
      <c r="D500" s="23">
        <f t="shared" si="107"/>
        <v>358.46999999999997</v>
      </c>
      <c r="E500" s="23">
        <f t="shared" si="108"/>
        <v>246.27499999999998</v>
      </c>
      <c r="F500" s="23">
        <f t="shared" si="109"/>
        <v>78.540000000000006</v>
      </c>
      <c r="G500" s="23">
        <f t="shared" si="114"/>
        <v>23</v>
      </c>
      <c r="H500" s="23">
        <f t="shared" si="118"/>
        <v>5</v>
      </c>
      <c r="I500" s="23">
        <f t="shared" si="112"/>
        <v>20</v>
      </c>
      <c r="J500" s="23">
        <f t="shared" si="119"/>
        <v>10</v>
      </c>
      <c r="K500" s="23">
        <f t="shared" si="117"/>
        <v>2</v>
      </c>
      <c r="L500" s="24">
        <f t="shared" si="110"/>
        <v>497.01</v>
      </c>
      <c r="M500" s="23">
        <f t="shared" si="120"/>
        <v>-9.9999999999909051E-3</v>
      </c>
      <c r="N500" s="23">
        <f t="shared" si="115"/>
        <v>246.26499999999999</v>
      </c>
      <c r="O500" s="23">
        <f t="shared" si="116"/>
        <v>78.540000000000006</v>
      </c>
      <c r="P500" s="23">
        <f t="shared" si="113"/>
        <v>112.19499999999999</v>
      </c>
      <c r="Q500" s="12">
        <f t="shared" si="111"/>
        <v>497</v>
      </c>
      <c r="R500" s="12"/>
    </row>
    <row r="501" spans="1:18" ht="12.75" customHeight="1" x14ac:dyDescent="0.25">
      <c r="A501" s="9">
        <v>498</v>
      </c>
      <c r="B501" s="12">
        <f t="shared" si="105"/>
        <v>224.87</v>
      </c>
      <c r="C501" s="12">
        <f t="shared" si="106"/>
        <v>112.435</v>
      </c>
      <c r="D501" s="12">
        <f t="shared" si="107"/>
        <v>359.28</v>
      </c>
      <c r="E501" s="12">
        <f t="shared" si="108"/>
        <v>246.84499999999997</v>
      </c>
      <c r="F501" s="12">
        <f t="shared" si="109"/>
        <v>78.710000000000008</v>
      </c>
      <c r="G501" s="12">
        <f t="shared" si="114"/>
        <v>23</v>
      </c>
      <c r="H501" s="12">
        <f t="shared" si="118"/>
        <v>5</v>
      </c>
      <c r="I501" s="12">
        <f t="shared" si="112"/>
        <v>20</v>
      </c>
      <c r="J501" s="12">
        <f t="shared" si="119"/>
        <v>10</v>
      </c>
      <c r="K501" s="12">
        <f t="shared" si="117"/>
        <v>2</v>
      </c>
      <c r="L501" s="13">
        <f t="shared" si="110"/>
        <v>497.98999999999995</v>
      </c>
      <c r="M501" s="13">
        <f t="shared" si="120"/>
        <v>1.0000000000047748E-2</v>
      </c>
      <c r="N501" s="14">
        <f t="shared" si="115"/>
        <v>246.85500000000002</v>
      </c>
      <c r="O501" s="12">
        <f t="shared" si="116"/>
        <v>78.710000000000008</v>
      </c>
      <c r="P501" s="12">
        <f t="shared" si="113"/>
        <v>112.435</v>
      </c>
      <c r="Q501" s="9">
        <f t="shared" si="111"/>
        <v>498.00000000000006</v>
      </c>
    </row>
    <row r="502" spans="1:18" x14ac:dyDescent="0.25">
      <c r="A502" s="22">
        <v>499</v>
      </c>
      <c r="B502" s="23">
        <f t="shared" si="105"/>
        <v>225.36</v>
      </c>
      <c r="C502" s="23">
        <f t="shared" si="106"/>
        <v>112.68</v>
      </c>
      <c r="D502" s="23">
        <f t="shared" si="107"/>
        <v>360.12</v>
      </c>
      <c r="E502" s="23">
        <f t="shared" si="108"/>
        <v>247.44</v>
      </c>
      <c r="F502" s="23">
        <f t="shared" si="109"/>
        <v>78.88000000000001</v>
      </c>
      <c r="G502" s="23">
        <f t="shared" si="114"/>
        <v>23</v>
      </c>
      <c r="H502" s="23">
        <f t="shared" si="118"/>
        <v>5</v>
      </c>
      <c r="I502" s="23">
        <f t="shared" si="112"/>
        <v>20</v>
      </c>
      <c r="J502" s="23">
        <f t="shared" si="119"/>
        <v>10</v>
      </c>
      <c r="K502" s="23">
        <f t="shared" si="117"/>
        <v>2</v>
      </c>
      <c r="L502" s="24">
        <f t="shared" si="110"/>
        <v>499</v>
      </c>
      <c r="M502" s="23">
        <f t="shared" si="120"/>
        <v>0</v>
      </c>
      <c r="N502" s="23">
        <f t="shared" si="115"/>
        <v>247.44</v>
      </c>
      <c r="O502" s="23">
        <f t="shared" si="116"/>
        <v>78.88000000000001</v>
      </c>
      <c r="P502" s="23">
        <f t="shared" si="113"/>
        <v>112.68</v>
      </c>
      <c r="Q502" s="12">
        <f t="shared" si="111"/>
        <v>499</v>
      </c>
      <c r="R502" s="12"/>
    </row>
    <row r="503" spans="1:18" ht="12.75" customHeight="1" x14ac:dyDescent="0.25">
      <c r="A503" s="9">
        <v>500</v>
      </c>
      <c r="B503" s="12">
        <f t="shared" si="105"/>
        <v>225.85</v>
      </c>
      <c r="C503" s="12">
        <f t="shared" si="106"/>
        <v>112.925</v>
      </c>
      <c r="D503" s="12">
        <f t="shared" si="107"/>
        <v>360.95</v>
      </c>
      <c r="E503" s="12">
        <f t="shared" si="108"/>
        <v>248.02499999999998</v>
      </c>
      <c r="F503" s="12">
        <f t="shared" si="109"/>
        <v>79.050000000000011</v>
      </c>
      <c r="G503" s="12">
        <f t="shared" si="114"/>
        <v>23</v>
      </c>
      <c r="H503" s="12">
        <f t="shared" si="118"/>
        <v>5</v>
      </c>
      <c r="I503" s="12">
        <f t="shared" si="112"/>
        <v>20</v>
      </c>
      <c r="J503" s="12">
        <f t="shared" si="119"/>
        <v>10</v>
      </c>
      <c r="K503" s="12">
        <f t="shared" si="117"/>
        <v>2</v>
      </c>
      <c r="L503" s="13">
        <f t="shared" si="110"/>
        <v>500</v>
      </c>
      <c r="M503" s="12">
        <f t="shared" si="120"/>
        <v>0</v>
      </c>
      <c r="N503" s="12">
        <f t="shared" si="115"/>
        <v>248.02499999999998</v>
      </c>
      <c r="O503" s="12">
        <f t="shared" si="116"/>
        <v>79.050000000000011</v>
      </c>
      <c r="P503" s="12">
        <f t="shared" si="113"/>
        <v>112.925</v>
      </c>
      <c r="Q503" s="9">
        <f t="shared" si="111"/>
        <v>500</v>
      </c>
    </row>
    <row r="504" spans="1:18" x14ac:dyDescent="0.25">
      <c r="A504" s="22">
        <v>501</v>
      </c>
      <c r="B504" s="23">
        <f t="shared" si="105"/>
        <v>226.34</v>
      </c>
      <c r="C504" s="23">
        <f t="shared" si="106"/>
        <v>113.17</v>
      </c>
      <c r="D504" s="23">
        <f t="shared" si="107"/>
        <v>361.78</v>
      </c>
      <c r="E504" s="23">
        <f t="shared" si="108"/>
        <v>248.60999999999996</v>
      </c>
      <c r="F504" s="23">
        <f t="shared" si="109"/>
        <v>79.22</v>
      </c>
      <c r="G504" s="23">
        <f t="shared" si="114"/>
        <v>23</v>
      </c>
      <c r="H504" s="23">
        <f t="shared" si="118"/>
        <v>5</v>
      </c>
      <c r="I504" s="23">
        <f t="shared" si="112"/>
        <v>20</v>
      </c>
      <c r="J504" s="23">
        <f t="shared" si="119"/>
        <v>10</v>
      </c>
      <c r="K504" s="23">
        <f t="shared" si="117"/>
        <v>2</v>
      </c>
      <c r="L504" s="24">
        <f t="shared" si="110"/>
        <v>500.99999999999994</v>
      </c>
      <c r="M504" s="23">
        <f t="shared" si="120"/>
        <v>0</v>
      </c>
      <c r="N504" s="23">
        <f t="shared" si="115"/>
        <v>248.60999999999996</v>
      </c>
      <c r="O504" s="23">
        <f t="shared" si="116"/>
        <v>79.22</v>
      </c>
      <c r="P504" s="23">
        <f t="shared" si="113"/>
        <v>113.17</v>
      </c>
      <c r="Q504" s="12">
        <f t="shared" si="111"/>
        <v>500.99999999999994</v>
      </c>
      <c r="R504" s="12"/>
    </row>
    <row r="505" spans="1:18" ht="12.75" customHeight="1" x14ac:dyDescent="0.25">
      <c r="A505" s="9">
        <v>502</v>
      </c>
      <c r="B505" s="12">
        <f t="shared" si="105"/>
        <v>226.82</v>
      </c>
      <c r="C505" s="12">
        <f t="shared" si="106"/>
        <v>113.41</v>
      </c>
      <c r="D505" s="12">
        <f t="shared" si="107"/>
        <v>362.59999999999997</v>
      </c>
      <c r="E505" s="12">
        <f t="shared" si="108"/>
        <v>249.18999999999997</v>
      </c>
      <c r="F505" s="12">
        <f t="shared" si="109"/>
        <v>79.39</v>
      </c>
      <c r="G505" s="12">
        <f t="shared" si="114"/>
        <v>23</v>
      </c>
      <c r="H505" s="12">
        <f t="shared" si="118"/>
        <v>5</v>
      </c>
      <c r="I505" s="12">
        <f t="shared" si="112"/>
        <v>20</v>
      </c>
      <c r="J505" s="12">
        <f t="shared" si="119"/>
        <v>10</v>
      </c>
      <c r="K505" s="12">
        <f t="shared" si="117"/>
        <v>2</v>
      </c>
      <c r="L505" s="13">
        <f t="shared" si="110"/>
        <v>501.99</v>
      </c>
      <c r="M505" s="12">
        <f t="shared" si="120"/>
        <v>9.9999999999909051E-3</v>
      </c>
      <c r="N505" s="12">
        <f t="shared" si="115"/>
        <v>249.19999999999996</v>
      </c>
      <c r="O505" s="12">
        <f t="shared" si="116"/>
        <v>79.39</v>
      </c>
      <c r="P505" s="12">
        <f t="shared" si="113"/>
        <v>113.41</v>
      </c>
      <c r="Q505" s="9">
        <f t="shared" si="111"/>
        <v>501.99999999999989</v>
      </c>
    </row>
    <row r="506" spans="1:18" x14ac:dyDescent="0.25">
      <c r="A506" s="22">
        <v>503</v>
      </c>
      <c r="B506" s="23">
        <f t="shared" ref="B506:B569" si="121">ROUNDDOWN((A506-(H506+I506+J506+K506))/2.05,2)</f>
        <v>227.31</v>
      </c>
      <c r="C506" s="23">
        <f t="shared" ref="C506:C569" si="122">B506/2</f>
        <v>113.655</v>
      </c>
      <c r="D506" s="23">
        <f t="shared" ref="D506:D569" si="123">ROUNDUP(B506*1.7,2)-G506</f>
        <v>363.43</v>
      </c>
      <c r="E506" s="23">
        <f t="shared" ref="E506:E569" si="124">D506-C506</f>
        <v>249.77500000000001</v>
      </c>
      <c r="F506" s="23">
        <f t="shared" ref="F506:F569" si="125">ROUNDUP(B506*0.35,2)</f>
        <v>79.56</v>
      </c>
      <c r="G506" s="23">
        <f t="shared" si="114"/>
        <v>23</v>
      </c>
      <c r="H506" s="23">
        <f t="shared" si="118"/>
        <v>5</v>
      </c>
      <c r="I506" s="23">
        <f t="shared" si="112"/>
        <v>20</v>
      </c>
      <c r="J506" s="23">
        <f t="shared" si="119"/>
        <v>10</v>
      </c>
      <c r="K506" s="23">
        <f t="shared" si="117"/>
        <v>2</v>
      </c>
      <c r="L506" s="24">
        <f t="shared" ref="L506:L569" si="126">SUM(E506:K506)+C506</f>
        <v>502.99</v>
      </c>
      <c r="M506" s="23">
        <f t="shared" si="120"/>
        <v>9.9999999999909051E-3</v>
      </c>
      <c r="N506" s="23">
        <f t="shared" si="115"/>
        <v>249.785</v>
      </c>
      <c r="O506" s="23">
        <f t="shared" si="116"/>
        <v>79.56</v>
      </c>
      <c r="P506" s="23">
        <f t="shared" si="113"/>
        <v>113.655</v>
      </c>
      <c r="Q506" s="12">
        <f t="shared" ref="Q506:Q569" si="127">SUM(G506:K506, N506:O506)+P506</f>
        <v>503</v>
      </c>
      <c r="R506" s="12"/>
    </row>
    <row r="507" spans="1:18" ht="12.75" customHeight="1" x14ac:dyDescent="0.25">
      <c r="A507" s="9">
        <v>504</v>
      </c>
      <c r="B507" s="12">
        <f t="shared" si="121"/>
        <v>227.8</v>
      </c>
      <c r="C507" s="12">
        <f t="shared" si="122"/>
        <v>113.9</v>
      </c>
      <c r="D507" s="12">
        <f t="shared" si="123"/>
        <v>364.26</v>
      </c>
      <c r="E507" s="12">
        <f t="shared" si="124"/>
        <v>250.35999999999999</v>
      </c>
      <c r="F507" s="12">
        <f t="shared" si="125"/>
        <v>79.73</v>
      </c>
      <c r="G507" s="12">
        <f t="shared" si="114"/>
        <v>23</v>
      </c>
      <c r="H507" s="12">
        <f t="shared" si="118"/>
        <v>5</v>
      </c>
      <c r="I507" s="12">
        <f t="shared" si="112"/>
        <v>20</v>
      </c>
      <c r="J507" s="12">
        <f t="shared" si="119"/>
        <v>10</v>
      </c>
      <c r="K507" s="12">
        <f t="shared" si="117"/>
        <v>2</v>
      </c>
      <c r="L507" s="13">
        <f t="shared" si="126"/>
        <v>503.99</v>
      </c>
      <c r="M507" s="12">
        <f t="shared" si="120"/>
        <v>9.9999999999909051E-3</v>
      </c>
      <c r="N507" s="12">
        <f t="shared" si="115"/>
        <v>250.36999999999998</v>
      </c>
      <c r="O507" s="12">
        <f t="shared" si="116"/>
        <v>79.73</v>
      </c>
      <c r="P507" s="12">
        <f t="shared" si="113"/>
        <v>113.9</v>
      </c>
      <c r="Q507" s="9">
        <f t="shared" si="127"/>
        <v>504</v>
      </c>
    </row>
    <row r="508" spans="1:18" x14ac:dyDescent="0.25">
      <c r="A508" s="22">
        <v>505</v>
      </c>
      <c r="B508" s="23">
        <f t="shared" si="121"/>
        <v>228.29</v>
      </c>
      <c r="C508" s="23">
        <f t="shared" si="122"/>
        <v>114.145</v>
      </c>
      <c r="D508" s="23">
        <f t="shared" si="123"/>
        <v>365.09999999999997</v>
      </c>
      <c r="E508" s="23">
        <f t="shared" si="124"/>
        <v>250.95499999999998</v>
      </c>
      <c r="F508" s="23">
        <f t="shared" si="125"/>
        <v>79.910000000000011</v>
      </c>
      <c r="G508" s="23">
        <f t="shared" si="114"/>
        <v>23</v>
      </c>
      <c r="H508" s="23">
        <f t="shared" si="118"/>
        <v>5</v>
      </c>
      <c r="I508" s="23">
        <f t="shared" si="112"/>
        <v>20</v>
      </c>
      <c r="J508" s="23">
        <f t="shared" si="119"/>
        <v>10</v>
      </c>
      <c r="K508" s="23">
        <f t="shared" si="117"/>
        <v>2</v>
      </c>
      <c r="L508" s="24">
        <f t="shared" si="126"/>
        <v>505.01</v>
      </c>
      <c r="M508" s="23">
        <f t="shared" si="120"/>
        <v>-9.9999999999909051E-3</v>
      </c>
      <c r="N508" s="23">
        <f t="shared" si="115"/>
        <v>250.94499999999999</v>
      </c>
      <c r="O508" s="23">
        <f t="shared" si="116"/>
        <v>79.910000000000011</v>
      </c>
      <c r="P508" s="23">
        <f t="shared" si="113"/>
        <v>114.145</v>
      </c>
      <c r="Q508" s="12">
        <f t="shared" si="127"/>
        <v>505</v>
      </c>
      <c r="R508" s="12"/>
    </row>
    <row r="509" spans="1:18" ht="12.75" customHeight="1" x14ac:dyDescent="0.25">
      <c r="A509" s="9">
        <v>506</v>
      </c>
      <c r="B509" s="12">
        <f t="shared" si="121"/>
        <v>228.78</v>
      </c>
      <c r="C509" s="12">
        <f t="shared" si="122"/>
        <v>114.39</v>
      </c>
      <c r="D509" s="12">
        <f t="shared" si="123"/>
        <v>365.93</v>
      </c>
      <c r="E509" s="12">
        <f t="shared" si="124"/>
        <v>251.54000000000002</v>
      </c>
      <c r="F509" s="12">
        <f t="shared" si="125"/>
        <v>80.08</v>
      </c>
      <c r="G509" s="12">
        <f t="shared" si="114"/>
        <v>23</v>
      </c>
      <c r="H509" s="12">
        <f t="shared" si="118"/>
        <v>5</v>
      </c>
      <c r="I509" s="12">
        <f t="shared" si="112"/>
        <v>20</v>
      </c>
      <c r="J509" s="12">
        <f t="shared" si="119"/>
        <v>10</v>
      </c>
      <c r="K509" s="12">
        <f t="shared" si="117"/>
        <v>2</v>
      </c>
      <c r="L509" s="13">
        <f t="shared" si="126"/>
        <v>506.01</v>
      </c>
      <c r="M509" s="13">
        <f t="shared" si="120"/>
        <v>-9.9999999999909051E-3</v>
      </c>
      <c r="N509" s="14">
        <f t="shared" si="115"/>
        <v>251.53000000000003</v>
      </c>
      <c r="O509" s="12">
        <f t="shared" si="116"/>
        <v>80.08</v>
      </c>
      <c r="P509" s="12">
        <f t="shared" si="113"/>
        <v>114.39</v>
      </c>
      <c r="Q509" s="9">
        <f t="shared" si="127"/>
        <v>506</v>
      </c>
    </row>
    <row r="510" spans="1:18" x14ac:dyDescent="0.25">
      <c r="A510" s="22">
        <v>507</v>
      </c>
      <c r="B510" s="23">
        <f t="shared" si="121"/>
        <v>229.26</v>
      </c>
      <c r="C510" s="23">
        <f t="shared" si="122"/>
        <v>114.63</v>
      </c>
      <c r="D510" s="23">
        <f t="shared" si="123"/>
        <v>366.75</v>
      </c>
      <c r="E510" s="23">
        <f t="shared" si="124"/>
        <v>252.12</v>
      </c>
      <c r="F510" s="23">
        <f t="shared" si="125"/>
        <v>80.25</v>
      </c>
      <c r="G510" s="23">
        <f t="shared" si="114"/>
        <v>23</v>
      </c>
      <c r="H510" s="23">
        <f t="shared" si="118"/>
        <v>5</v>
      </c>
      <c r="I510" s="23">
        <f t="shared" ref="I510:I573" si="128">+I509</f>
        <v>20</v>
      </c>
      <c r="J510" s="23">
        <f t="shared" si="119"/>
        <v>10</v>
      </c>
      <c r="K510" s="23">
        <f t="shared" si="117"/>
        <v>2</v>
      </c>
      <c r="L510" s="24">
        <f t="shared" si="126"/>
        <v>507</v>
      </c>
      <c r="M510" s="23">
        <f t="shared" si="120"/>
        <v>0</v>
      </c>
      <c r="N510" s="23">
        <f t="shared" si="115"/>
        <v>252.12</v>
      </c>
      <c r="O510" s="23">
        <f t="shared" si="116"/>
        <v>80.25</v>
      </c>
      <c r="P510" s="23">
        <f t="shared" si="113"/>
        <v>114.63</v>
      </c>
      <c r="Q510" s="12">
        <f t="shared" si="127"/>
        <v>507</v>
      </c>
      <c r="R510" s="12"/>
    </row>
    <row r="511" spans="1:18" ht="12.75" customHeight="1" x14ac:dyDescent="0.25">
      <c r="A511" s="9">
        <v>508</v>
      </c>
      <c r="B511" s="12">
        <f t="shared" si="121"/>
        <v>229.75</v>
      </c>
      <c r="C511" s="12">
        <f t="shared" si="122"/>
        <v>114.875</v>
      </c>
      <c r="D511" s="12">
        <f t="shared" si="123"/>
        <v>367.58</v>
      </c>
      <c r="E511" s="12">
        <f t="shared" si="124"/>
        <v>252.70499999999998</v>
      </c>
      <c r="F511" s="12">
        <f t="shared" si="125"/>
        <v>80.42</v>
      </c>
      <c r="G511" s="12">
        <f t="shared" si="114"/>
        <v>23</v>
      </c>
      <c r="H511" s="12">
        <f t="shared" si="118"/>
        <v>5</v>
      </c>
      <c r="I511" s="12">
        <f t="shared" si="128"/>
        <v>20</v>
      </c>
      <c r="J511" s="12">
        <f t="shared" si="119"/>
        <v>10</v>
      </c>
      <c r="K511" s="12">
        <f t="shared" si="117"/>
        <v>2</v>
      </c>
      <c r="L511" s="13">
        <f t="shared" si="126"/>
        <v>508</v>
      </c>
      <c r="M511" s="12">
        <f t="shared" si="120"/>
        <v>0</v>
      </c>
      <c r="N511" s="12">
        <f t="shared" si="115"/>
        <v>252.70499999999998</v>
      </c>
      <c r="O511" s="12">
        <f t="shared" si="116"/>
        <v>80.42</v>
      </c>
      <c r="P511" s="12">
        <f t="shared" ref="P511:P574" si="129">C511</f>
        <v>114.875</v>
      </c>
      <c r="Q511" s="9">
        <f t="shared" si="127"/>
        <v>508</v>
      </c>
    </row>
    <row r="512" spans="1:18" x14ac:dyDescent="0.25">
      <c r="A512" s="22">
        <v>509</v>
      </c>
      <c r="B512" s="23">
        <f t="shared" si="121"/>
        <v>230.24</v>
      </c>
      <c r="C512" s="23">
        <f t="shared" si="122"/>
        <v>115.12</v>
      </c>
      <c r="D512" s="23">
        <f t="shared" si="123"/>
        <v>368.40999999999997</v>
      </c>
      <c r="E512" s="23">
        <f t="shared" si="124"/>
        <v>253.28999999999996</v>
      </c>
      <c r="F512" s="23">
        <f t="shared" si="125"/>
        <v>80.59</v>
      </c>
      <c r="G512" s="23">
        <f t="shared" si="114"/>
        <v>23</v>
      </c>
      <c r="H512" s="23">
        <f t="shared" si="118"/>
        <v>5</v>
      </c>
      <c r="I512" s="23">
        <f t="shared" si="128"/>
        <v>20</v>
      </c>
      <c r="J512" s="23">
        <f t="shared" si="119"/>
        <v>10</v>
      </c>
      <c r="K512" s="23">
        <f t="shared" si="117"/>
        <v>2</v>
      </c>
      <c r="L512" s="24">
        <f t="shared" si="126"/>
        <v>509</v>
      </c>
      <c r="M512" s="23">
        <f t="shared" si="120"/>
        <v>0</v>
      </c>
      <c r="N512" s="23">
        <f t="shared" si="115"/>
        <v>253.28999999999996</v>
      </c>
      <c r="O512" s="23">
        <f t="shared" si="116"/>
        <v>80.59</v>
      </c>
      <c r="P512" s="23">
        <f t="shared" si="129"/>
        <v>115.12</v>
      </c>
      <c r="Q512" s="12">
        <f t="shared" si="127"/>
        <v>509</v>
      </c>
      <c r="R512" s="12"/>
    </row>
    <row r="513" spans="1:18" ht="12.75" customHeight="1" x14ac:dyDescent="0.25">
      <c r="A513" s="9">
        <v>510</v>
      </c>
      <c r="B513" s="12">
        <f t="shared" si="121"/>
        <v>230.73</v>
      </c>
      <c r="C513" s="12">
        <f t="shared" si="122"/>
        <v>115.36499999999999</v>
      </c>
      <c r="D513" s="12">
        <f t="shared" si="123"/>
        <v>369.25</v>
      </c>
      <c r="E513" s="12">
        <f t="shared" si="124"/>
        <v>253.88499999999999</v>
      </c>
      <c r="F513" s="12">
        <f t="shared" si="125"/>
        <v>80.760000000000005</v>
      </c>
      <c r="G513" s="12">
        <f t="shared" ref="G513:G576" si="130">G512</f>
        <v>23</v>
      </c>
      <c r="H513" s="12">
        <f t="shared" si="118"/>
        <v>5</v>
      </c>
      <c r="I513" s="12">
        <f t="shared" si="128"/>
        <v>20</v>
      </c>
      <c r="J513" s="12">
        <f t="shared" si="119"/>
        <v>10</v>
      </c>
      <c r="K513" s="12">
        <f t="shared" si="117"/>
        <v>2</v>
      </c>
      <c r="L513" s="13">
        <f t="shared" si="126"/>
        <v>510.01</v>
      </c>
      <c r="M513" s="12">
        <f t="shared" si="120"/>
        <v>-9.9999999999909051E-3</v>
      </c>
      <c r="N513" s="12">
        <f t="shared" si="115"/>
        <v>253.875</v>
      </c>
      <c r="O513" s="12">
        <f t="shared" si="116"/>
        <v>80.760000000000005</v>
      </c>
      <c r="P513" s="12">
        <f t="shared" si="129"/>
        <v>115.36499999999999</v>
      </c>
      <c r="Q513" s="9">
        <f t="shared" si="127"/>
        <v>510</v>
      </c>
    </row>
    <row r="514" spans="1:18" x14ac:dyDescent="0.25">
      <c r="A514" s="22">
        <v>511</v>
      </c>
      <c r="B514" s="23">
        <f t="shared" si="121"/>
        <v>231.21</v>
      </c>
      <c r="C514" s="23">
        <f t="shared" si="122"/>
        <v>115.605</v>
      </c>
      <c r="D514" s="23">
        <f t="shared" si="123"/>
        <v>370.06</v>
      </c>
      <c r="E514" s="23">
        <f t="shared" si="124"/>
        <v>254.45499999999998</v>
      </c>
      <c r="F514" s="23">
        <f t="shared" si="125"/>
        <v>80.930000000000007</v>
      </c>
      <c r="G514" s="23">
        <f t="shared" si="130"/>
        <v>23</v>
      </c>
      <c r="H514" s="23">
        <f t="shared" si="118"/>
        <v>5</v>
      </c>
      <c r="I514" s="23">
        <f t="shared" si="128"/>
        <v>20</v>
      </c>
      <c r="J514" s="23">
        <f t="shared" si="119"/>
        <v>10</v>
      </c>
      <c r="K514" s="23">
        <f t="shared" si="117"/>
        <v>2</v>
      </c>
      <c r="L514" s="24">
        <f t="shared" si="126"/>
        <v>510.99</v>
      </c>
      <c r="M514" s="23">
        <f t="shared" si="120"/>
        <v>9.9999999999909051E-3</v>
      </c>
      <c r="N514" s="23">
        <f t="shared" si="115"/>
        <v>254.46499999999997</v>
      </c>
      <c r="O514" s="23">
        <f t="shared" si="116"/>
        <v>80.930000000000007</v>
      </c>
      <c r="P514" s="23">
        <f t="shared" si="129"/>
        <v>115.605</v>
      </c>
      <c r="Q514" s="12">
        <f t="shared" si="127"/>
        <v>511</v>
      </c>
      <c r="R514" s="12"/>
    </row>
    <row r="515" spans="1:18" ht="12.75" customHeight="1" x14ac:dyDescent="0.25">
      <c r="A515" s="9">
        <v>512</v>
      </c>
      <c r="B515" s="12">
        <f t="shared" si="121"/>
        <v>231.7</v>
      </c>
      <c r="C515" s="12">
        <f t="shared" si="122"/>
        <v>115.85</v>
      </c>
      <c r="D515" s="12">
        <f t="shared" si="123"/>
        <v>370.89</v>
      </c>
      <c r="E515" s="12">
        <f t="shared" si="124"/>
        <v>255.04</v>
      </c>
      <c r="F515" s="12">
        <f t="shared" si="125"/>
        <v>81.100000000000009</v>
      </c>
      <c r="G515" s="12">
        <f t="shared" si="130"/>
        <v>23</v>
      </c>
      <c r="H515" s="12">
        <f t="shared" si="118"/>
        <v>5</v>
      </c>
      <c r="I515" s="12">
        <f t="shared" si="128"/>
        <v>20</v>
      </c>
      <c r="J515" s="12">
        <f t="shared" si="119"/>
        <v>10</v>
      </c>
      <c r="K515" s="12">
        <f t="shared" si="117"/>
        <v>2</v>
      </c>
      <c r="L515" s="13">
        <f t="shared" si="126"/>
        <v>511.99</v>
      </c>
      <c r="M515" s="12">
        <f t="shared" si="120"/>
        <v>9.9999999999909051E-3</v>
      </c>
      <c r="N515" s="12">
        <f t="shared" si="115"/>
        <v>255.04999999999998</v>
      </c>
      <c r="O515" s="12">
        <f t="shared" si="116"/>
        <v>81.100000000000009</v>
      </c>
      <c r="P515" s="12">
        <f t="shared" si="129"/>
        <v>115.85</v>
      </c>
      <c r="Q515" s="9">
        <f t="shared" si="127"/>
        <v>512</v>
      </c>
    </row>
    <row r="516" spans="1:18" x14ac:dyDescent="0.25">
      <c r="A516" s="22">
        <v>513</v>
      </c>
      <c r="B516" s="23">
        <f t="shared" si="121"/>
        <v>232.19</v>
      </c>
      <c r="C516" s="23">
        <f t="shared" si="122"/>
        <v>116.095</v>
      </c>
      <c r="D516" s="23">
        <f t="shared" si="123"/>
        <v>371.73</v>
      </c>
      <c r="E516" s="23">
        <f t="shared" si="124"/>
        <v>255.63500000000002</v>
      </c>
      <c r="F516" s="23">
        <f t="shared" si="125"/>
        <v>81.27000000000001</v>
      </c>
      <c r="G516" s="23">
        <f t="shared" si="130"/>
        <v>23</v>
      </c>
      <c r="H516" s="23">
        <f t="shared" si="118"/>
        <v>5</v>
      </c>
      <c r="I516" s="23">
        <f t="shared" si="128"/>
        <v>20</v>
      </c>
      <c r="J516" s="23">
        <f t="shared" si="119"/>
        <v>10</v>
      </c>
      <c r="K516" s="23">
        <f t="shared" si="117"/>
        <v>2</v>
      </c>
      <c r="L516" s="24">
        <f t="shared" si="126"/>
        <v>513</v>
      </c>
      <c r="M516" s="23">
        <f t="shared" si="120"/>
        <v>0</v>
      </c>
      <c r="N516" s="23">
        <f t="shared" si="115"/>
        <v>255.63500000000002</v>
      </c>
      <c r="O516" s="23">
        <f t="shared" si="116"/>
        <v>81.27000000000001</v>
      </c>
      <c r="P516" s="23">
        <f t="shared" si="129"/>
        <v>116.095</v>
      </c>
      <c r="Q516" s="12">
        <f t="shared" si="127"/>
        <v>513</v>
      </c>
      <c r="R516" s="12"/>
    </row>
    <row r="517" spans="1:18" ht="12.75" customHeight="1" x14ac:dyDescent="0.25">
      <c r="A517" s="9">
        <v>514</v>
      </c>
      <c r="B517" s="12">
        <f t="shared" si="121"/>
        <v>232.68</v>
      </c>
      <c r="C517" s="12">
        <f t="shared" si="122"/>
        <v>116.34</v>
      </c>
      <c r="D517" s="12">
        <f t="shared" si="123"/>
        <v>372.56</v>
      </c>
      <c r="E517" s="12">
        <f t="shared" si="124"/>
        <v>256.22000000000003</v>
      </c>
      <c r="F517" s="12">
        <f t="shared" si="125"/>
        <v>81.440000000000012</v>
      </c>
      <c r="G517" s="12">
        <f t="shared" si="130"/>
        <v>23</v>
      </c>
      <c r="H517" s="12">
        <f t="shared" si="118"/>
        <v>5</v>
      </c>
      <c r="I517" s="12">
        <f t="shared" si="128"/>
        <v>20</v>
      </c>
      <c r="J517" s="12">
        <f t="shared" si="119"/>
        <v>10</v>
      </c>
      <c r="K517" s="12">
        <f t="shared" si="117"/>
        <v>2</v>
      </c>
      <c r="L517" s="13">
        <f t="shared" si="126"/>
        <v>514</v>
      </c>
      <c r="M517" s="13">
        <f t="shared" si="120"/>
        <v>0</v>
      </c>
      <c r="N517" s="14">
        <f t="shared" si="115"/>
        <v>256.22000000000003</v>
      </c>
      <c r="O517" s="12">
        <f t="shared" si="116"/>
        <v>81.440000000000012</v>
      </c>
      <c r="P517" s="12">
        <f t="shared" si="129"/>
        <v>116.34</v>
      </c>
      <c r="Q517" s="9">
        <f t="shared" si="127"/>
        <v>514</v>
      </c>
    </row>
    <row r="518" spans="1:18" x14ac:dyDescent="0.25">
      <c r="A518" s="22">
        <v>515</v>
      </c>
      <c r="B518" s="23">
        <f t="shared" si="121"/>
        <v>233.17</v>
      </c>
      <c r="C518" s="23">
        <f t="shared" si="122"/>
        <v>116.58499999999999</v>
      </c>
      <c r="D518" s="23">
        <f t="shared" si="123"/>
        <v>373.39</v>
      </c>
      <c r="E518" s="23">
        <f t="shared" si="124"/>
        <v>256.80500000000001</v>
      </c>
      <c r="F518" s="23">
        <f t="shared" si="125"/>
        <v>81.61</v>
      </c>
      <c r="G518" s="23">
        <f t="shared" si="130"/>
        <v>23</v>
      </c>
      <c r="H518" s="23">
        <f t="shared" si="118"/>
        <v>5</v>
      </c>
      <c r="I518" s="23">
        <f t="shared" si="128"/>
        <v>20</v>
      </c>
      <c r="J518" s="23">
        <f t="shared" si="119"/>
        <v>10</v>
      </c>
      <c r="K518" s="23">
        <f t="shared" si="117"/>
        <v>2</v>
      </c>
      <c r="L518" s="24">
        <f t="shared" si="126"/>
        <v>515</v>
      </c>
      <c r="M518" s="23">
        <f t="shared" si="120"/>
        <v>0</v>
      </c>
      <c r="N518" s="23">
        <f t="shared" ref="N518:N581" si="131">E518+M518</f>
        <v>256.80500000000001</v>
      </c>
      <c r="O518" s="23">
        <f t="shared" ref="O518:O581" si="132">+F518</f>
        <v>81.61</v>
      </c>
      <c r="P518" s="23">
        <f t="shared" si="129"/>
        <v>116.58499999999999</v>
      </c>
      <c r="Q518" s="12">
        <f t="shared" si="127"/>
        <v>515</v>
      </c>
      <c r="R518" s="12"/>
    </row>
    <row r="519" spans="1:18" ht="12.75" customHeight="1" x14ac:dyDescent="0.25">
      <c r="A519" s="9">
        <v>516</v>
      </c>
      <c r="B519" s="12">
        <f t="shared" si="121"/>
        <v>233.65</v>
      </c>
      <c r="C519" s="12">
        <f t="shared" si="122"/>
        <v>116.825</v>
      </c>
      <c r="D519" s="12">
        <f t="shared" si="123"/>
        <v>374.21</v>
      </c>
      <c r="E519" s="12">
        <f t="shared" si="124"/>
        <v>257.38499999999999</v>
      </c>
      <c r="F519" s="12">
        <f t="shared" si="125"/>
        <v>81.78</v>
      </c>
      <c r="G519" s="12">
        <f t="shared" si="130"/>
        <v>23</v>
      </c>
      <c r="H519" s="12">
        <f t="shared" si="118"/>
        <v>5</v>
      </c>
      <c r="I519" s="12">
        <f t="shared" si="128"/>
        <v>20</v>
      </c>
      <c r="J519" s="12">
        <f t="shared" si="119"/>
        <v>10</v>
      </c>
      <c r="K519" s="12">
        <f t="shared" si="117"/>
        <v>2</v>
      </c>
      <c r="L519" s="13">
        <f t="shared" si="126"/>
        <v>515.99</v>
      </c>
      <c r="M519" s="12">
        <f t="shared" si="120"/>
        <v>9.9999999999909051E-3</v>
      </c>
      <c r="N519" s="12">
        <f t="shared" si="131"/>
        <v>257.39499999999998</v>
      </c>
      <c r="O519" s="12">
        <f t="shared" si="132"/>
        <v>81.78</v>
      </c>
      <c r="P519" s="12">
        <f t="shared" si="129"/>
        <v>116.825</v>
      </c>
      <c r="Q519" s="9">
        <f t="shared" si="127"/>
        <v>516</v>
      </c>
    </row>
    <row r="520" spans="1:18" x14ac:dyDescent="0.25">
      <c r="A520" s="22">
        <v>517</v>
      </c>
      <c r="B520" s="23">
        <f t="shared" si="121"/>
        <v>234.14</v>
      </c>
      <c r="C520" s="23">
        <f t="shared" si="122"/>
        <v>117.07</v>
      </c>
      <c r="D520" s="23">
        <f t="shared" si="123"/>
        <v>375.03999999999996</v>
      </c>
      <c r="E520" s="23">
        <f t="shared" si="124"/>
        <v>257.96999999999997</v>
      </c>
      <c r="F520" s="23">
        <f t="shared" si="125"/>
        <v>81.95</v>
      </c>
      <c r="G520" s="23">
        <f t="shared" si="130"/>
        <v>23</v>
      </c>
      <c r="H520" s="23">
        <f t="shared" si="118"/>
        <v>5</v>
      </c>
      <c r="I520" s="23">
        <f t="shared" si="128"/>
        <v>20</v>
      </c>
      <c r="J520" s="23">
        <f t="shared" si="119"/>
        <v>10</v>
      </c>
      <c r="K520" s="23">
        <f t="shared" si="117"/>
        <v>2</v>
      </c>
      <c r="L520" s="24">
        <f t="shared" si="126"/>
        <v>516.99</v>
      </c>
      <c r="M520" s="23">
        <f t="shared" si="120"/>
        <v>9.9999999999909051E-3</v>
      </c>
      <c r="N520" s="23">
        <f t="shared" si="131"/>
        <v>257.97999999999996</v>
      </c>
      <c r="O520" s="23">
        <f t="shared" si="132"/>
        <v>81.95</v>
      </c>
      <c r="P520" s="23">
        <f t="shared" si="129"/>
        <v>117.07</v>
      </c>
      <c r="Q520" s="12">
        <f t="shared" si="127"/>
        <v>517</v>
      </c>
      <c r="R520" s="12"/>
    </row>
    <row r="521" spans="1:18" ht="12.75" customHeight="1" x14ac:dyDescent="0.25">
      <c r="A521" s="9">
        <v>518</v>
      </c>
      <c r="B521" s="12">
        <f t="shared" si="121"/>
        <v>234.63</v>
      </c>
      <c r="C521" s="12">
        <f t="shared" si="122"/>
        <v>117.315</v>
      </c>
      <c r="D521" s="12">
        <f t="shared" si="123"/>
        <v>375.88</v>
      </c>
      <c r="E521" s="12">
        <f t="shared" si="124"/>
        <v>258.565</v>
      </c>
      <c r="F521" s="12">
        <f t="shared" si="125"/>
        <v>82.13000000000001</v>
      </c>
      <c r="G521" s="12">
        <f t="shared" si="130"/>
        <v>23</v>
      </c>
      <c r="H521" s="12">
        <f t="shared" si="118"/>
        <v>5</v>
      </c>
      <c r="I521" s="12">
        <f t="shared" si="128"/>
        <v>20</v>
      </c>
      <c r="J521" s="12">
        <f t="shared" si="119"/>
        <v>10</v>
      </c>
      <c r="K521" s="12">
        <f t="shared" si="117"/>
        <v>2</v>
      </c>
      <c r="L521" s="13">
        <f t="shared" si="126"/>
        <v>518.01</v>
      </c>
      <c r="M521" s="12">
        <f t="shared" si="120"/>
        <v>-9.9999999999909051E-3</v>
      </c>
      <c r="N521" s="12">
        <f t="shared" si="131"/>
        <v>258.55500000000001</v>
      </c>
      <c r="O521" s="12">
        <f t="shared" si="132"/>
        <v>82.13000000000001</v>
      </c>
      <c r="P521" s="12">
        <f t="shared" si="129"/>
        <v>117.315</v>
      </c>
      <c r="Q521" s="9">
        <f t="shared" si="127"/>
        <v>518</v>
      </c>
    </row>
    <row r="522" spans="1:18" x14ac:dyDescent="0.25">
      <c r="A522" s="22">
        <v>519</v>
      </c>
      <c r="B522" s="23">
        <f t="shared" si="121"/>
        <v>235.12</v>
      </c>
      <c r="C522" s="23">
        <f t="shared" si="122"/>
        <v>117.56</v>
      </c>
      <c r="D522" s="23">
        <f t="shared" si="123"/>
        <v>376.71</v>
      </c>
      <c r="E522" s="23">
        <f t="shared" si="124"/>
        <v>259.14999999999998</v>
      </c>
      <c r="F522" s="23">
        <f t="shared" si="125"/>
        <v>82.300000000000011</v>
      </c>
      <c r="G522" s="23">
        <f t="shared" si="130"/>
        <v>23</v>
      </c>
      <c r="H522" s="23">
        <f t="shared" si="118"/>
        <v>5</v>
      </c>
      <c r="I522" s="23">
        <f t="shared" si="128"/>
        <v>20</v>
      </c>
      <c r="J522" s="23">
        <f t="shared" si="119"/>
        <v>10</v>
      </c>
      <c r="K522" s="23">
        <f t="shared" si="117"/>
        <v>2</v>
      </c>
      <c r="L522" s="24">
        <f t="shared" si="126"/>
        <v>519.01</v>
      </c>
      <c r="M522" s="23">
        <f t="shared" si="120"/>
        <v>-9.9999999999909051E-3</v>
      </c>
      <c r="N522" s="23">
        <f t="shared" si="131"/>
        <v>259.14</v>
      </c>
      <c r="O522" s="23">
        <f t="shared" si="132"/>
        <v>82.300000000000011</v>
      </c>
      <c r="P522" s="23">
        <f t="shared" si="129"/>
        <v>117.56</v>
      </c>
      <c r="Q522" s="12">
        <f t="shared" si="127"/>
        <v>519</v>
      </c>
      <c r="R522" s="12"/>
    </row>
    <row r="523" spans="1:18" ht="12.75" customHeight="1" x14ac:dyDescent="0.25">
      <c r="A523" s="9">
        <v>520</v>
      </c>
      <c r="B523" s="12">
        <f t="shared" si="121"/>
        <v>235.6</v>
      </c>
      <c r="C523" s="12">
        <f t="shared" si="122"/>
        <v>117.8</v>
      </c>
      <c r="D523" s="12">
        <f t="shared" si="123"/>
        <v>377.52</v>
      </c>
      <c r="E523" s="12">
        <f t="shared" si="124"/>
        <v>259.71999999999997</v>
      </c>
      <c r="F523" s="12">
        <f t="shared" si="125"/>
        <v>82.46</v>
      </c>
      <c r="G523" s="12">
        <f t="shared" si="130"/>
        <v>23</v>
      </c>
      <c r="H523" s="12">
        <f t="shared" si="118"/>
        <v>5</v>
      </c>
      <c r="I523" s="12">
        <f t="shared" si="128"/>
        <v>20</v>
      </c>
      <c r="J523" s="12">
        <f t="shared" si="119"/>
        <v>10</v>
      </c>
      <c r="K523" s="12">
        <f t="shared" si="117"/>
        <v>2</v>
      </c>
      <c r="L523" s="13">
        <f t="shared" si="126"/>
        <v>519.9799999999999</v>
      </c>
      <c r="M523" s="12">
        <f t="shared" si="120"/>
        <v>2.0000000000095497E-2</v>
      </c>
      <c r="N523" s="12">
        <f t="shared" si="131"/>
        <v>259.74000000000007</v>
      </c>
      <c r="O523" s="12">
        <f t="shared" si="132"/>
        <v>82.46</v>
      </c>
      <c r="P523" s="12">
        <f t="shared" si="129"/>
        <v>117.8</v>
      </c>
      <c r="Q523" s="9">
        <f t="shared" si="127"/>
        <v>520</v>
      </c>
    </row>
    <row r="524" spans="1:18" x14ac:dyDescent="0.25">
      <c r="A524" s="22">
        <v>521</v>
      </c>
      <c r="B524" s="23">
        <f t="shared" si="121"/>
        <v>236.09</v>
      </c>
      <c r="C524" s="23">
        <f t="shared" si="122"/>
        <v>118.045</v>
      </c>
      <c r="D524" s="23">
        <f t="shared" si="123"/>
        <v>378.36</v>
      </c>
      <c r="E524" s="23">
        <f t="shared" si="124"/>
        <v>260.315</v>
      </c>
      <c r="F524" s="23">
        <f t="shared" si="125"/>
        <v>82.64</v>
      </c>
      <c r="G524" s="23">
        <f t="shared" si="130"/>
        <v>23</v>
      </c>
      <c r="H524" s="23">
        <f t="shared" si="118"/>
        <v>5</v>
      </c>
      <c r="I524" s="23">
        <f t="shared" si="128"/>
        <v>20</v>
      </c>
      <c r="J524" s="23">
        <f t="shared" si="119"/>
        <v>10</v>
      </c>
      <c r="K524" s="23">
        <f t="shared" si="117"/>
        <v>2</v>
      </c>
      <c r="L524" s="24">
        <f t="shared" si="126"/>
        <v>521</v>
      </c>
      <c r="M524" s="23">
        <f t="shared" si="120"/>
        <v>0</v>
      </c>
      <c r="N524" s="23">
        <f t="shared" si="131"/>
        <v>260.315</v>
      </c>
      <c r="O524" s="23">
        <f t="shared" si="132"/>
        <v>82.64</v>
      </c>
      <c r="P524" s="23">
        <f t="shared" si="129"/>
        <v>118.045</v>
      </c>
      <c r="Q524" s="12">
        <f t="shared" si="127"/>
        <v>521</v>
      </c>
      <c r="R524" s="12"/>
    </row>
    <row r="525" spans="1:18" ht="12.75" customHeight="1" x14ac:dyDescent="0.25">
      <c r="A525" s="9">
        <v>522</v>
      </c>
      <c r="B525" s="12">
        <f t="shared" si="121"/>
        <v>236.58</v>
      </c>
      <c r="C525" s="12">
        <f t="shared" si="122"/>
        <v>118.29</v>
      </c>
      <c r="D525" s="12">
        <f t="shared" si="123"/>
        <v>379.19</v>
      </c>
      <c r="E525" s="12">
        <f t="shared" si="124"/>
        <v>260.89999999999998</v>
      </c>
      <c r="F525" s="12">
        <f t="shared" si="125"/>
        <v>82.81</v>
      </c>
      <c r="G525" s="12">
        <f t="shared" si="130"/>
        <v>23</v>
      </c>
      <c r="H525" s="12">
        <f t="shared" si="118"/>
        <v>5</v>
      </c>
      <c r="I525" s="12">
        <f t="shared" si="128"/>
        <v>20</v>
      </c>
      <c r="J525" s="12">
        <f t="shared" si="119"/>
        <v>10</v>
      </c>
      <c r="K525" s="12">
        <f t="shared" si="117"/>
        <v>2</v>
      </c>
      <c r="L525" s="13">
        <f t="shared" si="126"/>
        <v>522</v>
      </c>
      <c r="M525" s="13">
        <f t="shared" si="120"/>
        <v>0</v>
      </c>
      <c r="N525" s="14">
        <f t="shared" si="131"/>
        <v>260.89999999999998</v>
      </c>
      <c r="O525" s="12">
        <f t="shared" si="132"/>
        <v>82.81</v>
      </c>
      <c r="P525" s="12">
        <f t="shared" si="129"/>
        <v>118.29</v>
      </c>
      <c r="Q525" s="9">
        <f t="shared" si="127"/>
        <v>522</v>
      </c>
    </row>
    <row r="526" spans="1:18" x14ac:dyDescent="0.25">
      <c r="A526" s="22">
        <v>523</v>
      </c>
      <c r="B526" s="23">
        <f t="shared" si="121"/>
        <v>237.07</v>
      </c>
      <c r="C526" s="23">
        <f t="shared" si="122"/>
        <v>118.535</v>
      </c>
      <c r="D526" s="23">
        <f t="shared" si="123"/>
        <v>380.02</v>
      </c>
      <c r="E526" s="23">
        <f t="shared" si="124"/>
        <v>261.48500000000001</v>
      </c>
      <c r="F526" s="23">
        <f t="shared" si="125"/>
        <v>82.98</v>
      </c>
      <c r="G526" s="23">
        <f t="shared" si="130"/>
        <v>23</v>
      </c>
      <c r="H526" s="23">
        <f t="shared" si="118"/>
        <v>5</v>
      </c>
      <c r="I526" s="23">
        <f t="shared" si="128"/>
        <v>20</v>
      </c>
      <c r="J526" s="23">
        <f t="shared" si="119"/>
        <v>10</v>
      </c>
      <c r="K526" s="23">
        <f t="shared" ref="K526:K589" si="133">+$K$13</f>
        <v>2</v>
      </c>
      <c r="L526" s="24">
        <f t="shared" si="126"/>
        <v>523</v>
      </c>
      <c r="M526" s="23">
        <f t="shared" si="120"/>
        <v>0</v>
      </c>
      <c r="N526" s="23">
        <f t="shared" si="131"/>
        <v>261.48500000000001</v>
      </c>
      <c r="O526" s="23">
        <f t="shared" si="132"/>
        <v>82.98</v>
      </c>
      <c r="P526" s="23">
        <f t="shared" si="129"/>
        <v>118.535</v>
      </c>
      <c r="Q526" s="12">
        <f t="shared" si="127"/>
        <v>523</v>
      </c>
      <c r="R526" s="12"/>
    </row>
    <row r="527" spans="1:18" ht="12.75" customHeight="1" x14ac:dyDescent="0.25">
      <c r="A527" s="9">
        <v>524</v>
      </c>
      <c r="B527" s="12">
        <f t="shared" si="121"/>
        <v>237.56</v>
      </c>
      <c r="C527" s="12">
        <f t="shared" si="122"/>
        <v>118.78</v>
      </c>
      <c r="D527" s="12">
        <f t="shared" si="123"/>
        <v>380.86</v>
      </c>
      <c r="E527" s="12">
        <f t="shared" si="124"/>
        <v>262.08000000000004</v>
      </c>
      <c r="F527" s="12">
        <f t="shared" si="125"/>
        <v>83.15</v>
      </c>
      <c r="G527" s="12">
        <f t="shared" si="130"/>
        <v>23</v>
      </c>
      <c r="H527" s="12">
        <f t="shared" si="118"/>
        <v>5</v>
      </c>
      <c r="I527" s="12">
        <f t="shared" si="128"/>
        <v>20</v>
      </c>
      <c r="J527" s="12">
        <f t="shared" si="119"/>
        <v>10</v>
      </c>
      <c r="K527" s="12">
        <f t="shared" si="133"/>
        <v>2</v>
      </c>
      <c r="L527" s="13">
        <f t="shared" si="126"/>
        <v>524.01</v>
      </c>
      <c r="M527" s="12">
        <f t="shared" si="120"/>
        <v>-9.9999999999909051E-3</v>
      </c>
      <c r="N527" s="12">
        <f t="shared" si="131"/>
        <v>262.07000000000005</v>
      </c>
      <c r="O527" s="12">
        <f t="shared" si="132"/>
        <v>83.15</v>
      </c>
      <c r="P527" s="12">
        <f t="shared" si="129"/>
        <v>118.78</v>
      </c>
      <c r="Q527" s="9">
        <f t="shared" si="127"/>
        <v>524</v>
      </c>
    </row>
    <row r="528" spans="1:18" x14ac:dyDescent="0.25">
      <c r="A528" s="22">
        <v>525</v>
      </c>
      <c r="B528" s="23">
        <f t="shared" si="121"/>
        <v>238.04</v>
      </c>
      <c r="C528" s="23">
        <f t="shared" si="122"/>
        <v>119.02</v>
      </c>
      <c r="D528" s="23">
        <f t="shared" si="123"/>
        <v>381.67</v>
      </c>
      <c r="E528" s="23">
        <f t="shared" si="124"/>
        <v>262.65000000000003</v>
      </c>
      <c r="F528" s="23">
        <f t="shared" si="125"/>
        <v>83.320000000000007</v>
      </c>
      <c r="G528" s="23">
        <f t="shared" si="130"/>
        <v>23</v>
      </c>
      <c r="H528" s="23">
        <f t="shared" si="118"/>
        <v>5</v>
      </c>
      <c r="I528" s="23">
        <f t="shared" si="128"/>
        <v>20</v>
      </c>
      <c r="J528" s="23">
        <f t="shared" si="119"/>
        <v>10</v>
      </c>
      <c r="K528" s="23">
        <f t="shared" si="133"/>
        <v>2</v>
      </c>
      <c r="L528" s="24">
        <f t="shared" si="126"/>
        <v>524.99</v>
      </c>
      <c r="M528" s="23">
        <f t="shared" si="120"/>
        <v>9.9999999999909051E-3</v>
      </c>
      <c r="N528" s="23">
        <f t="shared" si="131"/>
        <v>262.66000000000003</v>
      </c>
      <c r="O528" s="23">
        <f t="shared" si="132"/>
        <v>83.320000000000007</v>
      </c>
      <c r="P528" s="23">
        <f t="shared" si="129"/>
        <v>119.02</v>
      </c>
      <c r="Q528" s="12">
        <f t="shared" si="127"/>
        <v>525</v>
      </c>
      <c r="R528" s="12"/>
    </row>
    <row r="529" spans="1:18" ht="12.75" customHeight="1" x14ac:dyDescent="0.25">
      <c r="A529" s="9">
        <v>526</v>
      </c>
      <c r="B529" s="12">
        <f t="shared" si="121"/>
        <v>238.53</v>
      </c>
      <c r="C529" s="12">
        <f t="shared" si="122"/>
        <v>119.265</v>
      </c>
      <c r="D529" s="12">
        <f t="shared" si="123"/>
        <v>382.51</v>
      </c>
      <c r="E529" s="12">
        <f t="shared" si="124"/>
        <v>263.245</v>
      </c>
      <c r="F529" s="12">
        <f t="shared" si="125"/>
        <v>83.490000000000009</v>
      </c>
      <c r="G529" s="12">
        <f t="shared" si="130"/>
        <v>23</v>
      </c>
      <c r="H529" s="12">
        <f t="shared" si="118"/>
        <v>5</v>
      </c>
      <c r="I529" s="12">
        <f t="shared" si="128"/>
        <v>20</v>
      </c>
      <c r="J529" s="12">
        <f t="shared" si="119"/>
        <v>10</v>
      </c>
      <c r="K529" s="12">
        <f t="shared" si="133"/>
        <v>2</v>
      </c>
      <c r="L529" s="13">
        <f t="shared" si="126"/>
        <v>526</v>
      </c>
      <c r="M529" s="12">
        <f t="shared" si="120"/>
        <v>0</v>
      </c>
      <c r="N529" s="12">
        <f t="shared" si="131"/>
        <v>263.245</v>
      </c>
      <c r="O529" s="12">
        <f t="shared" si="132"/>
        <v>83.490000000000009</v>
      </c>
      <c r="P529" s="12">
        <f t="shared" si="129"/>
        <v>119.265</v>
      </c>
      <c r="Q529" s="9">
        <f t="shared" si="127"/>
        <v>526</v>
      </c>
    </row>
    <row r="530" spans="1:18" x14ac:dyDescent="0.25">
      <c r="A530" s="22">
        <v>527</v>
      </c>
      <c r="B530" s="23">
        <f t="shared" si="121"/>
        <v>239.02</v>
      </c>
      <c r="C530" s="23">
        <f t="shared" si="122"/>
        <v>119.51</v>
      </c>
      <c r="D530" s="23">
        <f t="shared" si="123"/>
        <v>383.34</v>
      </c>
      <c r="E530" s="23">
        <f t="shared" si="124"/>
        <v>263.83</v>
      </c>
      <c r="F530" s="23">
        <f t="shared" si="125"/>
        <v>83.660000000000011</v>
      </c>
      <c r="G530" s="23">
        <f t="shared" si="130"/>
        <v>23</v>
      </c>
      <c r="H530" s="23">
        <f t="shared" si="118"/>
        <v>5</v>
      </c>
      <c r="I530" s="23">
        <f t="shared" si="128"/>
        <v>20</v>
      </c>
      <c r="J530" s="23">
        <f t="shared" si="119"/>
        <v>10</v>
      </c>
      <c r="K530" s="23">
        <f t="shared" si="133"/>
        <v>2</v>
      </c>
      <c r="L530" s="24">
        <f t="shared" si="126"/>
        <v>527</v>
      </c>
      <c r="M530" s="23">
        <f t="shared" si="120"/>
        <v>0</v>
      </c>
      <c r="N530" s="23">
        <f t="shared" si="131"/>
        <v>263.83</v>
      </c>
      <c r="O530" s="23">
        <f t="shared" si="132"/>
        <v>83.660000000000011</v>
      </c>
      <c r="P530" s="23">
        <f t="shared" si="129"/>
        <v>119.51</v>
      </c>
      <c r="Q530" s="12">
        <f t="shared" si="127"/>
        <v>527</v>
      </c>
      <c r="R530" s="12"/>
    </row>
    <row r="531" spans="1:18" ht="12.75" customHeight="1" x14ac:dyDescent="0.25">
      <c r="A531" s="9">
        <v>528</v>
      </c>
      <c r="B531" s="12">
        <f t="shared" si="121"/>
        <v>239.51</v>
      </c>
      <c r="C531" s="12">
        <f t="shared" si="122"/>
        <v>119.755</v>
      </c>
      <c r="D531" s="12">
        <f t="shared" si="123"/>
        <v>384.17</v>
      </c>
      <c r="E531" s="12">
        <f t="shared" si="124"/>
        <v>264.41500000000002</v>
      </c>
      <c r="F531" s="12">
        <f t="shared" si="125"/>
        <v>83.83</v>
      </c>
      <c r="G531" s="12">
        <f t="shared" si="130"/>
        <v>23</v>
      </c>
      <c r="H531" s="12">
        <f t="shared" si="118"/>
        <v>5</v>
      </c>
      <c r="I531" s="12">
        <f t="shared" si="128"/>
        <v>20</v>
      </c>
      <c r="J531" s="12">
        <f t="shared" si="119"/>
        <v>10</v>
      </c>
      <c r="K531" s="12">
        <f t="shared" si="133"/>
        <v>2</v>
      </c>
      <c r="L531" s="13">
        <f t="shared" si="126"/>
        <v>528</v>
      </c>
      <c r="M531" s="12">
        <f t="shared" si="120"/>
        <v>0</v>
      </c>
      <c r="N531" s="12">
        <f t="shared" si="131"/>
        <v>264.41500000000002</v>
      </c>
      <c r="O531" s="12">
        <f t="shared" si="132"/>
        <v>83.83</v>
      </c>
      <c r="P531" s="12">
        <f t="shared" si="129"/>
        <v>119.755</v>
      </c>
      <c r="Q531" s="9">
        <f t="shared" si="127"/>
        <v>528</v>
      </c>
    </row>
    <row r="532" spans="1:18" x14ac:dyDescent="0.25">
      <c r="A532" s="22">
        <v>529</v>
      </c>
      <c r="B532" s="23">
        <f t="shared" si="121"/>
        <v>240</v>
      </c>
      <c r="C532" s="23">
        <f t="shared" si="122"/>
        <v>120</v>
      </c>
      <c r="D532" s="23">
        <f t="shared" si="123"/>
        <v>385</v>
      </c>
      <c r="E532" s="23">
        <f t="shared" si="124"/>
        <v>265</v>
      </c>
      <c r="F532" s="23">
        <f t="shared" si="125"/>
        <v>84</v>
      </c>
      <c r="G532" s="23">
        <f t="shared" si="130"/>
        <v>23</v>
      </c>
      <c r="H532" s="23">
        <f t="shared" si="118"/>
        <v>5</v>
      </c>
      <c r="I532" s="23">
        <f t="shared" si="128"/>
        <v>20</v>
      </c>
      <c r="J532" s="23">
        <f t="shared" si="119"/>
        <v>10</v>
      </c>
      <c r="K532" s="23">
        <f t="shared" si="133"/>
        <v>2</v>
      </c>
      <c r="L532" s="24">
        <f t="shared" si="126"/>
        <v>529</v>
      </c>
      <c r="M532" s="23">
        <f t="shared" si="120"/>
        <v>0</v>
      </c>
      <c r="N532" s="23">
        <f t="shared" si="131"/>
        <v>265</v>
      </c>
      <c r="O532" s="23">
        <f t="shared" si="132"/>
        <v>84</v>
      </c>
      <c r="P532" s="23">
        <f t="shared" si="129"/>
        <v>120</v>
      </c>
      <c r="Q532" s="12">
        <f t="shared" si="127"/>
        <v>529</v>
      </c>
      <c r="R532" s="12"/>
    </row>
    <row r="533" spans="1:18" ht="12.75" customHeight="1" x14ac:dyDescent="0.25">
      <c r="A533" s="9">
        <v>530</v>
      </c>
      <c r="B533" s="12">
        <f t="shared" si="121"/>
        <v>240.48</v>
      </c>
      <c r="C533" s="12">
        <f t="shared" si="122"/>
        <v>120.24</v>
      </c>
      <c r="D533" s="12">
        <f t="shared" si="123"/>
        <v>385.82</v>
      </c>
      <c r="E533" s="12">
        <f t="shared" si="124"/>
        <v>265.58</v>
      </c>
      <c r="F533" s="12">
        <f t="shared" si="125"/>
        <v>84.17</v>
      </c>
      <c r="G533" s="12">
        <f t="shared" si="130"/>
        <v>23</v>
      </c>
      <c r="H533" s="12">
        <f t="shared" si="118"/>
        <v>5</v>
      </c>
      <c r="I533" s="12">
        <f t="shared" si="128"/>
        <v>20</v>
      </c>
      <c r="J533" s="12">
        <f t="shared" si="119"/>
        <v>10</v>
      </c>
      <c r="K533" s="12">
        <f t="shared" si="133"/>
        <v>2</v>
      </c>
      <c r="L533" s="13">
        <f t="shared" si="126"/>
        <v>529.99</v>
      </c>
      <c r="M533" s="13">
        <f t="shared" si="120"/>
        <v>9.9999999999909051E-3</v>
      </c>
      <c r="N533" s="14">
        <f t="shared" si="131"/>
        <v>265.58999999999997</v>
      </c>
      <c r="O533" s="12">
        <f t="shared" si="132"/>
        <v>84.17</v>
      </c>
      <c r="P533" s="12">
        <f t="shared" si="129"/>
        <v>120.24</v>
      </c>
      <c r="Q533" s="9">
        <f t="shared" si="127"/>
        <v>530</v>
      </c>
    </row>
    <row r="534" spans="1:18" x14ac:dyDescent="0.25">
      <c r="A534" s="22">
        <v>531</v>
      </c>
      <c r="B534" s="23">
        <f t="shared" si="121"/>
        <v>240.97</v>
      </c>
      <c r="C534" s="23">
        <f t="shared" si="122"/>
        <v>120.485</v>
      </c>
      <c r="D534" s="23">
        <f t="shared" si="123"/>
        <v>386.65</v>
      </c>
      <c r="E534" s="23">
        <f t="shared" si="124"/>
        <v>266.16499999999996</v>
      </c>
      <c r="F534" s="23">
        <f t="shared" si="125"/>
        <v>84.34</v>
      </c>
      <c r="G534" s="23">
        <f t="shared" si="130"/>
        <v>23</v>
      </c>
      <c r="H534" s="23">
        <f t="shared" si="118"/>
        <v>5</v>
      </c>
      <c r="I534" s="23">
        <f t="shared" si="128"/>
        <v>20</v>
      </c>
      <c r="J534" s="23">
        <f t="shared" si="119"/>
        <v>10</v>
      </c>
      <c r="K534" s="23">
        <f t="shared" si="133"/>
        <v>2</v>
      </c>
      <c r="L534" s="24">
        <f t="shared" si="126"/>
        <v>530.99</v>
      </c>
      <c r="M534" s="23">
        <f t="shared" si="120"/>
        <v>9.9999999999909051E-3</v>
      </c>
      <c r="N534" s="23">
        <f t="shared" si="131"/>
        <v>266.17499999999995</v>
      </c>
      <c r="O534" s="23">
        <f t="shared" si="132"/>
        <v>84.34</v>
      </c>
      <c r="P534" s="23">
        <f t="shared" si="129"/>
        <v>120.485</v>
      </c>
      <c r="Q534" s="12">
        <f t="shared" si="127"/>
        <v>531</v>
      </c>
      <c r="R534" s="12"/>
    </row>
    <row r="535" spans="1:18" ht="12.75" customHeight="1" x14ac:dyDescent="0.25">
      <c r="A535" s="9">
        <v>532</v>
      </c>
      <c r="B535" s="12">
        <f t="shared" si="121"/>
        <v>241.46</v>
      </c>
      <c r="C535" s="12">
        <f t="shared" si="122"/>
        <v>120.73</v>
      </c>
      <c r="D535" s="12">
        <f t="shared" si="123"/>
        <v>387.49</v>
      </c>
      <c r="E535" s="12">
        <f t="shared" si="124"/>
        <v>266.76</v>
      </c>
      <c r="F535" s="12">
        <f t="shared" si="125"/>
        <v>84.52000000000001</v>
      </c>
      <c r="G535" s="12">
        <f t="shared" si="130"/>
        <v>23</v>
      </c>
      <c r="H535" s="12">
        <f t="shared" si="118"/>
        <v>5</v>
      </c>
      <c r="I535" s="12">
        <f t="shared" si="128"/>
        <v>20</v>
      </c>
      <c r="J535" s="12">
        <f t="shared" si="119"/>
        <v>10</v>
      </c>
      <c r="K535" s="12">
        <f t="shared" si="133"/>
        <v>2</v>
      </c>
      <c r="L535" s="13">
        <f t="shared" si="126"/>
        <v>532.01</v>
      </c>
      <c r="M535" s="12">
        <f t="shared" si="120"/>
        <v>-9.9999999999909051E-3</v>
      </c>
      <c r="N535" s="12">
        <f t="shared" si="131"/>
        <v>266.75</v>
      </c>
      <c r="O535" s="12">
        <f t="shared" si="132"/>
        <v>84.52000000000001</v>
      </c>
      <c r="P535" s="12">
        <f t="shared" si="129"/>
        <v>120.73</v>
      </c>
      <c r="Q535" s="9">
        <f t="shared" si="127"/>
        <v>532</v>
      </c>
    </row>
    <row r="536" spans="1:18" x14ac:dyDescent="0.25">
      <c r="A536" s="22">
        <v>533</v>
      </c>
      <c r="B536" s="23">
        <f t="shared" si="121"/>
        <v>241.95</v>
      </c>
      <c r="C536" s="23">
        <f t="shared" si="122"/>
        <v>120.97499999999999</v>
      </c>
      <c r="D536" s="23">
        <f t="shared" si="123"/>
        <v>388.32</v>
      </c>
      <c r="E536" s="23">
        <f t="shared" si="124"/>
        <v>267.34500000000003</v>
      </c>
      <c r="F536" s="23">
        <f t="shared" si="125"/>
        <v>84.690000000000012</v>
      </c>
      <c r="G536" s="23">
        <f t="shared" si="130"/>
        <v>23</v>
      </c>
      <c r="H536" s="23">
        <f t="shared" si="118"/>
        <v>5</v>
      </c>
      <c r="I536" s="23">
        <f t="shared" si="128"/>
        <v>20</v>
      </c>
      <c r="J536" s="23">
        <f t="shared" si="119"/>
        <v>10</v>
      </c>
      <c r="K536" s="23">
        <f t="shared" si="133"/>
        <v>2</v>
      </c>
      <c r="L536" s="24">
        <f t="shared" si="126"/>
        <v>533.01</v>
      </c>
      <c r="M536" s="23">
        <f t="shared" si="120"/>
        <v>-9.9999999999909051E-3</v>
      </c>
      <c r="N536" s="23">
        <f t="shared" si="131"/>
        <v>267.33500000000004</v>
      </c>
      <c r="O536" s="23">
        <f t="shared" si="132"/>
        <v>84.690000000000012</v>
      </c>
      <c r="P536" s="23">
        <f t="shared" si="129"/>
        <v>120.97499999999999</v>
      </c>
      <c r="Q536" s="12">
        <f t="shared" si="127"/>
        <v>533</v>
      </c>
      <c r="R536" s="12"/>
    </row>
    <row r="537" spans="1:18" ht="12.75" customHeight="1" x14ac:dyDescent="0.25">
      <c r="A537" s="9">
        <v>534</v>
      </c>
      <c r="B537" s="12">
        <f t="shared" si="121"/>
        <v>242.43</v>
      </c>
      <c r="C537" s="12">
        <f t="shared" si="122"/>
        <v>121.215</v>
      </c>
      <c r="D537" s="12">
        <f t="shared" si="123"/>
        <v>389.14</v>
      </c>
      <c r="E537" s="12">
        <f t="shared" si="124"/>
        <v>267.92499999999995</v>
      </c>
      <c r="F537" s="12">
        <f t="shared" si="125"/>
        <v>84.86</v>
      </c>
      <c r="G537" s="12">
        <f t="shared" si="130"/>
        <v>23</v>
      </c>
      <c r="H537" s="12">
        <f t="shared" si="118"/>
        <v>5</v>
      </c>
      <c r="I537" s="12">
        <f t="shared" si="128"/>
        <v>20</v>
      </c>
      <c r="J537" s="12">
        <f t="shared" si="119"/>
        <v>10</v>
      </c>
      <c r="K537" s="12">
        <f t="shared" si="133"/>
        <v>2</v>
      </c>
      <c r="L537" s="13">
        <f t="shared" si="126"/>
        <v>534</v>
      </c>
      <c r="M537" s="12">
        <f t="shared" si="120"/>
        <v>0</v>
      </c>
      <c r="N537" s="12">
        <f t="shared" si="131"/>
        <v>267.92499999999995</v>
      </c>
      <c r="O537" s="12">
        <f t="shared" si="132"/>
        <v>84.86</v>
      </c>
      <c r="P537" s="12">
        <f t="shared" si="129"/>
        <v>121.215</v>
      </c>
      <c r="Q537" s="9">
        <f t="shared" si="127"/>
        <v>534</v>
      </c>
    </row>
    <row r="538" spans="1:18" x14ac:dyDescent="0.25">
      <c r="A538" s="22">
        <v>535</v>
      </c>
      <c r="B538" s="23">
        <f t="shared" si="121"/>
        <v>242.92</v>
      </c>
      <c r="C538" s="23">
        <f t="shared" si="122"/>
        <v>121.46</v>
      </c>
      <c r="D538" s="23">
        <f t="shared" si="123"/>
        <v>389.96999999999997</v>
      </c>
      <c r="E538" s="23">
        <f t="shared" si="124"/>
        <v>268.51</v>
      </c>
      <c r="F538" s="23">
        <f t="shared" si="125"/>
        <v>85.03</v>
      </c>
      <c r="G538" s="23">
        <f t="shared" si="130"/>
        <v>23</v>
      </c>
      <c r="H538" s="23">
        <f t="shared" ref="H538:H601" si="134">+$H$25</f>
        <v>5</v>
      </c>
      <c r="I538" s="23">
        <f t="shared" si="128"/>
        <v>20</v>
      </c>
      <c r="J538" s="23">
        <f t="shared" si="119"/>
        <v>10</v>
      </c>
      <c r="K538" s="23">
        <f t="shared" si="133"/>
        <v>2</v>
      </c>
      <c r="L538" s="24">
        <f t="shared" si="126"/>
        <v>535</v>
      </c>
      <c r="M538" s="23">
        <f t="shared" si="120"/>
        <v>0</v>
      </c>
      <c r="N538" s="23">
        <f t="shared" si="131"/>
        <v>268.51</v>
      </c>
      <c r="O538" s="23">
        <f t="shared" si="132"/>
        <v>85.03</v>
      </c>
      <c r="P538" s="23">
        <f t="shared" si="129"/>
        <v>121.46</v>
      </c>
      <c r="Q538" s="12">
        <f t="shared" si="127"/>
        <v>535</v>
      </c>
      <c r="R538" s="12"/>
    </row>
    <row r="539" spans="1:18" ht="12.75" customHeight="1" x14ac:dyDescent="0.25">
      <c r="A539" s="9">
        <v>536</v>
      </c>
      <c r="B539" s="12">
        <f t="shared" si="121"/>
        <v>243.41</v>
      </c>
      <c r="C539" s="12">
        <f t="shared" si="122"/>
        <v>121.705</v>
      </c>
      <c r="D539" s="12">
        <f t="shared" si="123"/>
        <v>390.8</v>
      </c>
      <c r="E539" s="12">
        <f t="shared" si="124"/>
        <v>269.09500000000003</v>
      </c>
      <c r="F539" s="12">
        <f t="shared" si="125"/>
        <v>85.2</v>
      </c>
      <c r="G539" s="12">
        <f t="shared" si="130"/>
        <v>23</v>
      </c>
      <c r="H539" s="12">
        <f t="shared" si="134"/>
        <v>5</v>
      </c>
      <c r="I539" s="12">
        <f t="shared" si="128"/>
        <v>20</v>
      </c>
      <c r="J539" s="12">
        <f t="shared" si="119"/>
        <v>10</v>
      </c>
      <c r="K539" s="12">
        <f t="shared" si="133"/>
        <v>2</v>
      </c>
      <c r="L539" s="13">
        <f t="shared" si="126"/>
        <v>536</v>
      </c>
      <c r="M539" s="12">
        <f t="shared" si="120"/>
        <v>0</v>
      </c>
      <c r="N539" s="12">
        <f t="shared" si="131"/>
        <v>269.09500000000003</v>
      </c>
      <c r="O539" s="12">
        <f t="shared" si="132"/>
        <v>85.2</v>
      </c>
      <c r="P539" s="12">
        <f t="shared" si="129"/>
        <v>121.705</v>
      </c>
      <c r="Q539" s="9">
        <f t="shared" si="127"/>
        <v>536</v>
      </c>
    </row>
    <row r="540" spans="1:18" x14ac:dyDescent="0.25">
      <c r="A540" s="22">
        <v>537</v>
      </c>
      <c r="B540" s="23">
        <f t="shared" si="121"/>
        <v>243.9</v>
      </c>
      <c r="C540" s="23">
        <f t="shared" si="122"/>
        <v>121.95</v>
      </c>
      <c r="D540" s="23">
        <f t="shared" si="123"/>
        <v>391.63</v>
      </c>
      <c r="E540" s="23">
        <f t="shared" si="124"/>
        <v>269.68</v>
      </c>
      <c r="F540" s="23">
        <f t="shared" si="125"/>
        <v>85.37</v>
      </c>
      <c r="G540" s="23">
        <f t="shared" si="130"/>
        <v>23</v>
      </c>
      <c r="H540" s="23">
        <f t="shared" si="134"/>
        <v>5</v>
      </c>
      <c r="I540" s="23">
        <f t="shared" si="128"/>
        <v>20</v>
      </c>
      <c r="J540" s="23">
        <f t="shared" si="119"/>
        <v>10</v>
      </c>
      <c r="K540" s="23">
        <f t="shared" si="133"/>
        <v>2</v>
      </c>
      <c r="L540" s="24">
        <f t="shared" si="126"/>
        <v>537</v>
      </c>
      <c r="M540" s="23">
        <f t="shared" si="120"/>
        <v>0</v>
      </c>
      <c r="N540" s="23">
        <f t="shared" si="131"/>
        <v>269.68</v>
      </c>
      <c r="O540" s="23">
        <f t="shared" si="132"/>
        <v>85.37</v>
      </c>
      <c r="P540" s="23">
        <f t="shared" si="129"/>
        <v>121.95</v>
      </c>
      <c r="Q540" s="12">
        <f t="shared" si="127"/>
        <v>537</v>
      </c>
      <c r="R540" s="12"/>
    </row>
    <row r="541" spans="1:18" ht="12.75" customHeight="1" x14ac:dyDescent="0.25">
      <c r="A541" s="9">
        <v>538</v>
      </c>
      <c r="B541" s="12">
        <f t="shared" si="121"/>
        <v>244.39</v>
      </c>
      <c r="C541" s="12">
        <f t="shared" si="122"/>
        <v>122.19499999999999</v>
      </c>
      <c r="D541" s="12">
        <f t="shared" si="123"/>
        <v>392.46999999999997</v>
      </c>
      <c r="E541" s="12">
        <f t="shared" si="124"/>
        <v>270.27499999999998</v>
      </c>
      <c r="F541" s="12">
        <f t="shared" si="125"/>
        <v>85.54</v>
      </c>
      <c r="G541" s="12">
        <f t="shared" si="130"/>
        <v>23</v>
      </c>
      <c r="H541" s="12">
        <f t="shared" si="134"/>
        <v>5</v>
      </c>
      <c r="I541" s="12">
        <f t="shared" si="128"/>
        <v>20</v>
      </c>
      <c r="J541" s="12">
        <f t="shared" si="119"/>
        <v>10</v>
      </c>
      <c r="K541" s="12">
        <f t="shared" si="133"/>
        <v>2</v>
      </c>
      <c r="L541" s="13">
        <f t="shared" si="126"/>
        <v>538.01</v>
      </c>
      <c r="M541" s="13">
        <f t="shared" si="120"/>
        <v>-9.9999999999909051E-3</v>
      </c>
      <c r="N541" s="14">
        <f t="shared" si="131"/>
        <v>270.26499999999999</v>
      </c>
      <c r="O541" s="12">
        <f t="shared" si="132"/>
        <v>85.54</v>
      </c>
      <c r="P541" s="12">
        <f t="shared" si="129"/>
        <v>122.19499999999999</v>
      </c>
      <c r="Q541" s="9">
        <f t="shared" si="127"/>
        <v>538</v>
      </c>
    </row>
    <row r="542" spans="1:18" x14ac:dyDescent="0.25">
      <c r="A542" s="22">
        <v>539</v>
      </c>
      <c r="B542" s="23">
        <f t="shared" si="121"/>
        <v>244.87</v>
      </c>
      <c r="C542" s="23">
        <f t="shared" si="122"/>
        <v>122.435</v>
      </c>
      <c r="D542" s="23">
        <f t="shared" si="123"/>
        <v>393.28</v>
      </c>
      <c r="E542" s="23">
        <f t="shared" si="124"/>
        <v>270.84499999999997</v>
      </c>
      <c r="F542" s="23">
        <f t="shared" si="125"/>
        <v>85.710000000000008</v>
      </c>
      <c r="G542" s="23">
        <f t="shared" si="130"/>
        <v>23</v>
      </c>
      <c r="H542" s="23">
        <f t="shared" si="134"/>
        <v>5</v>
      </c>
      <c r="I542" s="23">
        <f t="shared" si="128"/>
        <v>20</v>
      </c>
      <c r="J542" s="23">
        <f t="shared" si="119"/>
        <v>10</v>
      </c>
      <c r="K542" s="23">
        <f t="shared" si="133"/>
        <v>2</v>
      </c>
      <c r="L542" s="24">
        <f t="shared" si="126"/>
        <v>538.99</v>
      </c>
      <c r="M542" s="23">
        <f t="shared" si="120"/>
        <v>9.9999999999909051E-3</v>
      </c>
      <c r="N542" s="23">
        <f t="shared" si="131"/>
        <v>270.85499999999996</v>
      </c>
      <c r="O542" s="23">
        <f t="shared" si="132"/>
        <v>85.710000000000008</v>
      </c>
      <c r="P542" s="23">
        <f t="shared" si="129"/>
        <v>122.435</v>
      </c>
      <c r="Q542" s="12">
        <f t="shared" si="127"/>
        <v>539</v>
      </c>
      <c r="R542" s="12"/>
    </row>
    <row r="543" spans="1:18" ht="12.75" customHeight="1" x14ac:dyDescent="0.25">
      <c r="A543" s="9">
        <v>540</v>
      </c>
      <c r="B543" s="12">
        <f t="shared" si="121"/>
        <v>245.36</v>
      </c>
      <c r="C543" s="12">
        <f t="shared" si="122"/>
        <v>122.68</v>
      </c>
      <c r="D543" s="12">
        <f t="shared" si="123"/>
        <v>394.12</v>
      </c>
      <c r="E543" s="12">
        <f t="shared" si="124"/>
        <v>271.44</v>
      </c>
      <c r="F543" s="12">
        <f t="shared" si="125"/>
        <v>85.88000000000001</v>
      </c>
      <c r="G543" s="12">
        <f t="shared" si="130"/>
        <v>23</v>
      </c>
      <c r="H543" s="12">
        <f t="shared" si="134"/>
        <v>5</v>
      </c>
      <c r="I543" s="12">
        <f t="shared" si="128"/>
        <v>20</v>
      </c>
      <c r="J543" s="12">
        <f t="shared" si="119"/>
        <v>10</v>
      </c>
      <c r="K543" s="12">
        <f t="shared" si="133"/>
        <v>2</v>
      </c>
      <c r="L543" s="13">
        <f t="shared" si="126"/>
        <v>540</v>
      </c>
      <c r="M543" s="12">
        <f t="shared" si="120"/>
        <v>0</v>
      </c>
      <c r="N543" s="12">
        <f t="shared" si="131"/>
        <v>271.44</v>
      </c>
      <c r="O543" s="12">
        <f t="shared" si="132"/>
        <v>85.88000000000001</v>
      </c>
      <c r="P543" s="12">
        <f t="shared" si="129"/>
        <v>122.68</v>
      </c>
      <c r="Q543" s="9">
        <f t="shared" si="127"/>
        <v>540</v>
      </c>
    </row>
    <row r="544" spans="1:18" x14ac:dyDescent="0.25">
      <c r="A544" s="22">
        <v>541</v>
      </c>
      <c r="B544" s="23">
        <f t="shared" si="121"/>
        <v>245.85</v>
      </c>
      <c r="C544" s="23">
        <f t="shared" si="122"/>
        <v>122.925</v>
      </c>
      <c r="D544" s="23">
        <f t="shared" si="123"/>
        <v>394.95</v>
      </c>
      <c r="E544" s="23">
        <f t="shared" si="124"/>
        <v>272.02499999999998</v>
      </c>
      <c r="F544" s="23">
        <f t="shared" si="125"/>
        <v>86.050000000000011</v>
      </c>
      <c r="G544" s="23">
        <f t="shared" si="130"/>
        <v>23</v>
      </c>
      <c r="H544" s="23">
        <f t="shared" si="134"/>
        <v>5</v>
      </c>
      <c r="I544" s="23">
        <f t="shared" si="128"/>
        <v>20</v>
      </c>
      <c r="J544" s="23">
        <f t="shared" si="119"/>
        <v>10</v>
      </c>
      <c r="K544" s="23">
        <f t="shared" si="133"/>
        <v>2</v>
      </c>
      <c r="L544" s="24">
        <f t="shared" si="126"/>
        <v>541</v>
      </c>
      <c r="M544" s="23">
        <f t="shared" si="120"/>
        <v>0</v>
      </c>
      <c r="N544" s="23">
        <f t="shared" si="131"/>
        <v>272.02499999999998</v>
      </c>
      <c r="O544" s="23">
        <f t="shared" si="132"/>
        <v>86.050000000000011</v>
      </c>
      <c r="P544" s="23">
        <f t="shared" si="129"/>
        <v>122.925</v>
      </c>
      <c r="Q544" s="12">
        <f t="shared" si="127"/>
        <v>541</v>
      </c>
      <c r="R544" s="12"/>
    </row>
    <row r="545" spans="1:18" ht="12.75" customHeight="1" x14ac:dyDescent="0.25">
      <c r="A545" s="9">
        <v>542</v>
      </c>
      <c r="B545" s="12">
        <f t="shared" si="121"/>
        <v>246.34</v>
      </c>
      <c r="C545" s="12">
        <f t="shared" si="122"/>
        <v>123.17</v>
      </c>
      <c r="D545" s="12">
        <f t="shared" si="123"/>
        <v>395.78</v>
      </c>
      <c r="E545" s="12">
        <f t="shared" si="124"/>
        <v>272.60999999999996</v>
      </c>
      <c r="F545" s="12">
        <f t="shared" si="125"/>
        <v>86.22</v>
      </c>
      <c r="G545" s="12">
        <f t="shared" si="130"/>
        <v>23</v>
      </c>
      <c r="H545" s="12">
        <f t="shared" si="134"/>
        <v>5</v>
      </c>
      <c r="I545" s="12">
        <f t="shared" si="128"/>
        <v>20</v>
      </c>
      <c r="J545" s="12">
        <f t="shared" si="119"/>
        <v>10</v>
      </c>
      <c r="K545" s="12">
        <f t="shared" si="133"/>
        <v>2</v>
      </c>
      <c r="L545" s="13">
        <f t="shared" si="126"/>
        <v>541.99999999999989</v>
      </c>
      <c r="M545" s="12">
        <f t="shared" si="120"/>
        <v>0</v>
      </c>
      <c r="N545" s="12">
        <f t="shared" si="131"/>
        <v>272.60999999999996</v>
      </c>
      <c r="O545" s="12">
        <f t="shared" si="132"/>
        <v>86.22</v>
      </c>
      <c r="P545" s="12">
        <f t="shared" si="129"/>
        <v>123.17</v>
      </c>
      <c r="Q545" s="9">
        <f t="shared" si="127"/>
        <v>541.99999999999989</v>
      </c>
    </row>
    <row r="546" spans="1:18" x14ac:dyDescent="0.25">
      <c r="A546" s="22">
        <v>543</v>
      </c>
      <c r="B546" s="23">
        <f t="shared" si="121"/>
        <v>246.82</v>
      </c>
      <c r="C546" s="23">
        <f t="shared" si="122"/>
        <v>123.41</v>
      </c>
      <c r="D546" s="23">
        <f t="shared" si="123"/>
        <v>396.59999999999997</v>
      </c>
      <c r="E546" s="23">
        <f t="shared" si="124"/>
        <v>273.18999999999994</v>
      </c>
      <c r="F546" s="23">
        <f t="shared" si="125"/>
        <v>86.39</v>
      </c>
      <c r="G546" s="23">
        <f t="shared" si="130"/>
        <v>23</v>
      </c>
      <c r="H546" s="23">
        <f t="shared" si="134"/>
        <v>5</v>
      </c>
      <c r="I546" s="23">
        <f t="shared" si="128"/>
        <v>20</v>
      </c>
      <c r="J546" s="23">
        <f t="shared" si="119"/>
        <v>10</v>
      </c>
      <c r="K546" s="23">
        <f t="shared" si="133"/>
        <v>2</v>
      </c>
      <c r="L546" s="24">
        <f t="shared" si="126"/>
        <v>542.9899999999999</v>
      </c>
      <c r="M546" s="23">
        <f t="shared" si="120"/>
        <v>1.0000000000104592E-2</v>
      </c>
      <c r="N546" s="23">
        <f t="shared" si="131"/>
        <v>273.20000000000005</v>
      </c>
      <c r="O546" s="23">
        <f t="shared" si="132"/>
        <v>86.39</v>
      </c>
      <c r="P546" s="23">
        <f t="shared" si="129"/>
        <v>123.41</v>
      </c>
      <c r="Q546" s="12">
        <f t="shared" si="127"/>
        <v>543</v>
      </c>
      <c r="R546" s="12"/>
    </row>
    <row r="547" spans="1:18" ht="12.75" customHeight="1" x14ac:dyDescent="0.25">
      <c r="A547" s="9">
        <v>544</v>
      </c>
      <c r="B547" s="12">
        <f t="shared" si="121"/>
        <v>247.31</v>
      </c>
      <c r="C547" s="12">
        <f t="shared" si="122"/>
        <v>123.655</v>
      </c>
      <c r="D547" s="12">
        <f t="shared" si="123"/>
        <v>397.43</v>
      </c>
      <c r="E547" s="12">
        <f t="shared" si="124"/>
        <v>273.77499999999998</v>
      </c>
      <c r="F547" s="12">
        <f t="shared" si="125"/>
        <v>86.56</v>
      </c>
      <c r="G547" s="12">
        <f t="shared" si="130"/>
        <v>23</v>
      </c>
      <c r="H547" s="12">
        <f t="shared" si="134"/>
        <v>5</v>
      </c>
      <c r="I547" s="12">
        <f t="shared" si="128"/>
        <v>20</v>
      </c>
      <c r="J547" s="12">
        <f t="shared" si="119"/>
        <v>10</v>
      </c>
      <c r="K547" s="12">
        <f t="shared" si="133"/>
        <v>2</v>
      </c>
      <c r="L547" s="13">
        <f t="shared" si="126"/>
        <v>543.99</v>
      </c>
      <c r="M547" s="12">
        <f t="shared" si="120"/>
        <v>9.9999999999909051E-3</v>
      </c>
      <c r="N547" s="12">
        <f t="shared" si="131"/>
        <v>273.78499999999997</v>
      </c>
      <c r="O547" s="12">
        <f t="shared" si="132"/>
        <v>86.56</v>
      </c>
      <c r="P547" s="12">
        <f t="shared" si="129"/>
        <v>123.655</v>
      </c>
      <c r="Q547" s="9">
        <f t="shared" si="127"/>
        <v>544</v>
      </c>
    </row>
    <row r="548" spans="1:18" x14ac:dyDescent="0.25">
      <c r="A548" s="22">
        <v>545</v>
      </c>
      <c r="B548" s="23">
        <f t="shared" si="121"/>
        <v>247.8</v>
      </c>
      <c r="C548" s="23">
        <f t="shared" si="122"/>
        <v>123.9</v>
      </c>
      <c r="D548" s="23">
        <f t="shared" si="123"/>
        <v>398.26</v>
      </c>
      <c r="E548" s="23">
        <f t="shared" si="124"/>
        <v>274.36</v>
      </c>
      <c r="F548" s="23">
        <f t="shared" si="125"/>
        <v>86.73</v>
      </c>
      <c r="G548" s="23">
        <f t="shared" si="130"/>
        <v>23</v>
      </c>
      <c r="H548" s="23">
        <f t="shared" si="134"/>
        <v>5</v>
      </c>
      <c r="I548" s="23">
        <f t="shared" si="128"/>
        <v>20</v>
      </c>
      <c r="J548" s="23">
        <f t="shared" si="119"/>
        <v>10</v>
      </c>
      <c r="K548" s="23">
        <f t="shared" si="133"/>
        <v>2</v>
      </c>
      <c r="L548" s="24">
        <f t="shared" si="126"/>
        <v>544.99</v>
      </c>
      <c r="M548" s="23">
        <f t="shared" si="120"/>
        <v>9.9999999999909051E-3</v>
      </c>
      <c r="N548" s="23">
        <f t="shared" si="131"/>
        <v>274.37</v>
      </c>
      <c r="O548" s="23">
        <f t="shared" si="132"/>
        <v>86.73</v>
      </c>
      <c r="P548" s="23">
        <f t="shared" si="129"/>
        <v>123.9</v>
      </c>
      <c r="Q548" s="12">
        <f t="shared" si="127"/>
        <v>545</v>
      </c>
      <c r="R548" s="12"/>
    </row>
    <row r="549" spans="1:18" ht="12.75" customHeight="1" x14ac:dyDescent="0.25">
      <c r="A549" s="9">
        <v>546</v>
      </c>
      <c r="B549" s="12">
        <f t="shared" si="121"/>
        <v>248.29</v>
      </c>
      <c r="C549" s="12">
        <f t="shared" si="122"/>
        <v>124.145</v>
      </c>
      <c r="D549" s="12">
        <f t="shared" si="123"/>
        <v>399.09999999999997</v>
      </c>
      <c r="E549" s="12">
        <f t="shared" si="124"/>
        <v>274.95499999999998</v>
      </c>
      <c r="F549" s="12">
        <f t="shared" si="125"/>
        <v>86.910000000000011</v>
      </c>
      <c r="G549" s="12">
        <f t="shared" si="130"/>
        <v>23</v>
      </c>
      <c r="H549" s="12">
        <f t="shared" si="134"/>
        <v>5</v>
      </c>
      <c r="I549" s="12">
        <f t="shared" si="128"/>
        <v>20</v>
      </c>
      <c r="J549" s="12">
        <f t="shared" si="119"/>
        <v>10</v>
      </c>
      <c r="K549" s="12">
        <f t="shared" si="133"/>
        <v>2</v>
      </c>
      <c r="L549" s="13">
        <f t="shared" si="126"/>
        <v>546.01</v>
      </c>
      <c r="M549" s="13">
        <f t="shared" si="120"/>
        <v>-9.9999999999909051E-3</v>
      </c>
      <c r="N549" s="14">
        <f t="shared" si="131"/>
        <v>274.94499999999999</v>
      </c>
      <c r="O549" s="12">
        <f t="shared" si="132"/>
        <v>86.910000000000011</v>
      </c>
      <c r="P549" s="12">
        <f t="shared" si="129"/>
        <v>124.145</v>
      </c>
      <c r="Q549" s="9">
        <f t="shared" si="127"/>
        <v>546</v>
      </c>
    </row>
    <row r="550" spans="1:18" x14ac:dyDescent="0.25">
      <c r="A550" s="22">
        <v>547</v>
      </c>
      <c r="B550" s="23">
        <f t="shared" si="121"/>
        <v>248.78</v>
      </c>
      <c r="C550" s="23">
        <f t="shared" si="122"/>
        <v>124.39</v>
      </c>
      <c r="D550" s="23">
        <f t="shared" si="123"/>
        <v>399.93</v>
      </c>
      <c r="E550" s="23">
        <f t="shared" si="124"/>
        <v>275.54000000000002</v>
      </c>
      <c r="F550" s="23">
        <f t="shared" si="125"/>
        <v>87.08</v>
      </c>
      <c r="G550" s="23">
        <f t="shared" si="130"/>
        <v>23</v>
      </c>
      <c r="H550" s="23">
        <f t="shared" si="134"/>
        <v>5</v>
      </c>
      <c r="I550" s="23">
        <f t="shared" si="128"/>
        <v>20</v>
      </c>
      <c r="J550" s="23">
        <f t="shared" si="119"/>
        <v>10</v>
      </c>
      <c r="K550" s="23">
        <f t="shared" si="133"/>
        <v>2</v>
      </c>
      <c r="L550" s="24">
        <f t="shared" si="126"/>
        <v>547.01</v>
      </c>
      <c r="M550" s="23">
        <f t="shared" si="120"/>
        <v>-9.9999999999909051E-3</v>
      </c>
      <c r="N550" s="23">
        <f t="shared" si="131"/>
        <v>275.53000000000003</v>
      </c>
      <c r="O550" s="23">
        <f t="shared" si="132"/>
        <v>87.08</v>
      </c>
      <c r="P550" s="23">
        <f t="shared" si="129"/>
        <v>124.39</v>
      </c>
      <c r="Q550" s="12">
        <f t="shared" si="127"/>
        <v>547</v>
      </c>
      <c r="R550" s="12"/>
    </row>
    <row r="551" spans="1:18" ht="12.75" customHeight="1" x14ac:dyDescent="0.25">
      <c r="A551" s="9">
        <v>548</v>
      </c>
      <c r="B551" s="12">
        <f t="shared" si="121"/>
        <v>249.26</v>
      </c>
      <c r="C551" s="12">
        <f t="shared" si="122"/>
        <v>124.63</v>
      </c>
      <c r="D551" s="12">
        <f t="shared" si="123"/>
        <v>400.75</v>
      </c>
      <c r="E551" s="12">
        <f t="shared" si="124"/>
        <v>276.12</v>
      </c>
      <c r="F551" s="12">
        <f t="shared" si="125"/>
        <v>87.25</v>
      </c>
      <c r="G551" s="12">
        <f t="shared" si="130"/>
        <v>23</v>
      </c>
      <c r="H551" s="12">
        <f t="shared" si="134"/>
        <v>5</v>
      </c>
      <c r="I551" s="12">
        <f t="shared" si="128"/>
        <v>20</v>
      </c>
      <c r="J551" s="12">
        <f t="shared" si="119"/>
        <v>10</v>
      </c>
      <c r="K551" s="12">
        <f t="shared" si="133"/>
        <v>2</v>
      </c>
      <c r="L551" s="13">
        <f t="shared" si="126"/>
        <v>548</v>
      </c>
      <c r="M551" s="12">
        <f t="shared" si="120"/>
        <v>0</v>
      </c>
      <c r="N551" s="12">
        <f t="shared" si="131"/>
        <v>276.12</v>
      </c>
      <c r="O551" s="12">
        <f t="shared" si="132"/>
        <v>87.25</v>
      </c>
      <c r="P551" s="12">
        <f t="shared" si="129"/>
        <v>124.63</v>
      </c>
      <c r="Q551" s="9">
        <f t="shared" si="127"/>
        <v>548</v>
      </c>
    </row>
    <row r="552" spans="1:18" x14ac:dyDescent="0.25">
      <c r="A552" s="22">
        <v>549</v>
      </c>
      <c r="B552" s="23">
        <f t="shared" si="121"/>
        <v>249.75</v>
      </c>
      <c r="C552" s="23">
        <f t="shared" si="122"/>
        <v>124.875</v>
      </c>
      <c r="D552" s="23">
        <f t="shared" si="123"/>
        <v>401.58</v>
      </c>
      <c r="E552" s="23">
        <f t="shared" si="124"/>
        <v>276.70499999999998</v>
      </c>
      <c r="F552" s="23">
        <f t="shared" si="125"/>
        <v>87.42</v>
      </c>
      <c r="G552" s="23">
        <f t="shared" si="130"/>
        <v>23</v>
      </c>
      <c r="H552" s="23">
        <f t="shared" si="134"/>
        <v>5</v>
      </c>
      <c r="I552" s="23">
        <f t="shared" si="128"/>
        <v>20</v>
      </c>
      <c r="J552" s="23">
        <f t="shared" si="119"/>
        <v>10</v>
      </c>
      <c r="K552" s="23">
        <f t="shared" si="133"/>
        <v>2</v>
      </c>
      <c r="L552" s="24">
        <f t="shared" si="126"/>
        <v>549</v>
      </c>
      <c r="M552" s="23">
        <f t="shared" si="120"/>
        <v>0</v>
      </c>
      <c r="N552" s="23">
        <f t="shared" si="131"/>
        <v>276.70499999999998</v>
      </c>
      <c r="O552" s="23">
        <f t="shared" si="132"/>
        <v>87.42</v>
      </c>
      <c r="P552" s="23">
        <f t="shared" si="129"/>
        <v>124.875</v>
      </c>
      <c r="Q552" s="12">
        <f t="shared" si="127"/>
        <v>549</v>
      </c>
      <c r="R552" s="12"/>
    </row>
    <row r="553" spans="1:18" ht="12.75" customHeight="1" x14ac:dyDescent="0.25">
      <c r="A553" s="9">
        <v>550</v>
      </c>
      <c r="B553" s="12">
        <f t="shared" si="121"/>
        <v>250.24</v>
      </c>
      <c r="C553" s="12">
        <f t="shared" si="122"/>
        <v>125.12</v>
      </c>
      <c r="D553" s="12">
        <f t="shared" si="123"/>
        <v>402.40999999999997</v>
      </c>
      <c r="E553" s="12">
        <f t="shared" si="124"/>
        <v>277.28999999999996</v>
      </c>
      <c r="F553" s="12">
        <f t="shared" si="125"/>
        <v>87.59</v>
      </c>
      <c r="G553" s="12">
        <f t="shared" si="130"/>
        <v>23</v>
      </c>
      <c r="H553" s="12">
        <f t="shared" si="134"/>
        <v>5</v>
      </c>
      <c r="I553" s="12">
        <f t="shared" si="128"/>
        <v>20</v>
      </c>
      <c r="J553" s="12">
        <f t="shared" ref="J553:J616" si="135">+$J$40</f>
        <v>10</v>
      </c>
      <c r="K553" s="12">
        <f t="shared" si="133"/>
        <v>2</v>
      </c>
      <c r="L553" s="13">
        <f t="shared" si="126"/>
        <v>550</v>
      </c>
      <c r="M553" s="12">
        <f t="shared" si="120"/>
        <v>0</v>
      </c>
      <c r="N553" s="12">
        <f t="shared" si="131"/>
        <v>277.28999999999996</v>
      </c>
      <c r="O553" s="12">
        <f t="shared" si="132"/>
        <v>87.59</v>
      </c>
      <c r="P553" s="12">
        <f t="shared" si="129"/>
        <v>125.12</v>
      </c>
      <c r="Q553" s="9">
        <f t="shared" si="127"/>
        <v>550</v>
      </c>
    </row>
    <row r="554" spans="1:18" x14ac:dyDescent="0.25">
      <c r="A554" s="22">
        <v>551</v>
      </c>
      <c r="B554" s="23">
        <f t="shared" si="121"/>
        <v>250.73</v>
      </c>
      <c r="C554" s="23">
        <f t="shared" si="122"/>
        <v>125.36499999999999</v>
      </c>
      <c r="D554" s="23">
        <f t="shared" si="123"/>
        <v>403.25</v>
      </c>
      <c r="E554" s="23">
        <f t="shared" si="124"/>
        <v>277.88499999999999</v>
      </c>
      <c r="F554" s="23">
        <f t="shared" si="125"/>
        <v>87.76</v>
      </c>
      <c r="G554" s="23">
        <f t="shared" si="130"/>
        <v>23</v>
      </c>
      <c r="H554" s="23">
        <f t="shared" si="134"/>
        <v>5</v>
      </c>
      <c r="I554" s="23">
        <f t="shared" si="128"/>
        <v>20</v>
      </c>
      <c r="J554" s="23">
        <f t="shared" si="135"/>
        <v>10</v>
      </c>
      <c r="K554" s="23">
        <f t="shared" si="133"/>
        <v>2</v>
      </c>
      <c r="L554" s="24">
        <f t="shared" si="126"/>
        <v>551.01</v>
      </c>
      <c r="M554" s="23">
        <f t="shared" si="120"/>
        <v>-9.9999999999909051E-3</v>
      </c>
      <c r="N554" s="23">
        <f t="shared" si="131"/>
        <v>277.875</v>
      </c>
      <c r="O554" s="23">
        <f t="shared" si="132"/>
        <v>87.76</v>
      </c>
      <c r="P554" s="23">
        <f t="shared" si="129"/>
        <v>125.36499999999999</v>
      </c>
      <c r="Q554" s="12">
        <f t="shared" si="127"/>
        <v>551</v>
      </c>
      <c r="R554" s="12"/>
    </row>
    <row r="555" spans="1:18" ht="12.75" customHeight="1" x14ac:dyDescent="0.25">
      <c r="A555" s="9">
        <v>552</v>
      </c>
      <c r="B555" s="12">
        <f t="shared" si="121"/>
        <v>251.21</v>
      </c>
      <c r="C555" s="12">
        <f t="shared" si="122"/>
        <v>125.605</v>
      </c>
      <c r="D555" s="12">
        <f t="shared" si="123"/>
        <v>404.06</v>
      </c>
      <c r="E555" s="12">
        <f t="shared" si="124"/>
        <v>278.45499999999998</v>
      </c>
      <c r="F555" s="12">
        <f t="shared" si="125"/>
        <v>87.93</v>
      </c>
      <c r="G555" s="12">
        <f t="shared" si="130"/>
        <v>23</v>
      </c>
      <c r="H555" s="12">
        <f t="shared" si="134"/>
        <v>5</v>
      </c>
      <c r="I555" s="12">
        <f t="shared" si="128"/>
        <v>20</v>
      </c>
      <c r="J555" s="12">
        <f t="shared" si="135"/>
        <v>10</v>
      </c>
      <c r="K555" s="12">
        <f t="shared" si="133"/>
        <v>2</v>
      </c>
      <c r="L555" s="13">
        <f t="shared" si="126"/>
        <v>551.99</v>
      </c>
      <c r="M555" s="12">
        <f t="shared" si="120"/>
        <v>9.9999999999909051E-3</v>
      </c>
      <c r="N555" s="12">
        <f t="shared" si="131"/>
        <v>278.46499999999997</v>
      </c>
      <c r="O555" s="12">
        <f t="shared" si="132"/>
        <v>87.93</v>
      </c>
      <c r="P555" s="12">
        <f t="shared" si="129"/>
        <v>125.605</v>
      </c>
      <c r="Q555" s="9">
        <f t="shared" si="127"/>
        <v>552</v>
      </c>
    </row>
    <row r="556" spans="1:18" x14ac:dyDescent="0.25">
      <c r="A556" s="22">
        <v>553</v>
      </c>
      <c r="B556" s="23">
        <f t="shared" si="121"/>
        <v>251.7</v>
      </c>
      <c r="C556" s="23">
        <f t="shared" si="122"/>
        <v>125.85</v>
      </c>
      <c r="D556" s="23">
        <f t="shared" si="123"/>
        <v>404.89</v>
      </c>
      <c r="E556" s="23">
        <f t="shared" si="124"/>
        <v>279.03999999999996</v>
      </c>
      <c r="F556" s="23">
        <f t="shared" si="125"/>
        <v>88.100000000000009</v>
      </c>
      <c r="G556" s="23">
        <f t="shared" si="130"/>
        <v>23</v>
      </c>
      <c r="H556" s="23">
        <f t="shared" si="134"/>
        <v>5</v>
      </c>
      <c r="I556" s="23">
        <f t="shared" si="128"/>
        <v>20</v>
      </c>
      <c r="J556" s="23">
        <f t="shared" si="135"/>
        <v>10</v>
      </c>
      <c r="K556" s="23">
        <f t="shared" si="133"/>
        <v>2</v>
      </c>
      <c r="L556" s="24">
        <f t="shared" si="126"/>
        <v>552.99</v>
      </c>
      <c r="M556" s="23">
        <f t="shared" si="120"/>
        <v>9.9999999999909051E-3</v>
      </c>
      <c r="N556" s="23">
        <f t="shared" si="131"/>
        <v>279.04999999999995</v>
      </c>
      <c r="O556" s="23">
        <f t="shared" si="132"/>
        <v>88.100000000000009</v>
      </c>
      <c r="P556" s="23">
        <f t="shared" si="129"/>
        <v>125.85</v>
      </c>
      <c r="Q556" s="12">
        <f t="shared" si="127"/>
        <v>553</v>
      </c>
      <c r="R556" s="12"/>
    </row>
    <row r="557" spans="1:18" ht="12.75" customHeight="1" x14ac:dyDescent="0.25">
      <c r="A557" s="9">
        <v>554</v>
      </c>
      <c r="B557" s="12">
        <f t="shared" si="121"/>
        <v>252.19</v>
      </c>
      <c r="C557" s="12">
        <f t="shared" si="122"/>
        <v>126.095</v>
      </c>
      <c r="D557" s="12">
        <f t="shared" si="123"/>
        <v>405.73</v>
      </c>
      <c r="E557" s="12">
        <f t="shared" si="124"/>
        <v>279.63499999999999</v>
      </c>
      <c r="F557" s="12">
        <f t="shared" si="125"/>
        <v>88.27000000000001</v>
      </c>
      <c r="G557" s="12">
        <f t="shared" si="130"/>
        <v>23</v>
      </c>
      <c r="H557" s="12">
        <f t="shared" si="134"/>
        <v>5</v>
      </c>
      <c r="I557" s="12">
        <f t="shared" si="128"/>
        <v>20</v>
      </c>
      <c r="J557" s="12">
        <f t="shared" si="135"/>
        <v>10</v>
      </c>
      <c r="K557" s="12">
        <f t="shared" si="133"/>
        <v>2</v>
      </c>
      <c r="L557" s="13">
        <f t="shared" si="126"/>
        <v>554</v>
      </c>
      <c r="M557" s="13">
        <f t="shared" si="120"/>
        <v>0</v>
      </c>
      <c r="N557" s="14">
        <f t="shared" si="131"/>
        <v>279.63499999999999</v>
      </c>
      <c r="O557" s="12">
        <f t="shared" si="132"/>
        <v>88.27000000000001</v>
      </c>
      <c r="P557" s="12">
        <f t="shared" si="129"/>
        <v>126.095</v>
      </c>
      <c r="Q557" s="9">
        <f t="shared" si="127"/>
        <v>554</v>
      </c>
    </row>
    <row r="558" spans="1:18" x14ac:dyDescent="0.25">
      <c r="A558" s="22">
        <v>555</v>
      </c>
      <c r="B558" s="23">
        <f t="shared" si="121"/>
        <v>252.68</v>
      </c>
      <c r="C558" s="23">
        <f t="shared" si="122"/>
        <v>126.34</v>
      </c>
      <c r="D558" s="23">
        <f t="shared" si="123"/>
        <v>406.56</v>
      </c>
      <c r="E558" s="23">
        <f t="shared" si="124"/>
        <v>280.22000000000003</v>
      </c>
      <c r="F558" s="23">
        <f t="shared" si="125"/>
        <v>88.440000000000012</v>
      </c>
      <c r="G558" s="23">
        <f t="shared" si="130"/>
        <v>23</v>
      </c>
      <c r="H558" s="23">
        <f t="shared" si="134"/>
        <v>5</v>
      </c>
      <c r="I558" s="23">
        <f t="shared" si="128"/>
        <v>20</v>
      </c>
      <c r="J558" s="23">
        <f t="shared" si="135"/>
        <v>10</v>
      </c>
      <c r="K558" s="23">
        <f t="shared" si="133"/>
        <v>2</v>
      </c>
      <c r="L558" s="24">
        <f t="shared" si="126"/>
        <v>555</v>
      </c>
      <c r="M558" s="23">
        <f t="shared" ref="M558:M621" si="136">A558-L558</f>
        <v>0</v>
      </c>
      <c r="N558" s="23">
        <f t="shared" si="131"/>
        <v>280.22000000000003</v>
      </c>
      <c r="O558" s="23">
        <f t="shared" si="132"/>
        <v>88.440000000000012</v>
      </c>
      <c r="P558" s="23">
        <f t="shared" si="129"/>
        <v>126.34</v>
      </c>
      <c r="Q558" s="12">
        <f t="shared" si="127"/>
        <v>555</v>
      </c>
      <c r="R558" s="12"/>
    </row>
    <row r="559" spans="1:18" ht="12.75" customHeight="1" x14ac:dyDescent="0.25">
      <c r="A559" s="9">
        <v>556</v>
      </c>
      <c r="B559" s="12">
        <f t="shared" si="121"/>
        <v>253.17</v>
      </c>
      <c r="C559" s="12">
        <f t="shared" si="122"/>
        <v>126.58499999999999</v>
      </c>
      <c r="D559" s="12">
        <f t="shared" si="123"/>
        <v>407.39</v>
      </c>
      <c r="E559" s="12">
        <f t="shared" si="124"/>
        <v>280.80500000000001</v>
      </c>
      <c r="F559" s="12">
        <f t="shared" si="125"/>
        <v>88.61</v>
      </c>
      <c r="G559" s="12">
        <f t="shared" si="130"/>
        <v>23</v>
      </c>
      <c r="H559" s="12">
        <f t="shared" si="134"/>
        <v>5</v>
      </c>
      <c r="I559" s="12">
        <f t="shared" si="128"/>
        <v>20</v>
      </c>
      <c r="J559" s="12">
        <f t="shared" si="135"/>
        <v>10</v>
      </c>
      <c r="K559" s="12">
        <f t="shared" si="133"/>
        <v>2</v>
      </c>
      <c r="L559" s="13">
        <f t="shared" si="126"/>
        <v>556</v>
      </c>
      <c r="M559" s="12">
        <f t="shared" si="136"/>
        <v>0</v>
      </c>
      <c r="N559" s="12">
        <f t="shared" si="131"/>
        <v>280.80500000000001</v>
      </c>
      <c r="O559" s="12">
        <f t="shared" si="132"/>
        <v>88.61</v>
      </c>
      <c r="P559" s="12">
        <f t="shared" si="129"/>
        <v>126.58499999999999</v>
      </c>
      <c r="Q559" s="9">
        <f t="shared" si="127"/>
        <v>556</v>
      </c>
    </row>
    <row r="560" spans="1:18" x14ac:dyDescent="0.25">
      <c r="A560" s="22">
        <v>557</v>
      </c>
      <c r="B560" s="23">
        <f t="shared" si="121"/>
        <v>253.65</v>
      </c>
      <c r="C560" s="23">
        <f t="shared" si="122"/>
        <v>126.825</v>
      </c>
      <c r="D560" s="23">
        <f t="shared" si="123"/>
        <v>408.21</v>
      </c>
      <c r="E560" s="23">
        <f t="shared" si="124"/>
        <v>281.38499999999999</v>
      </c>
      <c r="F560" s="23">
        <f t="shared" si="125"/>
        <v>88.78</v>
      </c>
      <c r="G560" s="23">
        <f t="shared" si="130"/>
        <v>23</v>
      </c>
      <c r="H560" s="23">
        <f t="shared" si="134"/>
        <v>5</v>
      </c>
      <c r="I560" s="23">
        <f t="shared" si="128"/>
        <v>20</v>
      </c>
      <c r="J560" s="23">
        <f t="shared" si="135"/>
        <v>10</v>
      </c>
      <c r="K560" s="23">
        <f t="shared" si="133"/>
        <v>2</v>
      </c>
      <c r="L560" s="24">
        <f t="shared" si="126"/>
        <v>556.99</v>
      </c>
      <c r="M560" s="23">
        <f t="shared" si="136"/>
        <v>9.9999999999909051E-3</v>
      </c>
      <c r="N560" s="23">
        <f t="shared" si="131"/>
        <v>281.39499999999998</v>
      </c>
      <c r="O560" s="23">
        <f t="shared" si="132"/>
        <v>88.78</v>
      </c>
      <c r="P560" s="23">
        <f t="shared" si="129"/>
        <v>126.825</v>
      </c>
      <c r="Q560" s="12">
        <f t="shared" si="127"/>
        <v>557</v>
      </c>
      <c r="R560" s="12"/>
    </row>
    <row r="561" spans="1:18" ht="12.75" customHeight="1" x14ac:dyDescent="0.25">
      <c r="A561" s="9">
        <v>558</v>
      </c>
      <c r="B561" s="12">
        <f t="shared" si="121"/>
        <v>254.14</v>
      </c>
      <c r="C561" s="12">
        <f t="shared" si="122"/>
        <v>127.07</v>
      </c>
      <c r="D561" s="12">
        <f t="shared" si="123"/>
        <v>409.03999999999996</v>
      </c>
      <c r="E561" s="12">
        <f t="shared" si="124"/>
        <v>281.96999999999997</v>
      </c>
      <c r="F561" s="12">
        <f t="shared" si="125"/>
        <v>88.95</v>
      </c>
      <c r="G561" s="12">
        <f t="shared" si="130"/>
        <v>23</v>
      </c>
      <c r="H561" s="12">
        <f t="shared" si="134"/>
        <v>5</v>
      </c>
      <c r="I561" s="12">
        <f t="shared" si="128"/>
        <v>20</v>
      </c>
      <c r="J561" s="12">
        <f t="shared" si="135"/>
        <v>10</v>
      </c>
      <c r="K561" s="12">
        <f t="shared" si="133"/>
        <v>2</v>
      </c>
      <c r="L561" s="13">
        <f t="shared" si="126"/>
        <v>557.99</v>
      </c>
      <c r="M561" s="12">
        <f t="shared" si="136"/>
        <v>9.9999999999909051E-3</v>
      </c>
      <c r="N561" s="12">
        <f t="shared" si="131"/>
        <v>281.97999999999996</v>
      </c>
      <c r="O561" s="12">
        <f t="shared" si="132"/>
        <v>88.95</v>
      </c>
      <c r="P561" s="12">
        <f t="shared" si="129"/>
        <v>127.07</v>
      </c>
      <c r="Q561" s="9">
        <f t="shared" si="127"/>
        <v>558</v>
      </c>
    </row>
    <row r="562" spans="1:18" x14ac:dyDescent="0.25">
      <c r="A562" s="22">
        <v>559</v>
      </c>
      <c r="B562" s="23">
        <f t="shared" si="121"/>
        <v>254.63</v>
      </c>
      <c r="C562" s="23">
        <f t="shared" si="122"/>
        <v>127.315</v>
      </c>
      <c r="D562" s="23">
        <f t="shared" si="123"/>
        <v>409.88</v>
      </c>
      <c r="E562" s="23">
        <f t="shared" si="124"/>
        <v>282.565</v>
      </c>
      <c r="F562" s="23">
        <f t="shared" si="125"/>
        <v>89.13000000000001</v>
      </c>
      <c r="G562" s="23">
        <f t="shared" si="130"/>
        <v>23</v>
      </c>
      <c r="H562" s="23">
        <f t="shared" si="134"/>
        <v>5</v>
      </c>
      <c r="I562" s="23">
        <f t="shared" si="128"/>
        <v>20</v>
      </c>
      <c r="J562" s="23">
        <f t="shared" si="135"/>
        <v>10</v>
      </c>
      <c r="K562" s="23">
        <f t="shared" si="133"/>
        <v>2</v>
      </c>
      <c r="L562" s="24">
        <f t="shared" si="126"/>
        <v>559.01</v>
      </c>
      <c r="M562" s="23">
        <f t="shared" si="136"/>
        <v>-9.9999999999909051E-3</v>
      </c>
      <c r="N562" s="23">
        <f t="shared" si="131"/>
        <v>282.55500000000001</v>
      </c>
      <c r="O562" s="23">
        <f t="shared" si="132"/>
        <v>89.13000000000001</v>
      </c>
      <c r="P562" s="23">
        <f t="shared" si="129"/>
        <v>127.315</v>
      </c>
      <c r="Q562" s="12">
        <f t="shared" si="127"/>
        <v>559</v>
      </c>
      <c r="R562" s="12"/>
    </row>
    <row r="563" spans="1:18" ht="12.75" customHeight="1" x14ac:dyDescent="0.25">
      <c r="A563" s="9">
        <v>560</v>
      </c>
      <c r="B563" s="12">
        <f t="shared" si="121"/>
        <v>255.12</v>
      </c>
      <c r="C563" s="12">
        <f t="shared" si="122"/>
        <v>127.56</v>
      </c>
      <c r="D563" s="12">
        <f t="shared" si="123"/>
        <v>410.71</v>
      </c>
      <c r="E563" s="12">
        <f t="shared" si="124"/>
        <v>283.14999999999998</v>
      </c>
      <c r="F563" s="12">
        <f t="shared" si="125"/>
        <v>89.300000000000011</v>
      </c>
      <c r="G563" s="12">
        <f t="shared" si="130"/>
        <v>23</v>
      </c>
      <c r="H563" s="12">
        <f t="shared" si="134"/>
        <v>5</v>
      </c>
      <c r="I563" s="12">
        <f t="shared" si="128"/>
        <v>20</v>
      </c>
      <c r="J563" s="12">
        <f t="shared" si="135"/>
        <v>10</v>
      </c>
      <c r="K563" s="12">
        <f t="shared" si="133"/>
        <v>2</v>
      </c>
      <c r="L563" s="13">
        <f t="shared" si="126"/>
        <v>560.01</v>
      </c>
      <c r="M563" s="12">
        <f t="shared" si="136"/>
        <v>-9.9999999999909051E-3</v>
      </c>
      <c r="N563" s="12">
        <f t="shared" si="131"/>
        <v>283.14</v>
      </c>
      <c r="O563" s="12">
        <f t="shared" si="132"/>
        <v>89.300000000000011</v>
      </c>
      <c r="P563" s="12">
        <f t="shared" si="129"/>
        <v>127.56</v>
      </c>
      <c r="Q563" s="9">
        <f t="shared" si="127"/>
        <v>560</v>
      </c>
    </row>
    <row r="564" spans="1:18" x14ac:dyDescent="0.25">
      <c r="A564" s="22">
        <v>561</v>
      </c>
      <c r="B564" s="23">
        <f t="shared" si="121"/>
        <v>255.6</v>
      </c>
      <c r="C564" s="23">
        <f t="shared" si="122"/>
        <v>127.8</v>
      </c>
      <c r="D564" s="23">
        <f t="shared" si="123"/>
        <v>411.52</v>
      </c>
      <c r="E564" s="23">
        <f t="shared" si="124"/>
        <v>283.71999999999997</v>
      </c>
      <c r="F564" s="23">
        <f t="shared" si="125"/>
        <v>89.46</v>
      </c>
      <c r="G564" s="23">
        <f t="shared" si="130"/>
        <v>23</v>
      </c>
      <c r="H564" s="23">
        <f t="shared" si="134"/>
        <v>5</v>
      </c>
      <c r="I564" s="23">
        <f t="shared" si="128"/>
        <v>20</v>
      </c>
      <c r="J564" s="23">
        <f t="shared" si="135"/>
        <v>10</v>
      </c>
      <c r="K564" s="23">
        <f t="shared" si="133"/>
        <v>2</v>
      </c>
      <c r="L564" s="24">
        <f t="shared" si="126"/>
        <v>560.9799999999999</v>
      </c>
      <c r="M564" s="23">
        <f t="shared" si="136"/>
        <v>2.0000000000095497E-2</v>
      </c>
      <c r="N564" s="23">
        <f t="shared" si="131"/>
        <v>283.74000000000007</v>
      </c>
      <c r="O564" s="23">
        <f t="shared" si="132"/>
        <v>89.46</v>
      </c>
      <c r="P564" s="23">
        <f t="shared" si="129"/>
        <v>127.8</v>
      </c>
      <c r="Q564" s="12">
        <f t="shared" si="127"/>
        <v>561</v>
      </c>
      <c r="R564" s="12"/>
    </row>
    <row r="565" spans="1:18" ht="12.75" customHeight="1" x14ac:dyDescent="0.25">
      <c r="A565" s="9">
        <v>562</v>
      </c>
      <c r="B565" s="12">
        <f t="shared" si="121"/>
        <v>256.08999999999997</v>
      </c>
      <c r="C565" s="12">
        <f t="shared" si="122"/>
        <v>128.04499999999999</v>
      </c>
      <c r="D565" s="12">
        <f t="shared" si="123"/>
        <v>412.36</v>
      </c>
      <c r="E565" s="12">
        <f t="shared" si="124"/>
        <v>284.31500000000005</v>
      </c>
      <c r="F565" s="12">
        <f t="shared" si="125"/>
        <v>89.64</v>
      </c>
      <c r="G565" s="12">
        <f t="shared" si="130"/>
        <v>23</v>
      </c>
      <c r="H565" s="12">
        <f t="shared" si="134"/>
        <v>5</v>
      </c>
      <c r="I565" s="12">
        <f t="shared" si="128"/>
        <v>20</v>
      </c>
      <c r="J565" s="12">
        <f t="shared" si="135"/>
        <v>10</v>
      </c>
      <c r="K565" s="12">
        <f t="shared" si="133"/>
        <v>2</v>
      </c>
      <c r="L565" s="13">
        <f t="shared" si="126"/>
        <v>562</v>
      </c>
      <c r="M565" s="13">
        <f t="shared" si="136"/>
        <v>0</v>
      </c>
      <c r="N565" s="14">
        <f t="shared" si="131"/>
        <v>284.31500000000005</v>
      </c>
      <c r="O565" s="12">
        <f t="shared" si="132"/>
        <v>89.64</v>
      </c>
      <c r="P565" s="12">
        <f t="shared" si="129"/>
        <v>128.04499999999999</v>
      </c>
      <c r="Q565" s="9">
        <f t="shared" si="127"/>
        <v>562</v>
      </c>
    </row>
    <row r="566" spans="1:18" x14ac:dyDescent="0.25">
      <c r="A566" s="22">
        <v>563</v>
      </c>
      <c r="B566" s="23">
        <f t="shared" si="121"/>
        <v>256.58</v>
      </c>
      <c r="C566" s="23">
        <f t="shared" si="122"/>
        <v>128.29</v>
      </c>
      <c r="D566" s="23">
        <f t="shared" si="123"/>
        <v>413.19</v>
      </c>
      <c r="E566" s="23">
        <f t="shared" si="124"/>
        <v>284.89999999999998</v>
      </c>
      <c r="F566" s="23">
        <f t="shared" si="125"/>
        <v>89.81</v>
      </c>
      <c r="G566" s="23">
        <f t="shared" si="130"/>
        <v>23</v>
      </c>
      <c r="H566" s="23">
        <f t="shared" si="134"/>
        <v>5</v>
      </c>
      <c r="I566" s="23">
        <f t="shared" si="128"/>
        <v>20</v>
      </c>
      <c r="J566" s="23">
        <f t="shared" si="135"/>
        <v>10</v>
      </c>
      <c r="K566" s="23">
        <f t="shared" si="133"/>
        <v>2</v>
      </c>
      <c r="L566" s="24">
        <f t="shared" si="126"/>
        <v>563</v>
      </c>
      <c r="M566" s="23">
        <f t="shared" si="136"/>
        <v>0</v>
      </c>
      <c r="N566" s="23">
        <f t="shared" si="131"/>
        <v>284.89999999999998</v>
      </c>
      <c r="O566" s="23">
        <f t="shared" si="132"/>
        <v>89.81</v>
      </c>
      <c r="P566" s="23">
        <f t="shared" si="129"/>
        <v>128.29</v>
      </c>
      <c r="Q566" s="12">
        <f t="shared" si="127"/>
        <v>563</v>
      </c>
      <c r="R566" s="12"/>
    </row>
    <row r="567" spans="1:18" ht="12.75" customHeight="1" x14ac:dyDescent="0.25">
      <c r="A567" s="9">
        <v>564</v>
      </c>
      <c r="B567" s="12">
        <f t="shared" si="121"/>
        <v>257.07</v>
      </c>
      <c r="C567" s="12">
        <f t="shared" si="122"/>
        <v>128.535</v>
      </c>
      <c r="D567" s="12">
        <f t="shared" si="123"/>
        <v>414.02</v>
      </c>
      <c r="E567" s="12">
        <f t="shared" si="124"/>
        <v>285.48500000000001</v>
      </c>
      <c r="F567" s="12">
        <f t="shared" si="125"/>
        <v>89.98</v>
      </c>
      <c r="G567" s="12">
        <f t="shared" si="130"/>
        <v>23</v>
      </c>
      <c r="H567" s="12">
        <f t="shared" si="134"/>
        <v>5</v>
      </c>
      <c r="I567" s="12">
        <f t="shared" si="128"/>
        <v>20</v>
      </c>
      <c r="J567" s="12">
        <f t="shared" si="135"/>
        <v>10</v>
      </c>
      <c r="K567" s="12">
        <f t="shared" si="133"/>
        <v>2</v>
      </c>
      <c r="L567" s="13">
        <f t="shared" si="126"/>
        <v>564</v>
      </c>
      <c r="M567" s="12">
        <f t="shared" si="136"/>
        <v>0</v>
      </c>
      <c r="N567" s="12">
        <f t="shared" si="131"/>
        <v>285.48500000000001</v>
      </c>
      <c r="O567" s="12">
        <f t="shared" si="132"/>
        <v>89.98</v>
      </c>
      <c r="P567" s="12">
        <f t="shared" si="129"/>
        <v>128.535</v>
      </c>
      <c r="Q567" s="9">
        <f t="shared" si="127"/>
        <v>564</v>
      </c>
    </row>
    <row r="568" spans="1:18" x14ac:dyDescent="0.25">
      <c r="A568" s="22">
        <v>565</v>
      </c>
      <c r="B568" s="23">
        <f t="shared" si="121"/>
        <v>257.56</v>
      </c>
      <c r="C568" s="23">
        <f t="shared" si="122"/>
        <v>128.78</v>
      </c>
      <c r="D568" s="23">
        <f t="shared" si="123"/>
        <v>414.86</v>
      </c>
      <c r="E568" s="23">
        <f t="shared" si="124"/>
        <v>286.08000000000004</v>
      </c>
      <c r="F568" s="23">
        <f t="shared" si="125"/>
        <v>90.15</v>
      </c>
      <c r="G568" s="23">
        <f t="shared" si="130"/>
        <v>23</v>
      </c>
      <c r="H568" s="23">
        <f t="shared" si="134"/>
        <v>5</v>
      </c>
      <c r="I568" s="23">
        <f t="shared" si="128"/>
        <v>20</v>
      </c>
      <c r="J568" s="23">
        <f t="shared" si="135"/>
        <v>10</v>
      </c>
      <c r="K568" s="23">
        <f t="shared" si="133"/>
        <v>2</v>
      </c>
      <c r="L568" s="24">
        <f t="shared" si="126"/>
        <v>565.01</v>
      </c>
      <c r="M568" s="23">
        <f t="shared" si="136"/>
        <v>-9.9999999999909051E-3</v>
      </c>
      <c r="N568" s="23">
        <f t="shared" si="131"/>
        <v>286.07000000000005</v>
      </c>
      <c r="O568" s="23">
        <f t="shared" si="132"/>
        <v>90.15</v>
      </c>
      <c r="P568" s="23">
        <f t="shared" si="129"/>
        <v>128.78</v>
      </c>
      <c r="Q568" s="12">
        <f t="shared" si="127"/>
        <v>565</v>
      </c>
      <c r="R568" s="12"/>
    </row>
    <row r="569" spans="1:18" ht="12.75" customHeight="1" x14ac:dyDescent="0.25">
      <c r="A569" s="9">
        <v>566</v>
      </c>
      <c r="B569" s="12">
        <f t="shared" si="121"/>
        <v>258.04000000000002</v>
      </c>
      <c r="C569" s="12">
        <f t="shared" si="122"/>
        <v>129.02000000000001</v>
      </c>
      <c r="D569" s="12">
        <f t="shared" si="123"/>
        <v>415.67</v>
      </c>
      <c r="E569" s="12">
        <f t="shared" si="124"/>
        <v>286.64999999999998</v>
      </c>
      <c r="F569" s="12">
        <f t="shared" si="125"/>
        <v>90.320000000000007</v>
      </c>
      <c r="G569" s="12">
        <f t="shared" si="130"/>
        <v>23</v>
      </c>
      <c r="H569" s="12">
        <f t="shared" si="134"/>
        <v>5</v>
      </c>
      <c r="I569" s="12">
        <f t="shared" si="128"/>
        <v>20</v>
      </c>
      <c r="J569" s="12">
        <f t="shared" si="135"/>
        <v>10</v>
      </c>
      <c r="K569" s="12">
        <f t="shared" si="133"/>
        <v>2</v>
      </c>
      <c r="L569" s="13">
        <f t="shared" si="126"/>
        <v>565.99</v>
      </c>
      <c r="M569" s="12">
        <f t="shared" si="136"/>
        <v>9.9999999999909051E-3</v>
      </c>
      <c r="N569" s="12">
        <f t="shared" si="131"/>
        <v>286.65999999999997</v>
      </c>
      <c r="O569" s="12">
        <f t="shared" si="132"/>
        <v>90.320000000000007</v>
      </c>
      <c r="P569" s="12">
        <f t="shared" si="129"/>
        <v>129.02000000000001</v>
      </c>
      <c r="Q569" s="9">
        <f t="shared" si="127"/>
        <v>566</v>
      </c>
    </row>
    <row r="570" spans="1:18" x14ac:dyDescent="0.25">
      <c r="A570" s="22">
        <v>567</v>
      </c>
      <c r="B570" s="23">
        <f t="shared" ref="B570:B633" si="137">ROUNDDOWN((A570-(H570+I570+J570+K570))/2.05,2)</f>
        <v>258.52999999999997</v>
      </c>
      <c r="C570" s="23">
        <f t="shared" ref="C570:C633" si="138">B570/2</f>
        <v>129.26499999999999</v>
      </c>
      <c r="D570" s="23">
        <f t="shared" ref="D570:D633" si="139">ROUNDUP(B570*1.7,2)-G570</f>
        <v>416.51</v>
      </c>
      <c r="E570" s="23">
        <f t="shared" ref="E570:E633" si="140">D570-C570</f>
        <v>287.245</v>
      </c>
      <c r="F570" s="23">
        <f t="shared" ref="F570:F633" si="141">ROUNDUP(B570*0.35,2)</f>
        <v>90.490000000000009</v>
      </c>
      <c r="G570" s="23">
        <f t="shared" si="130"/>
        <v>23</v>
      </c>
      <c r="H570" s="23">
        <f t="shared" si="134"/>
        <v>5</v>
      </c>
      <c r="I570" s="23">
        <f t="shared" si="128"/>
        <v>20</v>
      </c>
      <c r="J570" s="23">
        <f t="shared" si="135"/>
        <v>10</v>
      </c>
      <c r="K570" s="23">
        <f t="shared" si="133"/>
        <v>2</v>
      </c>
      <c r="L570" s="24">
        <f t="shared" ref="L570:L633" si="142">SUM(E570:K570)+C570</f>
        <v>567</v>
      </c>
      <c r="M570" s="23">
        <f t="shared" si="136"/>
        <v>0</v>
      </c>
      <c r="N570" s="23">
        <f t="shared" si="131"/>
        <v>287.245</v>
      </c>
      <c r="O570" s="23">
        <f t="shared" si="132"/>
        <v>90.490000000000009</v>
      </c>
      <c r="P570" s="23">
        <f t="shared" si="129"/>
        <v>129.26499999999999</v>
      </c>
      <c r="Q570" s="12">
        <f t="shared" ref="Q570:Q633" si="143">SUM(G570:K570, N570:O570)+P570</f>
        <v>567</v>
      </c>
      <c r="R570" s="12"/>
    </row>
    <row r="571" spans="1:18" ht="12.75" customHeight="1" x14ac:dyDescent="0.25">
      <c r="A571" s="9">
        <v>568</v>
      </c>
      <c r="B571" s="12">
        <f t="shared" si="137"/>
        <v>259.02</v>
      </c>
      <c r="C571" s="12">
        <f t="shared" si="138"/>
        <v>129.51</v>
      </c>
      <c r="D571" s="12">
        <f t="shared" si="139"/>
        <v>417.34</v>
      </c>
      <c r="E571" s="12">
        <f t="shared" si="140"/>
        <v>287.83</v>
      </c>
      <c r="F571" s="12">
        <f t="shared" si="141"/>
        <v>90.660000000000011</v>
      </c>
      <c r="G571" s="12">
        <f t="shared" si="130"/>
        <v>23</v>
      </c>
      <c r="H571" s="12">
        <f t="shared" si="134"/>
        <v>5</v>
      </c>
      <c r="I571" s="12">
        <f t="shared" si="128"/>
        <v>20</v>
      </c>
      <c r="J571" s="12">
        <f t="shared" si="135"/>
        <v>10</v>
      </c>
      <c r="K571" s="12">
        <f t="shared" si="133"/>
        <v>2</v>
      </c>
      <c r="L571" s="13">
        <f t="shared" si="142"/>
        <v>568</v>
      </c>
      <c r="M571" s="12">
        <f t="shared" si="136"/>
        <v>0</v>
      </c>
      <c r="N571" s="12">
        <f t="shared" si="131"/>
        <v>287.83</v>
      </c>
      <c r="O571" s="12">
        <f t="shared" si="132"/>
        <v>90.660000000000011</v>
      </c>
      <c r="P571" s="12">
        <f t="shared" si="129"/>
        <v>129.51</v>
      </c>
      <c r="Q571" s="9">
        <f t="shared" si="143"/>
        <v>568</v>
      </c>
    </row>
    <row r="572" spans="1:18" x14ac:dyDescent="0.25">
      <c r="A572" s="22">
        <v>569</v>
      </c>
      <c r="B572" s="23">
        <f t="shared" si="137"/>
        <v>259.51</v>
      </c>
      <c r="C572" s="23">
        <f t="shared" si="138"/>
        <v>129.755</v>
      </c>
      <c r="D572" s="23">
        <f t="shared" si="139"/>
        <v>418.17</v>
      </c>
      <c r="E572" s="23">
        <f t="shared" si="140"/>
        <v>288.41500000000002</v>
      </c>
      <c r="F572" s="23">
        <f t="shared" si="141"/>
        <v>90.83</v>
      </c>
      <c r="G572" s="23">
        <f t="shared" si="130"/>
        <v>23</v>
      </c>
      <c r="H572" s="23">
        <f t="shared" si="134"/>
        <v>5</v>
      </c>
      <c r="I572" s="23">
        <f t="shared" si="128"/>
        <v>20</v>
      </c>
      <c r="J572" s="23">
        <f t="shared" si="135"/>
        <v>10</v>
      </c>
      <c r="K572" s="23">
        <f t="shared" si="133"/>
        <v>2</v>
      </c>
      <c r="L572" s="24">
        <f t="shared" si="142"/>
        <v>569</v>
      </c>
      <c r="M572" s="23">
        <f t="shared" si="136"/>
        <v>0</v>
      </c>
      <c r="N572" s="23">
        <f t="shared" si="131"/>
        <v>288.41500000000002</v>
      </c>
      <c r="O572" s="23">
        <f t="shared" si="132"/>
        <v>90.83</v>
      </c>
      <c r="P572" s="23">
        <f t="shared" si="129"/>
        <v>129.755</v>
      </c>
      <c r="Q572" s="12">
        <f t="shared" si="143"/>
        <v>569</v>
      </c>
      <c r="R572" s="12"/>
    </row>
    <row r="573" spans="1:18" ht="12.75" customHeight="1" x14ac:dyDescent="0.25">
      <c r="A573" s="9">
        <v>570</v>
      </c>
      <c r="B573" s="12">
        <f t="shared" si="137"/>
        <v>260</v>
      </c>
      <c r="C573" s="12">
        <f t="shared" si="138"/>
        <v>130</v>
      </c>
      <c r="D573" s="12">
        <f t="shared" si="139"/>
        <v>419</v>
      </c>
      <c r="E573" s="12">
        <f t="shared" si="140"/>
        <v>289</v>
      </c>
      <c r="F573" s="12">
        <f t="shared" si="141"/>
        <v>91</v>
      </c>
      <c r="G573" s="12">
        <f t="shared" si="130"/>
        <v>23</v>
      </c>
      <c r="H573" s="12">
        <f t="shared" si="134"/>
        <v>5</v>
      </c>
      <c r="I573" s="12">
        <f t="shared" si="128"/>
        <v>20</v>
      </c>
      <c r="J573" s="12">
        <f t="shared" si="135"/>
        <v>10</v>
      </c>
      <c r="K573" s="12">
        <f t="shared" si="133"/>
        <v>2</v>
      </c>
      <c r="L573" s="13">
        <f t="shared" si="142"/>
        <v>570</v>
      </c>
      <c r="M573" s="13">
        <f t="shared" si="136"/>
        <v>0</v>
      </c>
      <c r="N573" s="14">
        <f t="shared" si="131"/>
        <v>289</v>
      </c>
      <c r="O573" s="12">
        <f t="shared" si="132"/>
        <v>91</v>
      </c>
      <c r="P573" s="12">
        <f t="shared" si="129"/>
        <v>130</v>
      </c>
      <c r="Q573" s="9">
        <f t="shared" si="143"/>
        <v>570</v>
      </c>
    </row>
    <row r="574" spans="1:18" x14ac:dyDescent="0.25">
      <c r="A574" s="22">
        <v>571</v>
      </c>
      <c r="B574" s="23">
        <f t="shared" si="137"/>
        <v>260.48</v>
      </c>
      <c r="C574" s="23">
        <f t="shared" si="138"/>
        <v>130.24</v>
      </c>
      <c r="D574" s="23">
        <f t="shared" si="139"/>
        <v>419.82</v>
      </c>
      <c r="E574" s="23">
        <f t="shared" si="140"/>
        <v>289.58</v>
      </c>
      <c r="F574" s="23">
        <f t="shared" si="141"/>
        <v>91.17</v>
      </c>
      <c r="G574" s="23">
        <f t="shared" si="130"/>
        <v>23</v>
      </c>
      <c r="H574" s="23">
        <f t="shared" si="134"/>
        <v>5</v>
      </c>
      <c r="I574" s="23">
        <f t="shared" ref="I574:I637" si="144">+I573</f>
        <v>20</v>
      </c>
      <c r="J574" s="23">
        <f t="shared" si="135"/>
        <v>10</v>
      </c>
      <c r="K574" s="23">
        <f t="shared" si="133"/>
        <v>2</v>
      </c>
      <c r="L574" s="24">
        <f t="shared" si="142"/>
        <v>570.99</v>
      </c>
      <c r="M574" s="23">
        <f t="shared" si="136"/>
        <v>9.9999999999909051E-3</v>
      </c>
      <c r="N574" s="23">
        <f t="shared" si="131"/>
        <v>289.58999999999997</v>
      </c>
      <c r="O574" s="23">
        <f t="shared" si="132"/>
        <v>91.17</v>
      </c>
      <c r="P574" s="23">
        <f t="shared" si="129"/>
        <v>130.24</v>
      </c>
      <c r="Q574" s="12">
        <f t="shared" si="143"/>
        <v>571</v>
      </c>
      <c r="R574" s="12"/>
    </row>
    <row r="575" spans="1:18" ht="12.75" customHeight="1" x14ac:dyDescent="0.25">
      <c r="A575" s="9">
        <v>572</v>
      </c>
      <c r="B575" s="12">
        <f t="shared" si="137"/>
        <v>260.97000000000003</v>
      </c>
      <c r="C575" s="12">
        <f t="shared" si="138"/>
        <v>130.48500000000001</v>
      </c>
      <c r="D575" s="12">
        <f t="shared" si="139"/>
        <v>420.65</v>
      </c>
      <c r="E575" s="12">
        <f t="shared" si="140"/>
        <v>290.16499999999996</v>
      </c>
      <c r="F575" s="12">
        <f t="shared" si="141"/>
        <v>91.34</v>
      </c>
      <c r="G575" s="12">
        <f t="shared" si="130"/>
        <v>23</v>
      </c>
      <c r="H575" s="12">
        <f t="shared" si="134"/>
        <v>5</v>
      </c>
      <c r="I575" s="12">
        <f t="shared" si="144"/>
        <v>20</v>
      </c>
      <c r="J575" s="12">
        <f t="shared" si="135"/>
        <v>10</v>
      </c>
      <c r="K575" s="12">
        <f t="shared" si="133"/>
        <v>2</v>
      </c>
      <c r="L575" s="13">
        <f t="shared" si="142"/>
        <v>571.99</v>
      </c>
      <c r="M575" s="12">
        <f t="shared" si="136"/>
        <v>9.9999999999909051E-3</v>
      </c>
      <c r="N575" s="12">
        <f t="shared" si="131"/>
        <v>290.17499999999995</v>
      </c>
      <c r="O575" s="12">
        <f t="shared" si="132"/>
        <v>91.34</v>
      </c>
      <c r="P575" s="12">
        <f t="shared" ref="P575:P638" si="145">C575</f>
        <v>130.48500000000001</v>
      </c>
      <c r="Q575" s="9">
        <f t="shared" si="143"/>
        <v>572</v>
      </c>
    </row>
    <row r="576" spans="1:18" x14ac:dyDescent="0.25">
      <c r="A576" s="22">
        <v>573</v>
      </c>
      <c r="B576" s="23">
        <f t="shared" si="137"/>
        <v>261.45999999999998</v>
      </c>
      <c r="C576" s="23">
        <f t="shared" si="138"/>
        <v>130.72999999999999</v>
      </c>
      <c r="D576" s="23">
        <f t="shared" si="139"/>
        <v>421.49</v>
      </c>
      <c r="E576" s="23">
        <f t="shared" si="140"/>
        <v>290.76</v>
      </c>
      <c r="F576" s="23">
        <f t="shared" si="141"/>
        <v>91.52000000000001</v>
      </c>
      <c r="G576" s="23">
        <f t="shared" si="130"/>
        <v>23</v>
      </c>
      <c r="H576" s="23">
        <f t="shared" si="134"/>
        <v>5</v>
      </c>
      <c r="I576" s="23">
        <f t="shared" si="144"/>
        <v>20</v>
      </c>
      <c r="J576" s="23">
        <f t="shared" si="135"/>
        <v>10</v>
      </c>
      <c r="K576" s="23">
        <f t="shared" si="133"/>
        <v>2</v>
      </c>
      <c r="L576" s="24">
        <f t="shared" si="142"/>
        <v>573.01</v>
      </c>
      <c r="M576" s="23">
        <f t="shared" si="136"/>
        <v>-9.9999999999909051E-3</v>
      </c>
      <c r="N576" s="23">
        <f t="shared" si="131"/>
        <v>290.75</v>
      </c>
      <c r="O576" s="23">
        <f t="shared" si="132"/>
        <v>91.52000000000001</v>
      </c>
      <c r="P576" s="23">
        <f t="shared" si="145"/>
        <v>130.72999999999999</v>
      </c>
      <c r="Q576" s="12">
        <f t="shared" si="143"/>
        <v>573</v>
      </c>
      <c r="R576" s="12"/>
    </row>
    <row r="577" spans="1:18" ht="12.75" customHeight="1" x14ac:dyDescent="0.25">
      <c r="A577" s="9">
        <v>574</v>
      </c>
      <c r="B577" s="12">
        <f t="shared" si="137"/>
        <v>261.95</v>
      </c>
      <c r="C577" s="12">
        <f t="shared" si="138"/>
        <v>130.97499999999999</v>
      </c>
      <c r="D577" s="12">
        <f t="shared" si="139"/>
        <v>422.32</v>
      </c>
      <c r="E577" s="12">
        <f t="shared" si="140"/>
        <v>291.34500000000003</v>
      </c>
      <c r="F577" s="12">
        <f t="shared" si="141"/>
        <v>91.690000000000012</v>
      </c>
      <c r="G577" s="12">
        <f t="shared" ref="G577:G640" si="146">G576</f>
        <v>23</v>
      </c>
      <c r="H577" s="12">
        <f t="shared" si="134"/>
        <v>5</v>
      </c>
      <c r="I577" s="12">
        <f t="shared" si="144"/>
        <v>20</v>
      </c>
      <c r="J577" s="12">
        <f t="shared" si="135"/>
        <v>10</v>
      </c>
      <c r="K577" s="12">
        <f t="shared" si="133"/>
        <v>2</v>
      </c>
      <c r="L577" s="13">
        <f t="shared" si="142"/>
        <v>574.01</v>
      </c>
      <c r="M577" s="12">
        <f t="shared" si="136"/>
        <v>-9.9999999999909051E-3</v>
      </c>
      <c r="N577" s="12">
        <f t="shared" si="131"/>
        <v>291.33500000000004</v>
      </c>
      <c r="O577" s="12">
        <f t="shared" si="132"/>
        <v>91.690000000000012</v>
      </c>
      <c r="P577" s="12">
        <f t="shared" si="145"/>
        <v>130.97499999999999</v>
      </c>
      <c r="Q577" s="9">
        <f t="shared" si="143"/>
        <v>574</v>
      </c>
    </row>
    <row r="578" spans="1:18" x14ac:dyDescent="0.25">
      <c r="A578" s="22">
        <v>575</v>
      </c>
      <c r="B578" s="23">
        <f t="shared" si="137"/>
        <v>262.43</v>
      </c>
      <c r="C578" s="23">
        <f t="shared" si="138"/>
        <v>131.215</v>
      </c>
      <c r="D578" s="23">
        <f t="shared" si="139"/>
        <v>423.14</v>
      </c>
      <c r="E578" s="23">
        <f t="shared" si="140"/>
        <v>291.92499999999995</v>
      </c>
      <c r="F578" s="23">
        <f t="shared" si="141"/>
        <v>91.86</v>
      </c>
      <c r="G578" s="23">
        <f t="shared" si="146"/>
        <v>23</v>
      </c>
      <c r="H578" s="23">
        <f t="shared" si="134"/>
        <v>5</v>
      </c>
      <c r="I578" s="23">
        <f t="shared" si="144"/>
        <v>20</v>
      </c>
      <c r="J578" s="23">
        <f t="shared" si="135"/>
        <v>10</v>
      </c>
      <c r="K578" s="23">
        <f t="shared" si="133"/>
        <v>2</v>
      </c>
      <c r="L578" s="24">
        <f t="shared" si="142"/>
        <v>575</v>
      </c>
      <c r="M578" s="23">
        <f t="shared" si="136"/>
        <v>0</v>
      </c>
      <c r="N578" s="23">
        <f t="shared" si="131"/>
        <v>291.92499999999995</v>
      </c>
      <c r="O578" s="23">
        <f t="shared" si="132"/>
        <v>91.86</v>
      </c>
      <c r="P578" s="23">
        <f t="shared" si="145"/>
        <v>131.215</v>
      </c>
      <c r="Q578" s="12">
        <f t="shared" si="143"/>
        <v>575</v>
      </c>
      <c r="R578" s="12"/>
    </row>
    <row r="579" spans="1:18" ht="12.75" customHeight="1" x14ac:dyDescent="0.25">
      <c r="A579" s="9">
        <v>576</v>
      </c>
      <c r="B579" s="12">
        <f t="shared" si="137"/>
        <v>262.92</v>
      </c>
      <c r="C579" s="12">
        <f t="shared" si="138"/>
        <v>131.46</v>
      </c>
      <c r="D579" s="12">
        <f t="shared" si="139"/>
        <v>423.96999999999997</v>
      </c>
      <c r="E579" s="12">
        <f t="shared" si="140"/>
        <v>292.51</v>
      </c>
      <c r="F579" s="12">
        <f t="shared" si="141"/>
        <v>92.03</v>
      </c>
      <c r="G579" s="12">
        <f t="shared" si="146"/>
        <v>23</v>
      </c>
      <c r="H579" s="12">
        <f t="shared" si="134"/>
        <v>5</v>
      </c>
      <c r="I579" s="12">
        <f t="shared" si="144"/>
        <v>20</v>
      </c>
      <c r="J579" s="12">
        <f t="shared" si="135"/>
        <v>10</v>
      </c>
      <c r="K579" s="12">
        <f t="shared" si="133"/>
        <v>2</v>
      </c>
      <c r="L579" s="13">
        <f t="shared" si="142"/>
        <v>576</v>
      </c>
      <c r="M579" s="12">
        <f t="shared" si="136"/>
        <v>0</v>
      </c>
      <c r="N579" s="12">
        <f t="shared" si="131"/>
        <v>292.51</v>
      </c>
      <c r="O579" s="12">
        <f t="shared" si="132"/>
        <v>92.03</v>
      </c>
      <c r="P579" s="12">
        <f t="shared" si="145"/>
        <v>131.46</v>
      </c>
      <c r="Q579" s="9">
        <f t="shared" si="143"/>
        <v>576</v>
      </c>
    </row>
    <row r="580" spans="1:18" x14ac:dyDescent="0.25">
      <c r="A580" s="22">
        <v>577</v>
      </c>
      <c r="B580" s="23">
        <f t="shared" si="137"/>
        <v>263.41000000000003</v>
      </c>
      <c r="C580" s="23">
        <f t="shared" si="138"/>
        <v>131.70500000000001</v>
      </c>
      <c r="D580" s="23">
        <f t="shared" si="139"/>
        <v>424.8</v>
      </c>
      <c r="E580" s="23">
        <f t="shared" si="140"/>
        <v>293.09500000000003</v>
      </c>
      <c r="F580" s="23">
        <f t="shared" si="141"/>
        <v>92.2</v>
      </c>
      <c r="G580" s="23">
        <f t="shared" si="146"/>
        <v>23</v>
      </c>
      <c r="H580" s="23">
        <f t="shared" si="134"/>
        <v>5</v>
      </c>
      <c r="I580" s="23">
        <f t="shared" si="144"/>
        <v>20</v>
      </c>
      <c r="J580" s="23">
        <f t="shared" si="135"/>
        <v>10</v>
      </c>
      <c r="K580" s="23">
        <f t="shared" si="133"/>
        <v>2</v>
      </c>
      <c r="L580" s="24">
        <f t="shared" si="142"/>
        <v>577</v>
      </c>
      <c r="M580" s="23">
        <f t="shared" si="136"/>
        <v>0</v>
      </c>
      <c r="N580" s="23">
        <f t="shared" si="131"/>
        <v>293.09500000000003</v>
      </c>
      <c r="O580" s="23">
        <f t="shared" si="132"/>
        <v>92.2</v>
      </c>
      <c r="P580" s="23">
        <f t="shared" si="145"/>
        <v>131.70500000000001</v>
      </c>
      <c r="Q580" s="12">
        <f t="shared" si="143"/>
        <v>577</v>
      </c>
      <c r="R580" s="12"/>
    </row>
    <row r="581" spans="1:18" ht="12.75" customHeight="1" x14ac:dyDescent="0.25">
      <c r="A581" s="9">
        <v>578</v>
      </c>
      <c r="B581" s="12">
        <f t="shared" si="137"/>
        <v>263.89999999999998</v>
      </c>
      <c r="C581" s="12">
        <f t="shared" si="138"/>
        <v>131.94999999999999</v>
      </c>
      <c r="D581" s="12">
        <f t="shared" si="139"/>
        <v>425.63</v>
      </c>
      <c r="E581" s="12">
        <f t="shared" si="140"/>
        <v>293.68</v>
      </c>
      <c r="F581" s="12">
        <f t="shared" si="141"/>
        <v>92.37</v>
      </c>
      <c r="G581" s="12">
        <f t="shared" si="146"/>
        <v>23</v>
      </c>
      <c r="H581" s="12">
        <f t="shared" si="134"/>
        <v>5</v>
      </c>
      <c r="I581" s="12">
        <f t="shared" si="144"/>
        <v>20</v>
      </c>
      <c r="J581" s="12">
        <f t="shared" si="135"/>
        <v>10</v>
      </c>
      <c r="K581" s="12">
        <f t="shared" si="133"/>
        <v>2</v>
      </c>
      <c r="L581" s="13">
        <f t="shared" si="142"/>
        <v>578</v>
      </c>
      <c r="M581" s="13">
        <f t="shared" si="136"/>
        <v>0</v>
      </c>
      <c r="N581" s="14">
        <f t="shared" si="131"/>
        <v>293.68</v>
      </c>
      <c r="O581" s="12">
        <f t="shared" si="132"/>
        <v>92.37</v>
      </c>
      <c r="P581" s="12">
        <f t="shared" si="145"/>
        <v>131.94999999999999</v>
      </c>
      <c r="Q581" s="9">
        <f t="shared" si="143"/>
        <v>578</v>
      </c>
    </row>
    <row r="582" spans="1:18" x14ac:dyDescent="0.25">
      <c r="A582" s="22">
        <v>579</v>
      </c>
      <c r="B582" s="23">
        <f t="shared" si="137"/>
        <v>264.39</v>
      </c>
      <c r="C582" s="23">
        <f t="shared" si="138"/>
        <v>132.19499999999999</v>
      </c>
      <c r="D582" s="23">
        <f t="shared" si="139"/>
        <v>426.46999999999997</v>
      </c>
      <c r="E582" s="23">
        <f t="shared" si="140"/>
        <v>294.27499999999998</v>
      </c>
      <c r="F582" s="23">
        <f t="shared" si="141"/>
        <v>92.54</v>
      </c>
      <c r="G582" s="23">
        <f t="shared" si="146"/>
        <v>23</v>
      </c>
      <c r="H582" s="23">
        <f t="shared" si="134"/>
        <v>5</v>
      </c>
      <c r="I582" s="23">
        <f t="shared" si="144"/>
        <v>20</v>
      </c>
      <c r="J582" s="23">
        <f t="shared" si="135"/>
        <v>10</v>
      </c>
      <c r="K582" s="23">
        <f t="shared" si="133"/>
        <v>2</v>
      </c>
      <c r="L582" s="24">
        <f t="shared" si="142"/>
        <v>579.01</v>
      </c>
      <c r="M582" s="23">
        <f t="shared" si="136"/>
        <v>-9.9999999999909051E-3</v>
      </c>
      <c r="N582" s="23">
        <f t="shared" ref="N582:N645" si="147">E582+M582</f>
        <v>294.26499999999999</v>
      </c>
      <c r="O582" s="23">
        <f t="shared" ref="O582:O645" si="148">+F582</f>
        <v>92.54</v>
      </c>
      <c r="P582" s="23">
        <f t="shared" si="145"/>
        <v>132.19499999999999</v>
      </c>
      <c r="Q582" s="12">
        <f t="shared" si="143"/>
        <v>579</v>
      </c>
      <c r="R582" s="12"/>
    </row>
    <row r="583" spans="1:18" ht="12.75" customHeight="1" x14ac:dyDescent="0.25">
      <c r="A583" s="9">
        <v>580</v>
      </c>
      <c r="B583" s="12">
        <f t="shared" si="137"/>
        <v>264.87</v>
      </c>
      <c r="C583" s="12">
        <f t="shared" si="138"/>
        <v>132.435</v>
      </c>
      <c r="D583" s="12">
        <f t="shared" si="139"/>
        <v>427.28</v>
      </c>
      <c r="E583" s="12">
        <f t="shared" si="140"/>
        <v>294.84499999999997</v>
      </c>
      <c r="F583" s="12">
        <f t="shared" si="141"/>
        <v>92.710000000000008</v>
      </c>
      <c r="G583" s="12">
        <f t="shared" si="146"/>
        <v>23</v>
      </c>
      <c r="H583" s="12">
        <f t="shared" si="134"/>
        <v>5</v>
      </c>
      <c r="I583" s="12">
        <f t="shared" si="144"/>
        <v>20</v>
      </c>
      <c r="J583" s="12">
        <f t="shared" si="135"/>
        <v>10</v>
      </c>
      <c r="K583" s="12">
        <f t="shared" si="133"/>
        <v>2</v>
      </c>
      <c r="L583" s="13">
        <f t="shared" si="142"/>
        <v>579.99</v>
      </c>
      <c r="M583" s="12">
        <f t="shared" si="136"/>
        <v>9.9999999999909051E-3</v>
      </c>
      <c r="N583" s="12">
        <f t="shared" si="147"/>
        <v>294.85499999999996</v>
      </c>
      <c r="O583" s="12">
        <f t="shared" si="148"/>
        <v>92.710000000000008</v>
      </c>
      <c r="P583" s="12">
        <f t="shared" si="145"/>
        <v>132.435</v>
      </c>
      <c r="Q583" s="9">
        <f t="shared" si="143"/>
        <v>580</v>
      </c>
    </row>
    <row r="584" spans="1:18" x14ac:dyDescent="0.25">
      <c r="A584" s="22">
        <v>581</v>
      </c>
      <c r="B584" s="23">
        <f t="shared" si="137"/>
        <v>265.36</v>
      </c>
      <c r="C584" s="23">
        <f t="shared" si="138"/>
        <v>132.68</v>
      </c>
      <c r="D584" s="23">
        <f t="shared" si="139"/>
        <v>428.12</v>
      </c>
      <c r="E584" s="23">
        <f t="shared" si="140"/>
        <v>295.44</v>
      </c>
      <c r="F584" s="23">
        <f t="shared" si="141"/>
        <v>92.88000000000001</v>
      </c>
      <c r="G584" s="23">
        <f t="shared" si="146"/>
        <v>23</v>
      </c>
      <c r="H584" s="23">
        <f t="shared" si="134"/>
        <v>5</v>
      </c>
      <c r="I584" s="23">
        <f t="shared" si="144"/>
        <v>20</v>
      </c>
      <c r="J584" s="23">
        <f t="shared" si="135"/>
        <v>10</v>
      </c>
      <c r="K584" s="23">
        <f t="shared" si="133"/>
        <v>2</v>
      </c>
      <c r="L584" s="24">
        <f t="shared" si="142"/>
        <v>581</v>
      </c>
      <c r="M584" s="23">
        <f t="shared" si="136"/>
        <v>0</v>
      </c>
      <c r="N584" s="23">
        <f t="shared" si="147"/>
        <v>295.44</v>
      </c>
      <c r="O584" s="23">
        <f t="shared" si="148"/>
        <v>92.88000000000001</v>
      </c>
      <c r="P584" s="23">
        <f t="shared" si="145"/>
        <v>132.68</v>
      </c>
      <c r="Q584" s="12">
        <f t="shared" si="143"/>
        <v>581</v>
      </c>
      <c r="R584" s="12"/>
    </row>
    <row r="585" spans="1:18" ht="12.75" customHeight="1" x14ac:dyDescent="0.25">
      <c r="A585" s="9">
        <v>582</v>
      </c>
      <c r="B585" s="12">
        <f t="shared" si="137"/>
        <v>265.85000000000002</v>
      </c>
      <c r="C585" s="12">
        <f t="shared" si="138"/>
        <v>132.92500000000001</v>
      </c>
      <c r="D585" s="12">
        <f t="shared" si="139"/>
        <v>428.95</v>
      </c>
      <c r="E585" s="12">
        <f t="shared" si="140"/>
        <v>296.02499999999998</v>
      </c>
      <c r="F585" s="12">
        <f t="shared" si="141"/>
        <v>93.050000000000011</v>
      </c>
      <c r="G585" s="12">
        <f t="shared" si="146"/>
        <v>23</v>
      </c>
      <c r="H585" s="12">
        <f t="shared" si="134"/>
        <v>5</v>
      </c>
      <c r="I585" s="12">
        <f t="shared" si="144"/>
        <v>20</v>
      </c>
      <c r="J585" s="12">
        <f t="shared" si="135"/>
        <v>10</v>
      </c>
      <c r="K585" s="12">
        <f t="shared" si="133"/>
        <v>2</v>
      </c>
      <c r="L585" s="13">
        <f t="shared" si="142"/>
        <v>582</v>
      </c>
      <c r="M585" s="12">
        <f t="shared" si="136"/>
        <v>0</v>
      </c>
      <c r="N585" s="12">
        <f t="shared" si="147"/>
        <v>296.02499999999998</v>
      </c>
      <c r="O585" s="12">
        <f t="shared" si="148"/>
        <v>93.050000000000011</v>
      </c>
      <c r="P585" s="12">
        <f t="shared" si="145"/>
        <v>132.92500000000001</v>
      </c>
      <c r="Q585" s="9">
        <f t="shared" si="143"/>
        <v>582</v>
      </c>
    </row>
    <row r="586" spans="1:18" x14ac:dyDescent="0.25">
      <c r="A586" s="22">
        <v>583</v>
      </c>
      <c r="B586" s="23">
        <f t="shared" si="137"/>
        <v>266.33999999999997</v>
      </c>
      <c r="C586" s="23">
        <f t="shared" si="138"/>
        <v>133.16999999999999</v>
      </c>
      <c r="D586" s="23">
        <f t="shared" si="139"/>
        <v>429.78</v>
      </c>
      <c r="E586" s="23">
        <f t="shared" si="140"/>
        <v>296.61</v>
      </c>
      <c r="F586" s="23">
        <f t="shared" si="141"/>
        <v>93.22</v>
      </c>
      <c r="G586" s="23">
        <f t="shared" si="146"/>
        <v>23</v>
      </c>
      <c r="H586" s="23">
        <f t="shared" si="134"/>
        <v>5</v>
      </c>
      <c r="I586" s="23">
        <f t="shared" si="144"/>
        <v>20</v>
      </c>
      <c r="J586" s="23">
        <f t="shared" si="135"/>
        <v>10</v>
      </c>
      <c r="K586" s="23">
        <f t="shared" si="133"/>
        <v>2</v>
      </c>
      <c r="L586" s="24">
        <f t="shared" si="142"/>
        <v>583</v>
      </c>
      <c r="M586" s="23">
        <f t="shared" si="136"/>
        <v>0</v>
      </c>
      <c r="N586" s="23">
        <f t="shared" si="147"/>
        <v>296.61</v>
      </c>
      <c r="O586" s="23">
        <f t="shared" si="148"/>
        <v>93.22</v>
      </c>
      <c r="P586" s="23">
        <f t="shared" si="145"/>
        <v>133.16999999999999</v>
      </c>
      <c r="Q586" s="12">
        <f t="shared" si="143"/>
        <v>583</v>
      </c>
      <c r="R586" s="12"/>
    </row>
    <row r="587" spans="1:18" ht="12.75" customHeight="1" x14ac:dyDescent="0.25">
      <c r="A587" s="9">
        <v>584</v>
      </c>
      <c r="B587" s="12">
        <f t="shared" si="137"/>
        <v>266.82</v>
      </c>
      <c r="C587" s="12">
        <f t="shared" si="138"/>
        <v>133.41</v>
      </c>
      <c r="D587" s="12">
        <f t="shared" si="139"/>
        <v>430.59999999999997</v>
      </c>
      <c r="E587" s="12">
        <f t="shared" si="140"/>
        <v>297.18999999999994</v>
      </c>
      <c r="F587" s="12">
        <f t="shared" si="141"/>
        <v>93.39</v>
      </c>
      <c r="G587" s="12">
        <f t="shared" si="146"/>
        <v>23</v>
      </c>
      <c r="H587" s="12">
        <f t="shared" si="134"/>
        <v>5</v>
      </c>
      <c r="I587" s="12">
        <f t="shared" si="144"/>
        <v>20</v>
      </c>
      <c r="J587" s="12">
        <f t="shared" si="135"/>
        <v>10</v>
      </c>
      <c r="K587" s="12">
        <f t="shared" si="133"/>
        <v>2</v>
      </c>
      <c r="L587" s="13">
        <f t="shared" si="142"/>
        <v>583.9899999999999</v>
      </c>
      <c r="M587" s="12">
        <f t="shared" si="136"/>
        <v>1.0000000000104592E-2</v>
      </c>
      <c r="N587" s="12">
        <f t="shared" si="147"/>
        <v>297.20000000000005</v>
      </c>
      <c r="O587" s="12">
        <f t="shared" si="148"/>
        <v>93.39</v>
      </c>
      <c r="P587" s="12">
        <f t="shared" si="145"/>
        <v>133.41</v>
      </c>
      <c r="Q587" s="9">
        <f t="shared" si="143"/>
        <v>584</v>
      </c>
    </row>
    <row r="588" spans="1:18" x14ac:dyDescent="0.25">
      <c r="A588" s="22">
        <v>585</v>
      </c>
      <c r="B588" s="23">
        <f t="shared" si="137"/>
        <v>267.31</v>
      </c>
      <c r="C588" s="23">
        <f t="shared" si="138"/>
        <v>133.655</v>
      </c>
      <c r="D588" s="23">
        <f t="shared" si="139"/>
        <v>431.43</v>
      </c>
      <c r="E588" s="23">
        <f t="shared" si="140"/>
        <v>297.77499999999998</v>
      </c>
      <c r="F588" s="23">
        <f t="shared" si="141"/>
        <v>93.56</v>
      </c>
      <c r="G588" s="23">
        <f t="shared" si="146"/>
        <v>23</v>
      </c>
      <c r="H588" s="23">
        <f t="shared" si="134"/>
        <v>5</v>
      </c>
      <c r="I588" s="23">
        <f t="shared" si="144"/>
        <v>20</v>
      </c>
      <c r="J588" s="23">
        <f t="shared" si="135"/>
        <v>10</v>
      </c>
      <c r="K588" s="23">
        <f t="shared" si="133"/>
        <v>2</v>
      </c>
      <c r="L588" s="24">
        <f t="shared" si="142"/>
        <v>584.99</v>
      </c>
      <c r="M588" s="23">
        <f t="shared" si="136"/>
        <v>9.9999999999909051E-3</v>
      </c>
      <c r="N588" s="23">
        <f t="shared" si="147"/>
        <v>297.78499999999997</v>
      </c>
      <c r="O588" s="23">
        <f t="shared" si="148"/>
        <v>93.56</v>
      </c>
      <c r="P588" s="23">
        <f t="shared" si="145"/>
        <v>133.655</v>
      </c>
      <c r="Q588" s="12">
        <f t="shared" si="143"/>
        <v>585</v>
      </c>
      <c r="R588" s="12"/>
    </row>
    <row r="589" spans="1:18" ht="12.75" customHeight="1" x14ac:dyDescent="0.25">
      <c r="A589" s="9">
        <v>586</v>
      </c>
      <c r="B589" s="12">
        <f t="shared" si="137"/>
        <v>267.8</v>
      </c>
      <c r="C589" s="12">
        <f t="shared" si="138"/>
        <v>133.9</v>
      </c>
      <c r="D589" s="12">
        <f t="shared" si="139"/>
        <v>432.26</v>
      </c>
      <c r="E589" s="12">
        <f t="shared" si="140"/>
        <v>298.36</v>
      </c>
      <c r="F589" s="12">
        <f t="shared" si="141"/>
        <v>93.73</v>
      </c>
      <c r="G589" s="12">
        <f t="shared" si="146"/>
        <v>23</v>
      </c>
      <c r="H589" s="12">
        <f t="shared" si="134"/>
        <v>5</v>
      </c>
      <c r="I589" s="12">
        <f t="shared" si="144"/>
        <v>20</v>
      </c>
      <c r="J589" s="12">
        <f t="shared" si="135"/>
        <v>10</v>
      </c>
      <c r="K589" s="12">
        <f t="shared" si="133"/>
        <v>2</v>
      </c>
      <c r="L589" s="13">
        <f t="shared" si="142"/>
        <v>585.99</v>
      </c>
      <c r="M589" s="13">
        <f t="shared" si="136"/>
        <v>9.9999999999909051E-3</v>
      </c>
      <c r="N589" s="14">
        <f t="shared" si="147"/>
        <v>298.37</v>
      </c>
      <c r="O589" s="12">
        <f t="shared" si="148"/>
        <v>93.73</v>
      </c>
      <c r="P589" s="12">
        <f t="shared" si="145"/>
        <v>133.9</v>
      </c>
      <c r="Q589" s="9">
        <f t="shared" si="143"/>
        <v>586</v>
      </c>
    </row>
    <row r="590" spans="1:18" x14ac:dyDescent="0.25">
      <c r="A590" s="22">
        <v>587</v>
      </c>
      <c r="B590" s="23">
        <f t="shared" si="137"/>
        <v>268.29000000000002</v>
      </c>
      <c r="C590" s="23">
        <f t="shared" si="138"/>
        <v>134.14500000000001</v>
      </c>
      <c r="D590" s="23">
        <f t="shared" si="139"/>
        <v>433.09999999999997</v>
      </c>
      <c r="E590" s="23">
        <f t="shared" si="140"/>
        <v>298.95499999999993</v>
      </c>
      <c r="F590" s="23">
        <f t="shared" si="141"/>
        <v>93.910000000000011</v>
      </c>
      <c r="G590" s="23">
        <f t="shared" si="146"/>
        <v>23</v>
      </c>
      <c r="H590" s="23">
        <f t="shared" si="134"/>
        <v>5</v>
      </c>
      <c r="I590" s="23">
        <f t="shared" si="144"/>
        <v>20</v>
      </c>
      <c r="J590" s="23">
        <f t="shared" si="135"/>
        <v>10</v>
      </c>
      <c r="K590" s="23">
        <f t="shared" ref="K590:K653" si="149">+$K$13</f>
        <v>2</v>
      </c>
      <c r="L590" s="24">
        <f t="shared" si="142"/>
        <v>587.01</v>
      </c>
      <c r="M590" s="23">
        <f t="shared" si="136"/>
        <v>-9.9999999999909051E-3</v>
      </c>
      <c r="N590" s="23">
        <f t="shared" si="147"/>
        <v>298.94499999999994</v>
      </c>
      <c r="O590" s="23">
        <f t="shared" si="148"/>
        <v>93.910000000000011</v>
      </c>
      <c r="P590" s="23">
        <f t="shared" si="145"/>
        <v>134.14500000000001</v>
      </c>
      <c r="Q590" s="12">
        <f t="shared" si="143"/>
        <v>587</v>
      </c>
      <c r="R590" s="12"/>
    </row>
    <row r="591" spans="1:18" ht="12.75" customHeight="1" x14ac:dyDescent="0.25">
      <c r="A591" s="9">
        <v>588</v>
      </c>
      <c r="B591" s="12">
        <f t="shared" si="137"/>
        <v>268.77999999999997</v>
      </c>
      <c r="C591" s="12">
        <f t="shared" si="138"/>
        <v>134.38999999999999</v>
      </c>
      <c r="D591" s="12">
        <f t="shared" si="139"/>
        <v>433.93</v>
      </c>
      <c r="E591" s="12">
        <f t="shared" si="140"/>
        <v>299.54000000000002</v>
      </c>
      <c r="F591" s="12">
        <f t="shared" si="141"/>
        <v>94.08</v>
      </c>
      <c r="G591" s="12">
        <f t="shared" si="146"/>
        <v>23</v>
      </c>
      <c r="H591" s="12">
        <f t="shared" si="134"/>
        <v>5</v>
      </c>
      <c r="I591" s="12">
        <f t="shared" si="144"/>
        <v>20</v>
      </c>
      <c r="J591" s="12">
        <f t="shared" si="135"/>
        <v>10</v>
      </c>
      <c r="K591" s="12">
        <f t="shared" si="149"/>
        <v>2</v>
      </c>
      <c r="L591" s="13">
        <f t="shared" si="142"/>
        <v>588.01</v>
      </c>
      <c r="M591" s="12">
        <f t="shared" si="136"/>
        <v>-9.9999999999909051E-3</v>
      </c>
      <c r="N591" s="12">
        <f t="shared" si="147"/>
        <v>299.53000000000003</v>
      </c>
      <c r="O591" s="12">
        <f t="shared" si="148"/>
        <v>94.08</v>
      </c>
      <c r="P591" s="12">
        <f t="shared" si="145"/>
        <v>134.38999999999999</v>
      </c>
      <c r="Q591" s="9">
        <f t="shared" si="143"/>
        <v>588</v>
      </c>
    </row>
    <row r="592" spans="1:18" x14ac:dyDescent="0.25">
      <c r="A592" s="22">
        <v>589</v>
      </c>
      <c r="B592" s="23">
        <f t="shared" si="137"/>
        <v>269.26</v>
      </c>
      <c r="C592" s="23">
        <f t="shared" si="138"/>
        <v>134.63</v>
      </c>
      <c r="D592" s="23">
        <f t="shared" si="139"/>
        <v>434.75</v>
      </c>
      <c r="E592" s="23">
        <f t="shared" si="140"/>
        <v>300.12</v>
      </c>
      <c r="F592" s="23">
        <f t="shared" si="141"/>
        <v>94.25</v>
      </c>
      <c r="G592" s="23">
        <f t="shared" si="146"/>
        <v>23</v>
      </c>
      <c r="H592" s="23">
        <f t="shared" si="134"/>
        <v>5</v>
      </c>
      <c r="I592" s="23">
        <f t="shared" si="144"/>
        <v>20</v>
      </c>
      <c r="J592" s="23">
        <f t="shared" si="135"/>
        <v>10</v>
      </c>
      <c r="K592" s="23">
        <f t="shared" si="149"/>
        <v>2</v>
      </c>
      <c r="L592" s="24">
        <f t="shared" si="142"/>
        <v>589</v>
      </c>
      <c r="M592" s="23">
        <f t="shared" si="136"/>
        <v>0</v>
      </c>
      <c r="N592" s="23">
        <f t="shared" si="147"/>
        <v>300.12</v>
      </c>
      <c r="O592" s="23">
        <f t="shared" si="148"/>
        <v>94.25</v>
      </c>
      <c r="P592" s="23">
        <f t="shared" si="145"/>
        <v>134.63</v>
      </c>
      <c r="Q592" s="12">
        <f t="shared" si="143"/>
        <v>589</v>
      </c>
      <c r="R592" s="12"/>
    </row>
    <row r="593" spans="1:18" ht="12.75" customHeight="1" x14ac:dyDescent="0.25">
      <c r="A593" s="9">
        <v>590</v>
      </c>
      <c r="B593" s="12">
        <f t="shared" si="137"/>
        <v>269.75</v>
      </c>
      <c r="C593" s="12">
        <f t="shared" si="138"/>
        <v>134.875</v>
      </c>
      <c r="D593" s="12">
        <f t="shared" si="139"/>
        <v>435.58</v>
      </c>
      <c r="E593" s="12">
        <f t="shared" si="140"/>
        <v>300.70499999999998</v>
      </c>
      <c r="F593" s="12">
        <f t="shared" si="141"/>
        <v>94.42</v>
      </c>
      <c r="G593" s="12">
        <f t="shared" si="146"/>
        <v>23</v>
      </c>
      <c r="H593" s="12">
        <f t="shared" si="134"/>
        <v>5</v>
      </c>
      <c r="I593" s="12">
        <f t="shared" si="144"/>
        <v>20</v>
      </c>
      <c r="J593" s="12">
        <f t="shared" si="135"/>
        <v>10</v>
      </c>
      <c r="K593" s="12">
        <f t="shared" si="149"/>
        <v>2</v>
      </c>
      <c r="L593" s="13">
        <f t="shared" si="142"/>
        <v>590</v>
      </c>
      <c r="M593" s="12">
        <f t="shared" si="136"/>
        <v>0</v>
      </c>
      <c r="N593" s="12">
        <f t="shared" si="147"/>
        <v>300.70499999999998</v>
      </c>
      <c r="O593" s="12">
        <f t="shared" si="148"/>
        <v>94.42</v>
      </c>
      <c r="P593" s="12">
        <f t="shared" si="145"/>
        <v>134.875</v>
      </c>
      <c r="Q593" s="9">
        <f t="shared" si="143"/>
        <v>590</v>
      </c>
    </row>
    <row r="594" spans="1:18" x14ac:dyDescent="0.25">
      <c r="A594" s="22">
        <v>591</v>
      </c>
      <c r="B594" s="23">
        <f t="shared" si="137"/>
        <v>270.24</v>
      </c>
      <c r="C594" s="23">
        <f t="shared" si="138"/>
        <v>135.12</v>
      </c>
      <c r="D594" s="23">
        <f t="shared" si="139"/>
        <v>436.40999999999997</v>
      </c>
      <c r="E594" s="23">
        <f t="shared" si="140"/>
        <v>301.28999999999996</v>
      </c>
      <c r="F594" s="23">
        <f t="shared" si="141"/>
        <v>94.59</v>
      </c>
      <c r="G594" s="23">
        <f t="shared" si="146"/>
        <v>23</v>
      </c>
      <c r="H594" s="23">
        <f t="shared" si="134"/>
        <v>5</v>
      </c>
      <c r="I594" s="23">
        <f t="shared" si="144"/>
        <v>20</v>
      </c>
      <c r="J594" s="23">
        <f t="shared" si="135"/>
        <v>10</v>
      </c>
      <c r="K594" s="23">
        <f t="shared" si="149"/>
        <v>2</v>
      </c>
      <c r="L594" s="24">
        <f t="shared" si="142"/>
        <v>591</v>
      </c>
      <c r="M594" s="23">
        <f t="shared" si="136"/>
        <v>0</v>
      </c>
      <c r="N594" s="23">
        <f t="shared" si="147"/>
        <v>301.28999999999996</v>
      </c>
      <c r="O594" s="23">
        <f t="shared" si="148"/>
        <v>94.59</v>
      </c>
      <c r="P594" s="23">
        <f t="shared" si="145"/>
        <v>135.12</v>
      </c>
      <c r="Q594" s="12">
        <f t="shared" si="143"/>
        <v>591</v>
      </c>
      <c r="R594" s="12"/>
    </row>
    <row r="595" spans="1:18" ht="12.75" customHeight="1" x14ac:dyDescent="0.25">
      <c r="A595" s="9">
        <v>592</v>
      </c>
      <c r="B595" s="12">
        <f t="shared" si="137"/>
        <v>270.73</v>
      </c>
      <c r="C595" s="12">
        <f t="shared" si="138"/>
        <v>135.36500000000001</v>
      </c>
      <c r="D595" s="12">
        <f t="shared" si="139"/>
        <v>437.25</v>
      </c>
      <c r="E595" s="12">
        <f t="shared" si="140"/>
        <v>301.88499999999999</v>
      </c>
      <c r="F595" s="12">
        <f t="shared" si="141"/>
        <v>94.76</v>
      </c>
      <c r="G595" s="12">
        <f t="shared" si="146"/>
        <v>23</v>
      </c>
      <c r="H595" s="12">
        <f t="shared" si="134"/>
        <v>5</v>
      </c>
      <c r="I595" s="12">
        <f t="shared" si="144"/>
        <v>20</v>
      </c>
      <c r="J595" s="12">
        <f t="shared" si="135"/>
        <v>10</v>
      </c>
      <c r="K595" s="12">
        <f t="shared" si="149"/>
        <v>2</v>
      </c>
      <c r="L595" s="13">
        <f t="shared" si="142"/>
        <v>592.01</v>
      </c>
      <c r="M595" s="12">
        <f t="shared" si="136"/>
        <v>-9.9999999999909051E-3</v>
      </c>
      <c r="N595" s="12">
        <f t="shared" si="147"/>
        <v>301.875</v>
      </c>
      <c r="O595" s="12">
        <f t="shared" si="148"/>
        <v>94.76</v>
      </c>
      <c r="P595" s="12">
        <f t="shared" si="145"/>
        <v>135.36500000000001</v>
      </c>
      <c r="Q595" s="9">
        <f t="shared" si="143"/>
        <v>592</v>
      </c>
    </row>
    <row r="596" spans="1:18" x14ac:dyDescent="0.25">
      <c r="A596" s="22">
        <v>593</v>
      </c>
      <c r="B596" s="23">
        <f t="shared" si="137"/>
        <v>271.20999999999998</v>
      </c>
      <c r="C596" s="23">
        <f t="shared" si="138"/>
        <v>135.60499999999999</v>
      </c>
      <c r="D596" s="23">
        <f t="shared" si="139"/>
        <v>438.06</v>
      </c>
      <c r="E596" s="23">
        <f t="shared" si="140"/>
        <v>302.45500000000004</v>
      </c>
      <c r="F596" s="23">
        <f t="shared" si="141"/>
        <v>94.93</v>
      </c>
      <c r="G596" s="23">
        <f t="shared" si="146"/>
        <v>23</v>
      </c>
      <c r="H596" s="23">
        <f t="shared" si="134"/>
        <v>5</v>
      </c>
      <c r="I596" s="23">
        <f t="shared" si="144"/>
        <v>20</v>
      </c>
      <c r="J596" s="23">
        <f t="shared" si="135"/>
        <v>10</v>
      </c>
      <c r="K596" s="23">
        <f t="shared" si="149"/>
        <v>2</v>
      </c>
      <c r="L596" s="24">
        <f t="shared" si="142"/>
        <v>592.99</v>
      </c>
      <c r="M596" s="23">
        <f t="shared" si="136"/>
        <v>9.9999999999909051E-3</v>
      </c>
      <c r="N596" s="23">
        <f t="shared" si="147"/>
        <v>302.46500000000003</v>
      </c>
      <c r="O596" s="23">
        <f t="shared" si="148"/>
        <v>94.93</v>
      </c>
      <c r="P596" s="23">
        <f t="shared" si="145"/>
        <v>135.60499999999999</v>
      </c>
      <c r="Q596" s="12">
        <f t="shared" si="143"/>
        <v>593</v>
      </c>
      <c r="R596" s="12"/>
    </row>
    <row r="597" spans="1:18" ht="12.75" customHeight="1" x14ac:dyDescent="0.25">
      <c r="A597" s="9">
        <v>594</v>
      </c>
      <c r="B597" s="12">
        <f t="shared" si="137"/>
        <v>271.7</v>
      </c>
      <c r="C597" s="12">
        <f t="shared" si="138"/>
        <v>135.85</v>
      </c>
      <c r="D597" s="12">
        <f t="shared" si="139"/>
        <v>438.89</v>
      </c>
      <c r="E597" s="12">
        <f t="shared" si="140"/>
        <v>303.03999999999996</v>
      </c>
      <c r="F597" s="12">
        <f t="shared" si="141"/>
        <v>95.100000000000009</v>
      </c>
      <c r="G597" s="12">
        <f t="shared" si="146"/>
        <v>23</v>
      </c>
      <c r="H597" s="12">
        <f t="shared" si="134"/>
        <v>5</v>
      </c>
      <c r="I597" s="12">
        <f t="shared" si="144"/>
        <v>20</v>
      </c>
      <c r="J597" s="12">
        <f t="shared" si="135"/>
        <v>10</v>
      </c>
      <c r="K597" s="12">
        <f t="shared" si="149"/>
        <v>2</v>
      </c>
      <c r="L597" s="13">
        <f t="shared" si="142"/>
        <v>593.99</v>
      </c>
      <c r="M597" s="13">
        <f t="shared" si="136"/>
        <v>9.9999999999909051E-3</v>
      </c>
      <c r="N597" s="14">
        <f t="shared" si="147"/>
        <v>303.04999999999995</v>
      </c>
      <c r="O597" s="12">
        <f t="shared" si="148"/>
        <v>95.100000000000009</v>
      </c>
      <c r="P597" s="12">
        <f t="shared" si="145"/>
        <v>135.85</v>
      </c>
      <c r="Q597" s="9">
        <f t="shared" si="143"/>
        <v>594</v>
      </c>
    </row>
    <row r="598" spans="1:18" x14ac:dyDescent="0.25">
      <c r="A598" s="22">
        <v>595</v>
      </c>
      <c r="B598" s="23">
        <f t="shared" si="137"/>
        <v>272.19</v>
      </c>
      <c r="C598" s="23">
        <f t="shared" si="138"/>
        <v>136.095</v>
      </c>
      <c r="D598" s="23">
        <f t="shared" si="139"/>
        <v>439.73</v>
      </c>
      <c r="E598" s="23">
        <f t="shared" si="140"/>
        <v>303.63499999999999</v>
      </c>
      <c r="F598" s="23">
        <f t="shared" si="141"/>
        <v>95.27000000000001</v>
      </c>
      <c r="G598" s="23">
        <f t="shared" si="146"/>
        <v>23</v>
      </c>
      <c r="H598" s="23">
        <f t="shared" si="134"/>
        <v>5</v>
      </c>
      <c r="I598" s="23">
        <f t="shared" si="144"/>
        <v>20</v>
      </c>
      <c r="J598" s="23">
        <f t="shared" si="135"/>
        <v>10</v>
      </c>
      <c r="K598" s="23">
        <f t="shared" si="149"/>
        <v>2</v>
      </c>
      <c r="L598" s="24">
        <f t="shared" si="142"/>
        <v>595</v>
      </c>
      <c r="M598" s="23">
        <f t="shared" si="136"/>
        <v>0</v>
      </c>
      <c r="N598" s="23">
        <f t="shared" si="147"/>
        <v>303.63499999999999</v>
      </c>
      <c r="O598" s="23">
        <f t="shared" si="148"/>
        <v>95.27000000000001</v>
      </c>
      <c r="P598" s="23">
        <f t="shared" si="145"/>
        <v>136.095</v>
      </c>
      <c r="Q598" s="12">
        <f t="shared" si="143"/>
        <v>595</v>
      </c>
      <c r="R598" s="12"/>
    </row>
    <row r="599" spans="1:18" ht="12.75" customHeight="1" x14ac:dyDescent="0.25">
      <c r="A599" s="9">
        <v>596</v>
      </c>
      <c r="B599" s="12">
        <f t="shared" si="137"/>
        <v>272.68</v>
      </c>
      <c r="C599" s="12">
        <f t="shared" si="138"/>
        <v>136.34</v>
      </c>
      <c r="D599" s="12">
        <f t="shared" si="139"/>
        <v>440.56</v>
      </c>
      <c r="E599" s="12">
        <f t="shared" si="140"/>
        <v>304.22000000000003</v>
      </c>
      <c r="F599" s="12">
        <f t="shared" si="141"/>
        <v>95.440000000000012</v>
      </c>
      <c r="G599" s="12">
        <f t="shared" si="146"/>
        <v>23</v>
      </c>
      <c r="H599" s="12">
        <f t="shared" si="134"/>
        <v>5</v>
      </c>
      <c r="I599" s="12">
        <f t="shared" si="144"/>
        <v>20</v>
      </c>
      <c r="J599" s="12">
        <f t="shared" si="135"/>
        <v>10</v>
      </c>
      <c r="K599" s="12">
        <f t="shared" si="149"/>
        <v>2</v>
      </c>
      <c r="L599" s="13">
        <f t="shared" si="142"/>
        <v>596</v>
      </c>
      <c r="M599" s="12">
        <f t="shared" si="136"/>
        <v>0</v>
      </c>
      <c r="N599" s="12">
        <f t="shared" si="147"/>
        <v>304.22000000000003</v>
      </c>
      <c r="O599" s="12">
        <f t="shared" si="148"/>
        <v>95.440000000000012</v>
      </c>
      <c r="P599" s="12">
        <f t="shared" si="145"/>
        <v>136.34</v>
      </c>
      <c r="Q599" s="9">
        <f t="shared" si="143"/>
        <v>596</v>
      </c>
    </row>
    <row r="600" spans="1:18" x14ac:dyDescent="0.25">
      <c r="A600" s="22">
        <v>597</v>
      </c>
      <c r="B600" s="23">
        <f t="shared" si="137"/>
        <v>273.17</v>
      </c>
      <c r="C600" s="23">
        <f t="shared" si="138"/>
        <v>136.58500000000001</v>
      </c>
      <c r="D600" s="23">
        <f t="shared" si="139"/>
        <v>441.39</v>
      </c>
      <c r="E600" s="23">
        <f t="shared" si="140"/>
        <v>304.80499999999995</v>
      </c>
      <c r="F600" s="23">
        <f t="shared" si="141"/>
        <v>95.61</v>
      </c>
      <c r="G600" s="23">
        <f t="shared" si="146"/>
        <v>23</v>
      </c>
      <c r="H600" s="23">
        <f t="shared" si="134"/>
        <v>5</v>
      </c>
      <c r="I600" s="23">
        <f t="shared" si="144"/>
        <v>20</v>
      </c>
      <c r="J600" s="23">
        <f t="shared" si="135"/>
        <v>10</v>
      </c>
      <c r="K600" s="23">
        <f t="shared" si="149"/>
        <v>2</v>
      </c>
      <c r="L600" s="24">
        <f t="shared" si="142"/>
        <v>597</v>
      </c>
      <c r="M600" s="23">
        <f t="shared" si="136"/>
        <v>0</v>
      </c>
      <c r="N600" s="23">
        <f t="shared" si="147"/>
        <v>304.80499999999995</v>
      </c>
      <c r="O600" s="23">
        <f t="shared" si="148"/>
        <v>95.61</v>
      </c>
      <c r="P600" s="23">
        <f t="shared" si="145"/>
        <v>136.58500000000001</v>
      </c>
      <c r="Q600" s="12">
        <f t="shared" si="143"/>
        <v>597</v>
      </c>
      <c r="R600" s="12"/>
    </row>
    <row r="601" spans="1:18" ht="12.75" customHeight="1" x14ac:dyDescent="0.25">
      <c r="A601" s="9">
        <v>598</v>
      </c>
      <c r="B601" s="12">
        <f t="shared" si="137"/>
        <v>273.64999999999998</v>
      </c>
      <c r="C601" s="12">
        <f t="shared" si="138"/>
        <v>136.82499999999999</v>
      </c>
      <c r="D601" s="12">
        <f t="shared" si="139"/>
        <v>442.21</v>
      </c>
      <c r="E601" s="12">
        <f t="shared" si="140"/>
        <v>305.38499999999999</v>
      </c>
      <c r="F601" s="12">
        <f t="shared" si="141"/>
        <v>95.78</v>
      </c>
      <c r="G601" s="12">
        <f t="shared" si="146"/>
        <v>23</v>
      </c>
      <c r="H601" s="12">
        <f t="shared" si="134"/>
        <v>5</v>
      </c>
      <c r="I601" s="12">
        <f t="shared" si="144"/>
        <v>20</v>
      </c>
      <c r="J601" s="12">
        <f t="shared" si="135"/>
        <v>10</v>
      </c>
      <c r="K601" s="12">
        <f t="shared" si="149"/>
        <v>2</v>
      </c>
      <c r="L601" s="13">
        <f t="shared" si="142"/>
        <v>597.99</v>
      </c>
      <c r="M601" s="12">
        <f t="shared" si="136"/>
        <v>9.9999999999909051E-3</v>
      </c>
      <c r="N601" s="12">
        <f t="shared" si="147"/>
        <v>305.39499999999998</v>
      </c>
      <c r="O601" s="12">
        <f t="shared" si="148"/>
        <v>95.78</v>
      </c>
      <c r="P601" s="12">
        <f t="shared" si="145"/>
        <v>136.82499999999999</v>
      </c>
      <c r="Q601" s="9">
        <f t="shared" si="143"/>
        <v>598</v>
      </c>
    </row>
    <row r="602" spans="1:18" x14ac:dyDescent="0.25">
      <c r="A602" s="22">
        <v>599</v>
      </c>
      <c r="B602" s="23">
        <f t="shared" si="137"/>
        <v>274.14</v>
      </c>
      <c r="C602" s="23">
        <f t="shared" si="138"/>
        <v>137.07</v>
      </c>
      <c r="D602" s="23">
        <f t="shared" si="139"/>
        <v>443.03999999999996</v>
      </c>
      <c r="E602" s="23">
        <f t="shared" si="140"/>
        <v>305.96999999999997</v>
      </c>
      <c r="F602" s="23">
        <f t="shared" si="141"/>
        <v>95.95</v>
      </c>
      <c r="G602" s="23">
        <f t="shared" si="146"/>
        <v>23</v>
      </c>
      <c r="H602" s="23">
        <f t="shared" ref="H602:H665" si="150">+$H$25</f>
        <v>5</v>
      </c>
      <c r="I602" s="23">
        <f t="shared" si="144"/>
        <v>20</v>
      </c>
      <c r="J602" s="23">
        <f t="shared" si="135"/>
        <v>10</v>
      </c>
      <c r="K602" s="23">
        <f t="shared" si="149"/>
        <v>2</v>
      </c>
      <c r="L602" s="24">
        <f t="shared" si="142"/>
        <v>598.99</v>
      </c>
      <c r="M602" s="23">
        <f t="shared" si="136"/>
        <v>9.9999999999909051E-3</v>
      </c>
      <c r="N602" s="23">
        <f t="shared" si="147"/>
        <v>305.97999999999996</v>
      </c>
      <c r="O602" s="23">
        <f t="shared" si="148"/>
        <v>95.95</v>
      </c>
      <c r="P602" s="23">
        <f t="shared" si="145"/>
        <v>137.07</v>
      </c>
      <c r="Q602" s="12">
        <f t="shared" si="143"/>
        <v>599</v>
      </c>
      <c r="R602" s="12"/>
    </row>
    <row r="603" spans="1:18" ht="12.75" customHeight="1" x14ac:dyDescent="0.25">
      <c r="A603" s="9">
        <v>600</v>
      </c>
      <c r="B603" s="12">
        <f t="shared" si="137"/>
        <v>274.63</v>
      </c>
      <c r="C603" s="12">
        <f t="shared" si="138"/>
        <v>137.315</v>
      </c>
      <c r="D603" s="12">
        <f t="shared" si="139"/>
        <v>443.88</v>
      </c>
      <c r="E603" s="12">
        <f t="shared" si="140"/>
        <v>306.565</v>
      </c>
      <c r="F603" s="12">
        <f t="shared" si="141"/>
        <v>96.13000000000001</v>
      </c>
      <c r="G603" s="12">
        <f t="shared" si="146"/>
        <v>23</v>
      </c>
      <c r="H603" s="12">
        <f t="shared" si="150"/>
        <v>5</v>
      </c>
      <c r="I603" s="12">
        <f t="shared" si="144"/>
        <v>20</v>
      </c>
      <c r="J603" s="12">
        <f t="shared" si="135"/>
        <v>10</v>
      </c>
      <c r="K603" s="12">
        <f t="shared" si="149"/>
        <v>2</v>
      </c>
      <c r="L603" s="13">
        <f t="shared" si="142"/>
        <v>600.01</v>
      </c>
      <c r="M603" s="12">
        <f t="shared" si="136"/>
        <v>-9.9999999999909051E-3</v>
      </c>
      <c r="N603" s="12">
        <f t="shared" si="147"/>
        <v>306.55500000000001</v>
      </c>
      <c r="O603" s="12">
        <f t="shared" si="148"/>
        <v>96.13000000000001</v>
      </c>
      <c r="P603" s="12">
        <f t="shared" si="145"/>
        <v>137.315</v>
      </c>
      <c r="Q603" s="9">
        <f t="shared" si="143"/>
        <v>600</v>
      </c>
    </row>
    <row r="604" spans="1:18" x14ac:dyDescent="0.25">
      <c r="A604" s="22">
        <v>601</v>
      </c>
      <c r="B604" s="23">
        <f t="shared" si="137"/>
        <v>275.12</v>
      </c>
      <c r="C604" s="23">
        <f t="shared" si="138"/>
        <v>137.56</v>
      </c>
      <c r="D604" s="23">
        <f t="shared" si="139"/>
        <v>444.71</v>
      </c>
      <c r="E604" s="23">
        <f t="shared" si="140"/>
        <v>307.14999999999998</v>
      </c>
      <c r="F604" s="23">
        <f t="shared" si="141"/>
        <v>96.300000000000011</v>
      </c>
      <c r="G604" s="23">
        <f t="shared" si="146"/>
        <v>23</v>
      </c>
      <c r="H604" s="23">
        <f t="shared" si="150"/>
        <v>5</v>
      </c>
      <c r="I604" s="23">
        <f t="shared" si="144"/>
        <v>20</v>
      </c>
      <c r="J604" s="23">
        <f t="shared" si="135"/>
        <v>10</v>
      </c>
      <c r="K604" s="23">
        <f t="shared" si="149"/>
        <v>2</v>
      </c>
      <c r="L604" s="24">
        <f t="shared" si="142"/>
        <v>601.01</v>
      </c>
      <c r="M604" s="23">
        <f t="shared" si="136"/>
        <v>-9.9999999999909051E-3</v>
      </c>
      <c r="N604" s="23">
        <f t="shared" si="147"/>
        <v>307.14</v>
      </c>
      <c r="O604" s="23">
        <f t="shared" si="148"/>
        <v>96.300000000000011</v>
      </c>
      <c r="P604" s="23">
        <f t="shared" si="145"/>
        <v>137.56</v>
      </c>
      <c r="Q604" s="12">
        <f t="shared" si="143"/>
        <v>601</v>
      </c>
      <c r="R604" s="12"/>
    </row>
    <row r="605" spans="1:18" ht="12.75" customHeight="1" x14ac:dyDescent="0.25">
      <c r="A605" s="9">
        <v>602</v>
      </c>
      <c r="B605" s="12">
        <f t="shared" si="137"/>
        <v>275.60000000000002</v>
      </c>
      <c r="C605" s="12">
        <f t="shared" si="138"/>
        <v>137.80000000000001</v>
      </c>
      <c r="D605" s="12">
        <f t="shared" si="139"/>
        <v>445.52</v>
      </c>
      <c r="E605" s="12">
        <f t="shared" si="140"/>
        <v>307.71999999999997</v>
      </c>
      <c r="F605" s="12">
        <f t="shared" si="141"/>
        <v>96.46</v>
      </c>
      <c r="G605" s="12">
        <f t="shared" si="146"/>
        <v>23</v>
      </c>
      <c r="H605" s="12">
        <f t="shared" si="150"/>
        <v>5</v>
      </c>
      <c r="I605" s="12">
        <f t="shared" si="144"/>
        <v>20</v>
      </c>
      <c r="J605" s="12">
        <f t="shared" si="135"/>
        <v>10</v>
      </c>
      <c r="K605" s="12">
        <f t="shared" si="149"/>
        <v>2</v>
      </c>
      <c r="L605" s="13">
        <f t="shared" si="142"/>
        <v>601.98</v>
      </c>
      <c r="M605" s="13">
        <f t="shared" si="136"/>
        <v>1.999999999998181E-2</v>
      </c>
      <c r="N605" s="14">
        <f t="shared" si="147"/>
        <v>307.73999999999995</v>
      </c>
      <c r="O605" s="12">
        <f t="shared" si="148"/>
        <v>96.46</v>
      </c>
      <c r="P605" s="12">
        <f t="shared" si="145"/>
        <v>137.80000000000001</v>
      </c>
      <c r="Q605" s="9">
        <f t="shared" si="143"/>
        <v>602</v>
      </c>
    </row>
    <row r="606" spans="1:18" x14ac:dyDescent="0.25">
      <c r="A606" s="22">
        <v>603</v>
      </c>
      <c r="B606" s="23">
        <f t="shared" si="137"/>
        <v>276.08999999999997</v>
      </c>
      <c r="C606" s="23">
        <f t="shared" si="138"/>
        <v>138.04499999999999</v>
      </c>
      <c r="D606" s="23">
        <f t="shared" si="139"/>
        <v>446.36</v>
      </c>
      <c r="E606" s="23">
        <f t="shared" si="140"/>
        <v>308.31500000000005</v>
      </c>
      <c r="F606" s="23">
        <f t="shared" si="141"/>
        <v>96.64</v>
      </c>
      <c r="G606" s="23">
        <f t="shared" si="146"/>
        <v>23</v>
      </c>
      <c r="H606" s="23">
        <f t="shared" si="150"/>
        <v>5</v>
      </c>
      <c r="I606" s="23">
        <f t="shared" si="144"/>
        <v>20</v>
      </c>
      <c r="J606" s="23">
        <f t="shared" si="135"/>
        <v>10</v>
      </c>
      <c r="K606" s="23">
        <f t="shared" si="149"/>
        <v>2</v>
      </c>
      <c r="L606" s="24">
        <f t="shared" si="142"/>
        <v>603</v>
      </c>
      <c r="M606" s="23">
        <f t="shared" si="136"/>
        <v>0</v>
      </c>
      <c r="N606" s="23">
        <f t="shared" si="147"/>
        <v>308.31500000000005</v>
      </c>
      <c r="O606" s="23">
        <f t="shared" si="148"/>
        <v>96.64</v>
      </c>
      <c r="P606" s="23">
        <f t="shared" si="145"/>
        <v>138.04499999999999</v>
      </c>
      <c r="Q606" s="12">
        <f t="shared" si="143"/>
        <v>603</v>
      </c>
      <c r="R606" s="12"/>
    </row>
    <row r="607" spans="1:18" ht="12.75" customHeight="1" x14ac:dyDescent="0.25">
      <c r="A607" s="9">
        <v>604</v>
      </c>
      <c r="B607" s="12">
        <f t="shared" si="137"/>
        <v>276.58</v>
      </c>
      <c r="C607" s="12">
        <f t="shared" si="138"/>
        <v>138.29</v>
      </c>
      <c r="D607" s="12">
        <f t="shared" si="139"/>
        <v>447.19</v>
      </c>
      <c r="E607" s="12">
        <f t="shared" si="140"/>
        <v>308.89999999999998</v>
      </c>
      <c r="F607" s="12">
        <f t="shared" si="141"/>
        <v>96.81</v>
      </c>
      <c r="G607" s="12">
        <f t="shared" si="146"/>
        <v>23</v>
      </c>
      <c r="H607" s="12">
        <f t="shared" si="150"/>
        <v>5</v>
      </c>
      <c r="I607" s="12">
        <f t="shared" si="144"/>
        <v>20</v>
      </c>
      <c r="J607" s="12">
        <f t="shared" si="135"/>
        <v>10</v>
      </c>
      <c r="K607" s="12">
        <f t="shared" si="149"/>
        <v>2</v>
      </c>
      <c r="L607" s="13">
        <f t="shared" si="142"/>
        <v>604</v>
      </c>
      <c r="M607" s="12">
        <f t="shared" si="136"/>
        <v>0</v>
      </c>
      <c r="N607" s="12">
        <f t="shared" si="147"/>
        <v>308.89999999999998</v>
      </c>
      <c r="O607" s="12">
        <f t="shared" si="148"/>
        <v>96.81</v>
      </c>
      <c r="P607" s="12">
        <f t="shared" si="145"/>
        <v>138.29</v>
      </c>
      <c r="Q607" s="9">
        <f t="shared" si="143"/>
        <v>604</v>
      </c>
    </row>
    <row r="608" spans="1:18" x14ac:dyDescent="0.25">
      <c r="A608" s="22">
        <v>605</v>
      </c>
      <c r="B608" s="23">
        <f t="shared" si="137"/>
        <v>277.07</v>
      </c>
      <c r="C608" s="23">
        <f t="shared" si="138"/>
        <v>138.535</v>
      </c>
      <c r="D608" s="23">
        <f t="shared" si="139"/>
        <v>448.02</v>
      </c>
      <c r="E608" s="23">
        <f t="shared" si="140"/>
        <v>309.48500000000001</v>
      </c>
      <c r="F608" s="23">
        <f t="shared" si="141"/>
        <v>96.98</v>
      </c>
      <c r="G608" s="23">
        <f t="shared" si="146"/>
        <v>23</v>
      </c>
      <c r="H608" s="23">
        <f t="shared" si="150"/>
        <v>5</v>
      </c>
      <c r="I608" s="23">
        <f t="shared" si="144"/>
        <v>20</v>
      </c>
      <c r="J608" s="23">
        <f t="shared" si="135"/>
        <v>10</v>
      </c>
      <c r="K608" s="23">
        <f t="shared" si="149"/>
        <v>2</v>
      </c>
      <c r="L608" s="24">
        <f t="shared" si="142"/>
        <v>605</v>
      </c>
      <c r="M608" s="23">
        <f t="shared" si="136"/>
        <v>0</v>
      </c>
      <c r="N608" s="23">
        <f t="shared" si="147"/>
        <v>309.48500000000001</v>
      </c>
      <c r="O608" s="23">
        <f t="shared" si="148"/>
        <v>96.98</v>
      </c>
      <c r="P608" s="23">
        <f t="shared" si="145"/>
        <v>138.535</v>
      </c>
      <c r="Q608" s="12">
        <f t="shared" si="143"/>
        <v>605</v>
      </c>
      <c r="R608" s="12"/>
    </row>
    <row r="609" spans="1:18" ht="12.75" customHeight="1" x14ac:dyDescent="0.25">
      <c r="A609" s="9">
        <v>606</v>
      </c>
      <c r="B609" s="12">
        <f t="shared" si="137"/>
        <v>277.56</v>
      </c>
      <c r="C609" s="12">
        <f t="shared" si="138"/>
        <v>138.78</v>
      </c>
      <c r="D609" s="12">
        <f t="shared" si="139"/>
        <v>448.86</v>
      </c>
      <c r="E609" s="12">
        <f t="shared" si="140"/>
        <v>310.08000000000004</v>
      </c>
      <c r="F609" s="12">
        <f t="shared" si="141"/>
        <v>97.15</v>
      </c>
      <c r="G609" s="12">
        <f t="shared" si="146"/>
        <v>23</v>
      </c>
      <c r="H609" s="12">
        <f t="shared" si="150"/>
        <v>5</v>
      </c>
      <c r="I609" s="12">
        <f t="shared" si="144"/>
        <v>20</v>
      </c>
      <c r="J609" s="12">
        <f t="shared" si="135"/>
        <v>10</v>
      </c>
      <c r="K609" s="12">
        <f t="shared" si="149"/>
        <v>2</v>
      </c>
      <c r="L609" s="13">
        <f t="shared" si="142"/>
        <v>606.01</v>
      </c>
      <c r="M609" s="12">
        <f t="shared" si="136"/>
        <v>-9.9999999999909051E-3</v>
      </c>
      <c r="N609" s="12">
        <f t="shared" si="147"/>
        <v>310.07000000000005</v>
      </c>
      <c r="O609" s="12">
        <f t="shared" si="148"/>
        <v>97.15</v>
      </c>
      <c r="P609" s="12">
        <f t="shared" si="145"/>
        <v>138.78</v>
      </c>
      <c r="Q609" s="9">
        <f t="shared" si="143"/>
        <v>606</v>
      </c>
    </row>
    <row r="610" spans="1:18" x14ac:dyDescent="0.25">
      <c r="A610" s="22">
        <v>607</v>
      </c>
      <c r="B610" s="23">
        <f t="shared" si="137"/>
        <v>278.04000000000002</v>
      </c>
      <c r="C610" s="23">
        <f t="shared" si="138"/>
        <v>139.02000000000001</v>
      </c>
      <c r="D610" s="23">
        <f t="shared" si="139"/>
        <v>449.67</v>
      </c>
      <c r="E610" s="23">
        <f t="shared" si="140"/>
        <v>310.64999999999998</v>
      </c>
      <c r="F610" s="23">
        <f t="shared" si="141"/>
        <v>97.320000000000007</v>
      </c>
      <c r="G610" s="23">
        <f t="shared" si="146"/>
        <v>23</v>
      </c>
      <c r="H610" s="23">
        <f t="shared" si="150"/>
        <v>5</v>
      </c>
      <c r="I610" s="23">
        <f t="shared" si="144"/>
        <v>20</v>
      </c>
      <c r="J610" s="23">
        <f t="shared" si="135"/>
        <v>10</v>
      </c>
      <c r="K610" s="23">
        <f t="shared" si="149"/>
        <v>2</v>
      </c>
      <c r="L610" s="24">
        <f t="shared" si="142"/>
        <v>606.99</v>
      </c>
      <c r="M610" s="23">
        <f t="shared" si="136"/>
        <v>9.9999999999909051E-3</v>
      </c>
      <c r="N610" s="23">
        <f t="shared" si="147"/>
        <v>310.65999999999997</v>
      </c>
      <c r="O610" s="23">
        <f t="shared" si="148"/>
        <v>97.320000000000007</v>
      </c>
      <c r="P610" s="23">
        <f t="shared" si="145"/>
        <v>139.02000000000001</v>
      </c>
      <c r="Q610" s="12">
        <f t="shared" si="143"/>
        <v>607</v>
      </c>
      <c r="R610" s="12"/>
    </row>
    <row r="611" spans="1:18" ht="12.75" customHeight="1" x14ac:dyDescent="0.25">
      <c r="A611" s="9">
        <v>608</v>
      </c>
      <c r="B611" s="12">
        <f t="shared" si="137"/>
        <v>278.52999999999997</v>
      </c>
      <c r="C611" s="12">
        <f t="shared" si="138"/>
        <v>139.26499999999999</v>
      </c>
      <c r="D611" s="12">
        <f t="shared" si="139"/>
        <v>450.51</v>
      </c>
      <c r="E611" s="12">
        <f t="shared" si="140"/>
        <v>311.245</v>
      </c>
      <c r="F611" s="12">
        <f t="shared" si="141"/>
        <v>97.490000000000009</v>
      </c>
      <c r="G611" s="12">
        <f t="shared" si="146"/>
        <v>23</v>
      </c>
      <c r="H611" s="12">
        <f t="shared" si="150"/>
        <v>5</v>
      </c>
      <c r="I611" s="12">
        <f t="shared" si="144"/>
        <v>20</v>
      </c>
      <c r="J611" s="12">
        <f t="shared" si="135"/>
        <v>10</v>
      </c>
      <c r="K611" s="12">
        <f t="shared" si="149"/>
        <v>2</v>
      </c>
      <c r="L611" s="13">
        <f t="shared" si="142"/>
        <v>608</v>
      </c>
      <c r="M611" s="12">
        <f t="shared" si="136"/>
        <v>0</v>
      </c>
      <c r="N611" s="12">
        <f t="shared" si="147"/>
        <v>311.245</v>
      </c>
      <c r="O611" s="12">
        <f t="shared" si="148"/>
        <v>97.490000000000009</v>
      </c>
      <c r="P611" s="12">
        <f t="shared" si="145"/>
        <v>139.26499999999999</v>
      </c>
      <c r="Q611" s="9">
        <f t="shared" si="143"/>
        <v>608</v>
      </c>
    </row>
    <row r="612" spans="1:18" x14ac:dyDescent="0.25">
      <c r="A612" s="22">
        <v>609</v>
      </c>
      <c r="B612" s="23">
        <f t="shared" si="137"/>
        <v>279.02</v>
      </c>
      <c r="C612" s="23">
        <f t="shared" si="138"/>
        <v>139.51</v>
      </c>
      <c r="D612" s="23">
        <f t="shared" si="139"/>
        <v>451.34</v>
      </c>
      <c r="E612" s="23">
        <f t="shared" si="140"/>
        <v>311.83</v>
      </c>
      <c r="F612" s="23">
        <f t="shared" si="141"/>
        <v>97.660000000000011</v>
      </c>
      <c r="G612" s="23">
        <f t="shared" si="146"/>
        <v>23</v>
      </c>
      <c r="H612" s="23">
        <f t="shared" si="150"/>
        <v>5</v>
      </c>
      <c r="I612" s="23">
        <f t="shared" si="144"/>
        <v>20</v>
      </c>
      <c r="J612" s="23">
        <f t="shared" si="135"/>
        <v>10</v>
      </c>
      <c r="K612" s="23">
        <f t="shared" si="149"/>
        <v>2</v>
      </c>
      <c r="L612" s="24">
        <f t="shared" si="142"/>
        <v>609</v>
      </c>
      <c r="M612" s="23">
        <f t="shared" si="136"/>
        <v>0</v>
      </c>
      <c r="N612" s="23">
        <f t="shared" si="147"/>
        <v>311.83</v>
      </c>
      <c r="O612" s="23">
        <f t="shared" si="148"/>
        <v>97.660000000000011</v>
      </c>
      <c r="P612" s="23">
        <f t="shared" si="145"/>
        <v>139.51</v>
      </c>
      <c r="Q612" s="12">
        <f t="shared" si="143"/>
        <v>609</v>
      </c>
      <c r="R612" s="12"/>
    </row>
    <row r="613" spans="1:18" ht="12.75" customHeight="1" x14ac:dyDescent="0.25">
      <c r="A613" s="9">
        <v>610</v>
      </c>
      <c r="B613" s="12">
        <f t="shared" si="137"/>
        <v>279.51</v>
      </c>
      <c r="C613" s="12">
        <f t="shared" si="138"/>
        <v>139.755</v>
      </c>
      <c r="D613" s="12">
        <f t="shared" si="139"/>
        <v>452.17</v>
      </c>
      <c r="E613" s="12">
        <f t="shared" si="140"/>
        <v>312.41500000000002</v>
      </c>
      <c r="F613" s="12">
        <f t="shared" si="141"/>
        <v>97.83</v>
      </c>
      <c r="G613" s="12">
        <f t="shared" si="146"/>
        <v>23</v>
      </c>
      <c r="H613" s="12">
        <f t="shared" si="150"/>
        <v>5</v>
      </c>
      <c r="I613" s="12">
        <f t="shared" si="144"/>
        <v>20</v>
      </c>
      <c r="J613" s="12">
        <f t="shared" si="135"/>
        <v>10</v>
      </c>
      <c r="K613" s="12">
        <f t="shared" si="149"/>
        <v>2</v>
      </c>
      <c r="L613" s="13">
        <f t="shared" si="142"/>
        <v>610</v>
      </c>
      <c r="M613" s="13">
        <f t="shared" si="136"/>
        <v>0</v>
      </c>
      <c r="N613" s="14">
        <f t="shared" si="147"/>
        <v>312.41500000000002</v>
      </c>
      <c r="O613" s="12">
        <f t="shared" si="148"/>
        <v>97.83</v>
      </c>
      <c r="P613" s="12">
        <f t="shared" si="145"/>
        <v>139.755</v>
      </c>
      <c r="Q613" s="9">
        <f t="shared" si="143"/>
        <v>610</v>
      </c>
    </row>
    <row r="614" spans="1:18" x14ac:dyDescent="0.25">
      <c r="A614" s="22">
        <v>611</v>
      </c>
      <c r="B614" s="23">
        <f t="shared" si="137"/>
        <v>280</v>
      </c>
      <c r="C614" s="23">
        <f t="shared" si="138"/>
        <v>140</v>
      </c>
      <c r="D614" s="23">
        <f t="shared" si="139"/>
        <v>453</v>
      </c>
      <c r="E614" s="23">
        <f t="shared" si="140"/>
        <v>313</v>
      </c>
      <c r="F614" s="23">
        <f t="shared" si="141"/>
        <v>98</v>
      </c>
      <c r="G614" s="23">
        <f t="shared" si="146"/>
        <v>23</v>
      </c>
      <c r="H614" s="23">
        <f t="shared" si="150"/>
        <v>5</v>
      </c>
      <c r="I614" s="23">
        <f t="shared" si="144"/>
        <v>20</v>
      </c>
      <c r="J614" s="23">
        <f t="shared" si="135"/>
        <v>10</v>
      </c>
      <c r="K614" s="23">
        <f t="shared" si="149"/>
        <v>2</v>
      </c>
      <c r="L614" s="24">
        <f t="shared" si="142"/>
        <v>611</v>
      </c>
      <c r="M614" s="23">
        <f t="shared" si="136"/>
        <v>0</v>
      </c>
      <c r="N614" s="23">
        <f t="shared" si="147"/>
        <v>313</v>
      </c>
      <c r="O614" s="23">
        <f t="shared" si="148"/>
        <v>98</v>
      </c>
      <c r="P614" s="23">
        <f t="shared" si="145"/>
        <v>140</v>
      </c>
      <c r="Q614" s="12">
        <f t="shared" si="143"/>
        <v>611</v>
      </c>
      <c r="R614" s="12"/>
    </row>
    <row r="615" spans="1:18" ht="12.75" customHeight="1" x14ac:dyDescent="0.25">
      <c r="A615" s="9">
        <v>612</v>
      </c>
      <c r="B615" s="12">
        <f t="shared" si="137"/>
        <v>280.48</v>
      </c>
      <c r="C615" s="12">
        <f t="shared" si="138"/>
        <v>140.24</v>
      </c>
      <c r="D615" s="12">
        <f t="shared" si="139"/>
        <v>453.82</v>
      </c>
      <c r="E615" s="12">
        <f t="shared" si="140"/>
        <v>313.58</v>
      </c>
      <c r="F615" s="12">
        <f t="shared" si="141"/>
        <v>98.17</v>
      </c>
      <c r="G615" s="12">
        <f t="shared" si="146"/>
        <v>23</v>
      </c>
      <c r="H615" s="12">
        <f t="shared" si="150"/>
        <v>5</v>
      </c>
      <c r="I615" s="12">
        <f t="shared" si="144"/>
        <v>20</v>
      </c>
      <c r="J615" s="12">
        <f t="shared" si="135"/>
        <v>10</v>
      </c>
      <c r="K615" s="12">
        <f t="shared" si="149"/>
        <v>2</v>
      </c>
      <c r="L615" s="13">
        <f t="shared" si="142"/>
        <v>611.99</v>
      </c>
      <c r="M615" s="12">
        <f t="shared" si="136"/>
        <v>9.9999999999909051E-3</v>
      </c>
      <c r="N615" s="12">
        <f t="shared" si="147"/>
        <v>313.58999999999997</v>
      </c>
      <c r="O615" s="12">
        <f t="shared" si="148"/>
        <v>98.17</v>
      </c>
      <c r="P615" s="12">
        <f t="shared" si="145"/>
        <v>140.24</v>
      </c>
      <c r="Q615" s="9">
        <f t="shared" si="143"/>
        <v>612</v>
      </c>
    </row>
    <row r="616" spans="1:18" x14ac:dyDescent="0.25">
      <c r="A616" s="22">
        <v>613</v>
      </c>
      <c r="B616" s="23">
        <f t="shared" si="137"/>
        <v>280.97000000000003</v>
      </c>
      <c r="C616" s="23">
        <f t="shared" si="138"/>
        <v>140.48500000000001</v>
      </c>
      <c r="D616" s="23">
        <f t="shared" si="139"/>
        <v>454.65</v>
      </c>
      <c r="E616" s="23">
        <f t="shared" si="140"/>
        <v>314.16499999999996</v>
      </c>
      <c r="F616" s="23">
        <f t="shared" si="141"/>
        <v>98.34</v>
      </c>
      <c r="G616" s="23">
        <f t="shared" si="146"/>
        <v>23</v>
      </c>
      <c r="H616" s="23">
        <f t="shared" si="150"/>
        <v>5</v>
      </c>
      <c r="I616" s="23">
        <f t="shared" si="144"/>
        <v>20</v>
      </c>
      <c r="J616" s="23">
        <f t="shared" si="135"/>
        <v>10</v>
      </c>
      <c r="K616" s="23">
        <f t="shared" si="149"/>
        <v>2</v>
      </c>
      <c r="L616" s="24">
        <f t="shared" si="142"/>
        <v>612.99</v>
      </c>
      <c r="M616" s="23">
        <f t="shared" si="136"/>
        <v>9.9999999999909051E-3</v>
      </c>
      <c r="N616" s="23">
        <f t="shared" si="147"/>
        <v>314.17499999999995</v>
      </c>
      <c r="O616" s="23">
        <f t="shared" si="148"/>
        <v>98.34</v>
      </c>
      <c r="P616" s="23">
        <f t="shared" si="145"/>
        <v>140.48500000000001</v>
      </c>
      <c r="Q616" s="12">
        <f t="shared" si="143"/>
        <v>613</v>
      </c>
      <c r="R616" s="12"/>
    </row>
    <row r="617" spans="1:18" ht="12.75" customHeight="1" x14ac:dyDescent="0.25">
      <c r="A617" s="9">
        <v>614</v>
      </c>
      <c r="B617" s="12">
        <f t="shared" si="137"/>
        <v>281.45999999999998</v>
      </c>
      <c r="C617" s="12">
        <f t="shared" si="138"/>
        <v>140.72999999999999</v>
      </c>
      <c r="D617" s="12">
        <f t="shared" si="139"/>
        <v>455.49</v>
      </c>
      <c r="E617" s="12">
        <f t="shared" si="140"/>
        <v>314.76</v>
      </c>
      <c r="F617" s="12">
        <f t="shared" si="141"/>
        <v>98.52000000000001</v>
      </c>
      <c r="G617" s="12">
        <f t="shared" si="146"/>
        <v>23</v>
      </c>
      <c r="H617" s="12">
        <f t="shared" si="150"/>
        <v>5</v>
      </c>
      <c r="I617" s="12">
        <f t="shared" si="144"/>
        <v>20</v>
      </c>
      <c r="J617" s="12">
        <f t="shared" ref="J617:J680" si="151">+$J$40</f>
        <v>10</v>
      </c>
      <c r="K617" s="12">
        <f t="shared" si="149"/>
        <v>2</v>
      </c>
      <c r="L617" s="13">
        <f t="shared" si="142"/>
        <v>614.01</v>
      </c>
      <c r="M617" s="12">
        <f t="shared" si="136"/>
        <v>-9.9999999999909051E-3</v>
      </c>
      <c r="N617" s="12">
        <f t="shared" si="147"/>
        <v>314.75</v>
      </c>
      <c r="O617" s="12">
        <f t="shared" si="148"/>
        <v>98.52000000000001</v>
      </c>
      <c r="P617" s="12">
        <f t="shared" si="145"/>
        <v>140.72999999999999</v>
      </c>
      <c r="Q617" s="9">
        <f t="shared" si="143"/>
        <v>614</v>
      </c>
    </row>
    <row r="618" spans="1:18" x14ac:dyDescent="0.25">
      <c r="A618" s="22">
        <v>615</v>
      </c>
      <c r="B618" s="23">
        <f t="shared" si="137"/>
        <v>281.95</v>
      </c>
      <c r="C618" s="23">
        <f t="shared" si="138"/>
        <v>140.97499999999999</v>
      </c>
      <c r="D618" s="23">
        <f t="shared" si="139"/>
        <v>456.32</v>
      </c>
      <c r="E618" s="23">
        <f t="shared" si="140"/>
        <v>315.34500000000003</v>
      </c>
      <c r="F618" s="23">
        <f t="shared" si="141"/>
        <v>98.690000000000012</v>
      </c>
      <c r="G618" s="23">
        <f t="shared" si="146"/>
        <v>23</v>
      </c>
      <c r="H618" s="23">
        <f t="shared" si="150"/>
        <v>5</v>
      </c>
      <c r="I618" s="23">
        <f t="shared" si="144"/>
        <v>20</v>
      </c>
      <c r="J618" s="23">
        <f t="shared" si="151"/>
        <v>10</v>
      </c>
      <c r="K618" s="23">
        <f t="shared" si="149"/>
        <v>2</v>
      </c>
      <c r="L618" s="24">
        <f t="shared" si="142"/>
        <v>615.01</v>
      </c>
      <c r="M618" s="23">
        <f t="shared" si="136"/>
        <v>-9.9999999999909051E-3</v>
      </c>
      <c r="N618" s="23">
        <f t="shared" si="147"/>
        <v>315.33500000000004</v>
      </c>
      <c r="O618" s="23">
        <f t="shared" si="148"/>
        <v>98.690000000000012</v>
      </c>
      <c r="P618" s="23">
        <f t="shared" si="145"/>
        <v>140.97499999999999</v>
      </c>
      <c r="Q618" s="12">
        <f t="shared" si="143"/>
        <v>615</v>
      </c>
      <c r="R618" s="12"/>
    </row>
    <row r="619" spans="1:18" ht="12.75" customHeight="1" x14ac:dyDescent="0.25">
      <c r="A619" s="9">
        <v>616</v>
      </c>
      <c r="B619" s="12">
        <f t="shared" si="137"/>
        <v>282.43</v>
      </c>
      <c r="C619" s="12">
        <f t="shared" si="138"/>
        <v>141.215</v>
      </c>
      <c r="D619" s="12">
        <f t="shared" si="139"/>
        <v>457.14</v>
      </c>
      <c r="E619" s="12">
        <f t="shared" si="140"/>
        <v>315.92499999999995</v>
      </c>
      <c r="F619" s="12">
        <f t="shared" si="141"/>
        <v>98.86</v>
      </c>
      <c r="G619" s="12">
        <f t="shared" si="146"/>
        <v>23</v>
      </c>
      <c r="H619" s="12">
        <f t="shared" si="150"/>
        <v>5</v>
      </c>
      <c r="I619" s="12">
        <f t="shared" si="144"/>
        <v>20</v>
      </c>
      <c r="J619" s="12">
        <f t="shared" si="151"/>
        <v>10</v>
      </c>
      <c r="K619" s="12">
        <f t="shared" si="149"/>
        <v>2</v>
      </c>
      <c r="L619" s="13">
        <f t="shared" si="142"/>
        <v>616</v>
      </c>
      <c r="M619" s="12">
        <f t="shared" si="136"/>
        <v>0</v>
      </c>
      <c r="N619" s="12">
        <f t="shared" si="147"/>
        <v>315.92499999999995</v>
      </c>
      <c r="O619" s="12">
        <f t="shared" si="148"/>
        <v>98.86</v>
      </c>
      <c r="P619" s="12">
        <f t="shared" si="145"/>
        <v>141.215</v>
      </c>
      <c r="Q619" s="9">
        <f t="shared" si="143"/>
        <v>616</v>
      </c>
    </row>
    <row r="620" spans="1:18" x14ac:dyDescent="0.25">
      <c r="A620" s="22">
        <v>617</v>
      </c>
      <c r="B620" s="23">
        <f t="shared" si="137"/>
        <v>282.92</v>
      </c>
      <c r="C620" s="23">
        <f t="shared" si="138"/>
        <v>141.46</v>
      </c>
      <c r="D620" s="23">
        <f t="shared" si="139"/>
        <v>457.96999999999997</v>
      </c>
      <c r="E620" s="23">
        <f t="shared" si="140"/>
        <v>316.51</v>
      </c>
      <c r="F620" s="23">
        <f t="shared" si="141"/>
        <v>99.03</v>
      </c>
      <c r="G620" s="23">
        <f t="shared" si="146"/>
        <v>23</v>
      </c>
      <c r="H620" s="23">
        <f t="shared" si="150"/>
        <v>5</v>
      </c>
      <c r="I620" s="23">
        <f t="shared" si="144"/>
        <v>20</v>
      </c>
      <c r="J620" s="23">
        <f t="shared" si="151"/>
        <v>10</v>
      </c>
      <c r="K620" s="23">
        <f t="shared" si="149"/>
        <v>2</v>
      </c>
      <c r="L620" s="24">
        <f t="shared" si="142"/>
        <v>617</v>
      </c>
      <c r="M620" s="23">
        <f t="shared" si="136"/>
        <v>0</v>
      </c>
      <c r="N620" s="23">
        <f t="shared" si="147"/>
        <v>316.51</v>
      </c>
      <c r="O620" s="23">
        <f t="shared" si="148"/>
        <v>99.03</v>
      </c>
      <c r="P620" s="23">
        <f t="shared" si="145"/>
        <v>141.46</v>
      </c>
      <c r="Q620" s="12">
        <f t="shared" si="143"/>
        <v>617</v>
      </c>
      <c r="R620" s="12"/>
    </row>
    <row r="621" spans="1:18" ht="12.75" customHeight="1" x14ac:dyDescent="0.25">
      <c r="A621" s="9">
        <v>618</v>
      </c>
      <c r="B621" s="12">
        <f t="shared" si="137"/>
        <v>283.41000000000003</v>
      </c>
      <c r="C621" s="12">
        <f t="shared" si="138"/>
        <v>141.70500000000001</v>
      </c>
      <c r="D621" s="12">
        <f t="shared" si="139"/>
        <v>458.8</v>
      </c>
      <c r="E621" s="12">
        <f t="shared" si="140"/>
        <v>317.09500000000003</v>
      </c>
      <c r="F621" s="12">
        <f t="shared" si="141"/>
        <v>99.2</v>
      </c>
      <c r="G621" s="12">
        <f t="shared" si="146"/>
        <v>23</v>
      </c>
      <c r="H621" s="12">
        <f t="shared" si="150"/>
        <v>5</v>
      </c>
      <c r="I621" s="12">
        <f t="shared" si="144"/>
        <v>20</v>
      </c>
      <c r="J621" s="12">
        <f t="shared" si="151"/>
        <v>10</v>
      </c>
      <c r="K621" s="12">
        <f t="shared" si="149"/>
        <v>2</v>
      </c>
      <c r="L621" s="13">
        <f t="shared" si="142"/>
        <v>618</v>
      </c>
      <c r="M621" s="13">
        <f t="shared" si="136"/>
        <v>0</v>
      </c>
      <c r="N621" s="14">
        <f t="shared" si="147"/>
        <v>317.09500000000003</v>
      </c>
      <c r="O621" s="12">
        <f t="shared" si="148"/>
        <v>99.2</v>
      </c>
      <c r="P621" s="12">
        <f t="shared" si="145"/>
        <v>141.70500000000001</v>
      </c>
      <c r="Q621" s="9">
        <f t="shared" si="143"/>
        <v>618</v>
      </c>
    </row>
    <row r="622" spans="1:18" x14ac:dyDescent="0.25">
      <c r="A622" s="22">
        <v>619</v>
      </c>
      <c r="B622" s="23">
        <f t="shared" si="137"/>
        <v>283.89999999999998</v>
      </c>
      <c r="C622" s="23">
        <f t="shared" si="138"/>
        <v>141.94999999999999</v>
      </c>
      <c r="D622" s="23">
        <f t="shared" si="139"/>
        <v>459.63</v>
      </c>
      <c r="E622" s="23">
        <f t="shared" si="140"/>
        <v>317.68</v>
      </c>
      <c r="F622" s="23">
        <f t="shared" si="141"/>
        <v>99.37</v>
      </c>
      <c r="G622" s="23">
        <f t="shared" si="146"/>
        <v>23</v>
      </c>
      <c r="H622" s="23">
        <f t="shared" si="150"/>
        <v>5</v>
      </c>
      <c r="I622" s="23">
        <f t="shared" si="144"/>
        <v>20</v>
      </c>
      <c r="J622" s="23">
        <f t="shared" si="151"/>
        <v>10</v>
      </c>
      <c r="K622" s="23">
        <f t="shared" si="149"/>
        <v>2</v>
      </c>
      <c r="L622" s="24">
        <f t="shared" si="142"/>
        <v>619</v>
      </c>
      <c r="M622" s="23">
        <f t="shared" ref="M622:M685" si="152">A622-L622</f>
        <v>0</v>
      </c>
      <c r="N622" s="23">
        <f t="shared" si="147"/>
        <v>317.68</v>
      </c>
      <c r="O622" s="23">
        <f t="shared" si="148"/>
        <v>99.37</v>
      </c>
      <c r="P622" s="23">
        <f t="shared" si="145"/>
        <v>141.94999999999999</v>
      </c>
      <c r="Q622" s="12">
        <f t="shared" si="143"/>
        <v>619</v>
      </c>
      <c r="R622" s="12"/>
    </row>
    <row r="623" spans="1:18" ht="12.75" customHeight="1" x14ac:dyDescent="0.25">
      <c r="A623" s="9">
        <v>620</v>
      </c>
      <c r="B623" s="12">
        <f t="shared" si="137"/>
        <v>284.39</v>
      </c>
      <c r="C623" s="12">
        <f t="shared" si="138"/>
        <v>142.19499999999999</v>
      </c>
      <c r="D623" s="12">
        <f t="shared" si="139"/>
        <v>460.46999999999997</v>
      </c>
      <c r="E623" s="12">
        <f t="shared" si="140"/>
        <v>318.27499999999998</v>
      </c>
      <c r="F623" s="12">
        <f t="shared" si="141"/>
        <v>99.54</v>
      </c>
      <c r="G623" s="12">
        <f t="shared" si="146"/>
        <v>23</v>
      </c>
      <c r="H623" s="12">
        <f t="shared" si="150"/>
        <v>5</v>
      </c>
      <c r="I623" s="12">
        <f t="shared" si="144"/>
        <v>20</v>
      </c>
      <c r="J623" s="12">
        <f t="shared" si="151"/>
        <v>10</v>
      </c>
      <c r="K623" s="12">
        <f t="shared" si="149"/>
        <v>2</v>
      </c>
      <c r="L623" s="13">
        <f t="shared" si="142"/>
        <v>620.01</v>
      </c>
      <c r="M623" s="12">
        <f t="shared" si="152"/>
        <v>-9.9999999999909051E-3</v>
      </c>
      <c r="N623" s="12">
        <f t="shared" si="147"/>
        <v>318.26499999999999</v>
      </c>
      <c r="O623" s="12">
        <f t="shared" si="148"/>
        <v>99.54</v>
      </c>
      <c r="P623" s="12">
        <f t="shared" si="145"/>
        <v>142.19499999999999</v>
      </c>
      <c r="Q623" s="9">
        <f t="shared" si="143"/>
        <v>620</v>
      </c>
    </row>
    <row r="624" spans="1:18" x14ac:dyDescent="0.25">
      <c r="A624" s="22">
        <v>621</v>
      </c>
      <c r="B624" s="23">
        <f t="shared" si="137"/>
        <v>284.87</v>
      </c>
      <c r="C624" s="23">
        <f t="shared" si="138"/>
        <v>142.435</v>
      </c>
      <c r="D624" s="23">
        <f t="shared" si="139"/>
        <v>461.28</v>
      </c>
      <c r="E624" s="23">
        <f t="shared" si="140"/>
        <v>318.84499999999997</v>
      </c>
      <c r="F624" s="23">
        <f t="shared" si="141"/>
        <v>99.710000000000008</v>
      </c>
      <c r="G624" s="23">
        <f t="shared" si="146"/>
        <v>23</v>
      </c>
      <c r="H624" s="23">
        <f t="shared" si="150"/>
        <v>5</v>
      </c>
      <c r="I624" s="23">
        <f t="shared" si="144"/>
        <v>20</v>
      </c>
      <c r="J624" s="23">
        <f t="shared" si="151"/>
        <v>10</v>
      </c>
      <c r="K624" s="23">
        <f t="shared" si="149"/>
        <v>2</v>
      </c>
      <c r="L624" s="24">
        <f t="shared" si="142"/>
        <v>620.99</v>
      </c>
      <c r="M624" s="23">
        <f t="shared" si="152"/>
        <v>9.9999999999909051E-3</v>
      </c>
      <c r="N624" s="23">
        <f t="shared" si="147"/>
        <v>318.85499999999996</v>
      </c>
      <c r="O624" s="23">
        <f t="shared" si="148"/>
        <v>99.710000000000008</v>
      </c>
      <c r="P624" s="23">
        <f t="shared" si="145"/>
        <v>142.435</v>
      </c>
      <c r="Q624" s="12">
        <f t="shared" si="143"/>
        <v>621</v>
      </c>
      <c r="R624" s="12"/>
    </row>
    <row r="625" spans="1:18" ht="12.75" customHeight="1" x14ac:dyDescent="0.25">
      <c r="A625" s="9">
        <v>622</v>
      </c>
      <c r="B625" s="12">
        <f t="shared" si="137"/>
        <v>285.36</v>
      </c>
      <c r="C625" s="12">
        <f t="shared" si="138"/>
        <v>142.68</v>
      </c>
      <c r="D625" s="12">
        <f t="shared" si="139"/>
        <v>462.12</v>
      </c>
      <c r="E625" s="12">
        <f t="shared" si="140"/>
        <v>319.44</v>
      </c>
      <c r="F625" s="12">
        <f t="shared" si="141"/>
        <v>99.88000000000001</v>
      </c>
      <c r="G625" s="12">
        <f t="shared" si="146"/>
        <v>23</v>
      </c>
      <c r="H625" s="12">
        <f t="shared" si="150"/>
        <v>5</v>
      </c>
      <c r="I625" s="12">
        <f t="shared" si="144"/>
        <v>20</v>
      </c>
      <c r="J625" s="12">
        <f t="shared" si="151"/>
        <v>10</v>
      </c>
      <c r="K625" s="12">
        <f t="shared" si="149"/>
        <v>2</v>
      </c>
      <c r="L625" s="13">
        <f t="shared" si="142"/>
        <v>622</v>
      </c>
      <c r="M625" s="12">
        <f t="shared" si="152"/>
        <v>0</v>
      </c>
      <c r="N625" s="12">
        <f t="shared" si="147"/>
        <v>319.44</v>
      </c>
      <c r="O625" s="12">
        <f t="shared" si="148"/>
        <v>99.88000000000001</v>
      </c>
      <c r="P625" s="12">
        <f t="shared" si="145"/>
        <v>142.68</v>
      </c>
      <c r="Q625" s="9">
        <f t="shared" si="143"/>
        <v>622</v>
      </c>
    </row>
    <row r="626" spans="1:18" x14ac:dyDescent="0.25">
      <c r="A626" s="22">
        <v>623</v>
      </c>
      <c r="B626" s="23">
        <f t="shared" si="137"/>
        <v>285.85000000000002</v>
      </c>
      <c r="C626" s="23">
        <f t="shared" si="138"/>
        <v>142.92500000000001</v>
      </c>
      <c r="D626" s="23">
        <f t="shared" si="139"/>
        <v>462.95</v>
      </c>
      <c r="E626" s="23">
        <f t="shared" si="140"/>
        <v>320.02499999999998</v>
      </c>
      <c r="F626" s="23">
        <f t="shared" si="141"/>
        <v>100.05000000000001</v>
      </c>
      <c r="G626" s="23">
        <f t="shared" si="146"/>
        <v>23</v>
      </c>
      <c r="H626" s="23">
        <f t="shared" si="150"/>
        <v>5</v>
      </c>
      <c r="I626" s="23">
        <f t="shared" si="144"/>
        <v>20</v>
      </c>
      <c r="J626" s="23">
        <f t="shared" si="151"/>
        <v>10</v>
      </c>
      <c r="K626" s="23">
        <f t="shared" si="149"/>
        <v>2</v>
      </c>
      <c r="L626" s="24">
        <f t="shared" si="142"/>
        <v>623</v>
      </c>
      <c r="M626" s="23">
        <f t="shared" si="152"/>
        <v>0</v>
      </c>
      <c r="N626" s="23">
        <f t="shared" si="147"/>
        <v>320.02499999999998</v>
      </c>
      <c r="O626" s="23">
        <f t="shared" si="148"/>
        <v>100.05000000000001</v>
      </c>
      <c r="P626" s="23">
        <f t="shared" si="145"/>
        <v>142.92500000000001</v>
      </c>
      <c r="Q626" s="12">
        <f t="shared" si="143"/>
        <v>623</v>
      </c>
      <c r="R626" s="12"/>
    </row>
    <row r="627" spans="1:18" ht="12.75" customHeight="1" x14ac:dyDescent="0.25">
      <c r="A627" s="9">
        <v>624</v>
      </c>
      <c r="B627" s="12">
        <f t="shared" si="137"/>
        <v>286.33999999999997</v>
      </c>
      <c r="C627" s="12">
        <f t="shared" si="138"/>
        <v>143.16999999999999</v>
      </c>
      <c r="D627" s="12">
        <f t="shared" si="139"/>
        <v>463.78</v>
      </c>
      <c r="E627" s="12">
        <f t="shared" si="140"/>
        <v>320.61</v>
      </c>
      <c r="F627" s="12">
        <f t="shared" si="141"/>
        <v>100.22</v>
      </c>
      <c r="G627" s="12">
        <f t="shared" si="146"/>
        <v>23</v>
      </c>
      <c r="H627" s="12">
        <f t="shared" si="150"/>
        <v>5</v>
      </c>
      <c r="I627" s="12">
        <f t="shared" si="144"/>
        <v>20</v>
      </c>
      <c r="J627" s="12">
        <f t="shared" si="151"/>
        <v>10</v>
      </c>
      <c r="K627" s="12">
        <f t="shared" si="149"/>
        <v>2</v>
      </c>
      <c r="L627" s="13">
        <f t="shared" si="142"/>
        <v>624</v>
      </c>
      <c r="M627" s="12">
        <f t="shared" si="152"/>
        <v>0</v>
      </c>
      <c r="N627" s="12">
        <f t="shared" si="147"/>
        <v>320.61</v>
      </c>
      <c r="O627" s="12">
        <f t="shared" si="148"/>
        <v>100.22</v>
      </c>
      <c r="P627" s="12">
        <f t="shared" si="145"/>
        <v>143.16999999999999</v>
      </c>
      <c r="Q627" s="9">
        <f t="shared" si="143"/>
        <v>624</v>
      </c>
    </row>
    <row r="628" spans="1:18" x14ac:dyDescent="0.25">
      <c r="A628" s="22">
        <v>625</v>
      </c>
      <c r="B628" s="23">
        <f t="shared" si="137"/>
        <v>286.82</v>
      </c>
      <c r="C628" s="23">
        <f t="shared" si="138"/>
        <v>143.41</v>
      </c>
      <c r="D628" s="23">
        <f t="shared" si="139"/>
        <v>464.59999999999997</v>
      </c>
      <c r="E628" s="23">
        <f t="shared" si="140"/>
        <v>321.18999999999994</v>
      </c>
      <c r="F628" s="23">
        <f t="shared" si="141"/>
        <v>100.39</v>
      </c>
      <c r="G628" s="23">
        <f t="shared" si="146"/>
        <v>23</v>
      </c>
      <c r="H628" s="23">
        <f t="shared" si="150"/>
        <v>5</v>
      </c>
      <c r="I628" s="23">
        <f t="shared" si="144"/>
        <v>20</v>
      </c>
      <c r="J628" s="23">
        <f t="shared" si="151"/>
        <v>10</v>
      </c>
      <c r="K628" s="23">
        <f t="shared" si="149"/>
        <v>2</v>
      </c>
      <c r="L628" s="24">
        <f t="shared" si="142"/>
        <v>624.9899999999999</v>
      </c>
      <c r="M628" s="23">
        <f t="shared" si="152"/>
        <v>1.0000000000104592E-2</v>
      </c>
      <c r="N628" s="23">
        <f t="shared" si="147"/>
        <v>321.20000000000005</v>
      </c>
      <c r="O628" s="23">
        <f t="shared" si="148"/>
        <v>100.39</v>
      </c>
      <c r="P628" s="23">
        <f t="shared" si="145"/>
        <v>143.41</v>
      </c>
      <c r="Q628" s="12">
        <f t="shared" si="143"/>
        <v>625</v>
      </c>
      <c r="R628" s="12"/>
    </row>
    <row r="629" spans="1:18" ht="12.75" customHeight="1" x14ac:dyDescent="0.25">
      <c r="A629" s="9">
        <v>626</v>
      </c>
      <c r="B629" s="12">
        <f t="shared" si="137"/>
        <v>287.31</v>
      </c>
      <c r="C629" s="12">
        <f t="shared" si="138"/>
        <v>143.655</v>
      </c>
      <c r="D629" s="12">
        <f t="shared" si="139"/>
        <v>465.43</v>
      </c>
      <c r="E629" s="12">
        <f t="shared" si="140"/>
        <v>321.77499999999998</v>
      </c>
      <c r="F629" s="12">
        <f t="shared" si="141"/>
        <v>100.56</v>
      </c>
      <c r="G629" s="12">
        <f t="shared" si="146"/>
        <v>23</v>
      </c>
      <c r="H629" s="12">
        <f t="shared" si="150"/>
        <v>5</v>
      </c>
      <c r="I629" s="12">
        <f t="shared" si="144"/>
        <v>20</v>
      </c>
      <c r="J629" s="12">
        <f t="shared" si="151"/>
        <v>10</v>
      </c>
      <c r="K629" s="12">
        <f t="shared" si="149"/>
        <v>2</v>
      </c>
      <c r="L629" s="13">
        <f t="shared" si="142"/>
        <v>625.99</v>
      </c>
      <c r="M629" s="13">
        <f t="shared" si="152"/>
        <v>9.9999999999909051E-3</v>
      </c>
      <c r="N629" s="14">
        <f t="shared" si="147"/>
        <v>321.78499999999997</v>
      </c>
      <c r="O629" s="12">
        <f t="shared" si="148"/>
        <v>100.56</v>
      </c>
      <c r="P629" s="12">
        <f t="shared" si="145"/>
        <v>143.655</v>
      </c>
      <c r="Q629" s="9">
        <f t="shared" si="143"/>
        <v>626</v>
      </c>
    </row>
    <row r="630" spans="1:18" x14ac:dyDescent="0.25">
      <c r="A630" s="22">
        <v>627</v>
      </c>
      <c r="B630" s="23">
        <f t="shared" si="137"/>
        <v>287.8</v>
      </c>
      <c r="C630" s="23">
        <f t="shared" si="138"/>
        <v>143.9</v>
      </c>
      <c r="D630" s="23">
        <f t="shared" si="139"/>
        <v>466.26</v>
      </c>
      <c r="E630" s="23">
        <f t="shared" si="140"/>
        <v>322.36</v>
      </c>
      <c r="F630" s="23">
        <f t="shared" si="141"/>
        <v>100.73</v>
      </c>
      <c r="G630" s="23">
        <f t="shared" si="146"/>
        <v>23</v>
      </c>
      <c r="H630" s="23">
        <f t="shared" si="150"/>
        <v>5</v>
      </c>
      <c r="I630" s="23">
        <f t="shared" si="144"/>
        <v>20</v>
      </c>
      <c r="J630" s="23">
        <f t="shared" si="151"/>
        <v>10</v>
      </c>
      <c r="K630" s="23">
        <f t="shared" si="149"/>
        <v>2</v>
      </c>
      <c r="L630" s="24">
        <f t="shared" si="142"/>
        <v>626.99</v>
      </c>
      <c r="M630" s="23">
        <f t="shared" si="152"/>
        <v>9.9999999999909051E-3</v>
      </c>
      <c r="N630" s="23">
        <f t="shared" si="147"/>
        <v>322.37</v>
      </c>
      <c r="O630" s="23">
        <f t="shared" si="148"/>
        <v>100.73</v>
      </c>
      <c r="P630" s="23">
        <f t="shared" si="145"/>
        <v>143.9</v>
      </c>
      <c r="Q630" s="12">
        <f t="shared" si="143"/>
        <v>627</v>
      </c>
      <c r="R630" s="12"/>
    </row>
    <row r="631" spans="1:18" ht="12.75" customHeight="1" x14ac:dyDescent="0.25">
      <c r="A631" s="9">
        <v>628</v>
      </c>
      <c r="B631" s="12">
        <f t="shared" si="137"/>
        <v>288.29000000000002</v>
      </c>
      <c r="C631" s="12">
        <f t="shared" si="138"/>
        <v>144.14500000000001</v>
      </c>
      <c r="D631" s="12">
        <f t="shared" si="139"/>
        <v>467.09999999999997</v>
      </c>
      <c r="E631" s="12">
        <f t="shared" si="140"/>
        <v>322.95499999999993</v>
      </c>
      <c r="F631" s="12">
        <f t="shared" si="141"/>
        <v>100.91000000000001</v>
      </c>
      <c r="G631" s="12">
        <f t="shared" si="146"/>
        <v>23</v>
      </c>
      <c r="H631" s="12">
        <f t="shared" si="150"/>
        <v>5</v>
      </c>
      <c r="I631" s="12">
        <f t="shared" si="144"/>
        <v>20</v>
      </c>
      <c r="J631" s="12">
        <f t="shared" si="151"/>
        <v>10</v>
      </c>
      <c r="K631" s="12">
        <f t="shared" si="149"/>
        <v>2</v>
      </c>
      <c r="L631" s="13">
        <f t="shared" si="142"/>
        <v>628.01</v>
      </c>
      <c r="M631" s="12">
        <f t="shared" si="152"/>
        <v>-9.9999999999909051E-3</v>
      </c>
      <c r="N631" s="12">
        <f t="shared" si="147"/>
        <v>322.94499999999994</v>
      </c>
      <c r="O631" s="12">
        <f t="shared" si="148"/>
        <v>100.91000000000001</v>
      </c>
      <c r="P631" s="12">
        <f t="shared" si="145"/>
        <v>144.14500000000001</v>
      </c>
      <c r="Q631" s="9">
        <f t="shared" si="143"/>
        <v>628</v>
      </c>
    </row>
    <row r="632" spans="1:18" x14ac:dyDescent="0.25">
      <c r="A632" s="22">
        <v>629</v>
      </c>
      <c r="B632" s="23">
        <f t="shared" si="137"/>
        <v>288.77999999999997</v>
      </c>
      <c r="C632" s="23">
        <f t="shared" si="138"/>
        <v>144.38999999999999</v>
      </c>
      <c r="D632" s="23">
        <f t="shared" si="139"/>
        <v>467.93</v>
      </c>
      <c r="E632" s="23">
        <f t="shared" si="140"/>
        <v>323.54000000000002</v>
      </c>
      <c r="F632" s="23">
        <f t="shared" si="141"/>
        <v>101.08</v>
      </c>
      <c r="G632" s="23">
        <f t="shared" si="146"/>
        <v>23</v>
      </c>
      <c r="H632" s="23">
        <f t="shared" si="150"/>
        <v>5</v>
      </c>
      <c r="I632" s="23">
        <f t="shared" si="144"/>
        <v>20</v>
      </c>
      <c r="J632" s="23">
        <f t="shared" si="151"/>
        <v>10</v>
      </c>
      <c r="K632" s="23">
        <f t="shared" si="149"/>
        <v>2</v>
      </c>
      <c r="L632" s="24">
        <f t="shared" si="142"/>
        <v>629.01</v>
      </c>
      <c r="M632" s="23">
        <f t="shared" si="152"/>
        <v>-9.9999999999909051E-3</v>
      </c>
      <c r="N632" s="23">
        <f t="shared" si="147"/>
        <v>323.53000000000003</v>
      </c>
      <c r="O632" s="23">
        <f t="shared" si="148"/>
        <v>101.08</v>
      </c>
      <c r="P632" s="23">
        <f t="shared" si="145"/>
        <v>144.38999999999999</v>
      </c>
      <c r="Q632" s="12">
        <f t="shared" si="143"/>
        <v>629</v>
      </c>
      <c r="R632" s="12"/>
    </row>
    <row r="633" spans="1:18" ht="12.75" customHeight="1" x14ac:dyDescent="0.25">
      <c r="A633" s="9">
        <v>630</v>
      </c>
      <c r="B633" s="12">
        <f t="shared" si="137"/>
        <v>289.26</v>
      </c>
      <c r="C633" s="12">
        <f t="shared" si="138"/>
        <v>144.63</v>
      </c>
      <c r="D633" s="12">
        <f t="shared" si="139"/>
        <v>468.75</v>
      </c>
      <c r="E633" s="12">
        <f t="shared" si="140"/>
        <v>324.12</v>
      </c>
      <c r="F633" s="12">
        <f t="shared" si="141"/>
        <v>101.25</v>
      </c>
      <c r="G633" s="12">
        <f t="shared" si="146"/>
        <v>23</v>
      </c>
      <c r="H633" s="12">
        <f t="shared" si="150"/>
        <v>5</v>
      </c>
      <c r="I633" s="12">
        <f t="shared" si="144"/>
        <v>20</v>
      </c>
      <c r="J633" s="12">
        <f t="shared" si="151"/>
        <v>10</v>
      </c>
      <c r="K633" s="12">
        <f t="shared" si="149"/>
        <v>2</v>
      </c>
      <c r="L633" s="13">
        <f t="shared" si="142"/>
        <v>630</v>
      </c>
      <c r="M633" s="12">
        <f t="shared" si="152"/>
        <v>0</v>
      </c>
      <c r="N633" s="12">
        <f t="shared" si="147"/>
        <v>324.12</v>
      </c>
      <c r="O633" s="12">
        <f t="shared" si="148"/>
        <v>101.25</v>
      </c>
      <c r="P633" s="12">
        <f t="shared" si="145"/>
        <v>144.63</v>
      </c>
      <c r="Q633" s="9">
        <f t="shared" si="143"/>
        <v>630</v>
      </c>
    </row>
    <row r="634" spans="1:18" x14ac:dyDescent="0.25">
      <c r="A634" s="22">
        <v>631</v>
      </c>
      <c r="B634" s="23">
        <f t="shared" ref="B634:B697" si="153">ROUNDDOWN((A634-(H634+I634+J634+K634))/2.05,2)</f>
        <v>289.75</v>
      </c>
      <c r="C634" s="23">
        <f t="shared" ref="C634:C697" si="154">B634/2</f>
        <v>144.875</v>
      </c>
      <c r="D634" s="23">
        <f t="shared" ref="D634:D697" si="155">ROUNDUP(B634*1.7,2)-G634</f>
        <v>469.58</v>
      </c>
      <c r="E634" s="23">
        <f t="shared" ref="E634:E697" si="156">D634-C634</f>
        <v>324.70499999999998</v>
      </c>
      <c r="F634" s="23">
        <f t="shared" ref="F634:F697" si="157">ROUNDUP(B634*0.35,2)</f>
        <v>101.42</v>
      </c>
      <c r="G634" s="23">
        <f t="shared" si="146"/>
        <v>23</v>
      </c>
      <c r="H634" s="23">
        <f t="shared" si="150"/>
        <v>5</v>
      </c>
      <c r="I634" s="23">
        <f t="shared" si="144"/>
        <v>20</v>
      </c>
      <c r="J634" s="23">
        <f t="shared" si="151"/>
        <v>10</v>
      </c>
      <c r="K634" s="23">
        <f t="shared" si="149"/>
        <v>2</v>
      </c>
      <c r="L634" s="24">
        <f t="shared" ref="L634:L697" si="158">SUM(E634:K634)+C634</f>
        <v>631</v>
      </c>
      <c r="M634" s="23">
        <f t="shared" si="152"/>
        <v>0</v>
      </c>
      <c r="N634" s="23">
        <f t="shared" si="147"/>
        <v>324.70499999999998</v>
      </c>
      <c r="O634" s="23">
        <f t="shared" si="148"/>
        <v>101.42</v>
      </c>
      <c r="P634" s="23">
        <f t="shared" si="145"/>
        <v>144.875</v>
      </c>
      <c r="Q634" s="12">
        <f t="shared" ref="Q634:Q697" si="159">SUM(G634:K634, N634:O634)+P634</f>
        <v>631</v>
      </c>
      <c r="R634" s="12"/>
    </row>
    <row r="635" spans="1:18" ht="12.75" customHeight="1" x14ac:dyDescent="0.25">
      <c r="A635" s="9">
        <v>632</v>
      </c>
      <c r="B635" s="12">
        <f t="shared" si="153"/>
        <v>290.24</v>
      </c>
      <c r="C635" s="12">
        <f t="shared" si="154"/>
        <v>145.12</v>
      </c>
      <c r="D635" s="12">
        <f t="shared" si="155"/>
        <v>470.40999999999997</v>
      </c>
      <c r="E635" s="12">
        <f t="shared" si="156"/>
        <v>325.28999999999996</v>
      </c>
      <c r="F635" s="12">
        <f t="shared" si="157"/>
        <v>101.59</v>
      </c>
      <c r="G635" s="12">
        <f t="shared" si="146"/>
        <v>23</v>
      </c>
      <c r="H635" s="12">
        <f t="shared" si="150"/>
        <v>5</v>
      </c>
      <c r="I635" s="12">
        <f t="shared" si="144"/>
        <v>20</v>
      </c>
      <c r="J635" s="12">
        <f t="shared" si="151"/>
        <v>10</v>
      </c>
      <c r="K635" s="12">
        <f t="shared" si="149"/>
        <v>2</v>
      </c>
      <c r="L635" s="13">
        <f t="shared" si="158"/>
        <v>632</v>
      </c>
      <c r="M635" s="12">
        <f t="shared" si="152"/>
        <v>0</v>
      </c>
      <c r="N635" s="12">
        <f t="shared" si="147"/>
        <v>325.28999999999996</v>
      </c>
      <c r="O635" s="12">
        <f t="shared" si="148"/>
        <v>101.59</v>
      </c>
      <c r="P635" s="12">
        <f t="shared" si="145"/>
        <v>145.12</v>
      </c>
      <c r="Q635" s="9">
        <f t="shared" si="159"/>
        <v>632</v>
      </c>
    </row>
    <row r="636" spans="1:18" x14ac:dyDescent="0.25">
      <c r="A636" s="22">
        <v>633</v>
      </c>
      <c r="B636" s="23">
        <f t="shared" si="153"/>
        <v>290.73</v>
      </c>
      <c r="C636" s="23">
        <f t="shared" si="154"/>
        <v>145.36500000000001</v>
      </c>
      <c r="D636" s="23">
        <f t="shared" si="155"/>
        <v>471.25</v>
      </c>
      <c r="E636" s="23">
        <f t="shared" si="156"/>
        <v>325.88499999999999</v>
      </c>
      <c r="F636" s="23">
        <f t="shared" si="157"/>
        <v>101.76</v>
      </c>
      <c r="G636" s="23">
        <f t="shared" si="146"/>
        <v>23</v>
      </c>
      <c r="H636" s="23">
        <f t="shared" si="150"/>
        <v>5</v>
      </c>
      <c r="I636" s="23">
        <f t="shared" si="144"/>
        <v>20</v>
      </c>
      <c r="J636" s="23">
        <f t="shared" si="151"/>
        <v>10</v>
      </c>
      <c r="K636" s="23">
        <f t="shared" si="149"/>
        <v>2</v>
      </c>
      <c r="L636" s="24">
        <f t="shared" si="158"/>
        <v>633.01</v>
      </c>
      <c r="M636" s="23">
        <f t="shared" si="152"/>
        <v>-9.9999999999909051E-3</v>
      </c>
      <c r="N636" s="23">
        <f t="shared" si="147"/>
        <v>325.875</v>
      </c>
      <c r="O636" s="23">
        <f t="shared" si="148"/>
        <v>101.76</v>
      </c>
      <c r="P636" s="23">
        <f t="shared" si="145"/>
        <v>145.36500000000001</v>
      </c>
      <c r="Q636" s="12">
        <f t="shared" si="159"/>
        <v>633</v>
      </c>
      <c r="R636" s="12"/>
    </row>
    <row r="637" spans="1:18" ht="12.75" customHeight="1" x14ac:dyDescent="0.25">
      <c r="A637" s="9">
        <v>634</v>
      </c>
      <c r="B637" s="12">
        <f t="shared" si="153"/>
        <v>291.20999999999998</v>
      </c>
      <c r="C637" s="12">
        <f t="shared" si="154"/>
        <v>145.60499999999999</v>
      </c>
      <c r="D637" s="12">
        <f t="shared" si="155"/>
        <v>472.06</v>
      </c>
      <c r="E637" s="12">
        <f t="shared" si="156"/>
        <v>326.45500000000004</v>
      </c>
      <c r="F637" s="12">
        <f t="shared" si="157"/>
        <v>101.93</v>
      </c>
      <c r="G637" s="12">
        <f t="shared" si="146"/>
        <v>23</v>
      </c>
      <c r="H637" s="12">
        <f t="shared" si="150"/>
        <v>5</v>
      </c>
      <c r="I637" s="12">
        <f t="shared" si="144"/>
        <v>20</v>
      </c>
      <c r="J637" s="12">
        <f t="shared" si="151"/>
        <v>10</v>
      </c>
      <c r="K637" s="12">
        <f t="shared" si="149"/>
        <v>2</v>
      </c>
      <c r="L637" s="13">
        <f t="shared" si="158"/>
        <v>633.99</v>
      </c>
      <c r="M637" s="13">
        <f t="shared" si="152"/>
        <v>9.9999999999909051E-3</v>
      </c>
      <c r="N637" s="14">
        <f t="shared" si="147"/>
        <v>326.46500000000003</v>
      </c>
      <c r="O637" s="12">
        <f t="shared" si="148"/>
        <v>101.93</v>
      </c>
      <c r="P637" s="12">
        <f t="shared" si="145"/>
        <v>145.60499999999999</v>
      </c>
      <c r="Q637" s="9">
        <f t="shared" si="159"/>
        <v>634</v>
      </c>
    </row>
    <row r="638" spans="1:18" x14ac:dyDescent="0.25">
      <c r="A638" s="22">
        <v>635</v>
      </c>
      <c r="B638" s="23">
        <f t="shared" si="153"/>
        <v>291.7</v>
      </c>
      <c r="C638" s="23">
        <f t="shared" si="154"/>
        <v>145.85</v>
      </c>
      <c r="D638" s="23">
        <f t="shared" si="155"/>
        <v>472.89</v>
      </c>
      <c r="E638" s="23">
        <f t="shared" si="156"/>
        <v>327.03999999999996</v>
      </c>
      <c r="F638" s="23">
        <f t="shared" si="157"/>
        <v>102.10000000000001</v>
      </c>
      <c r="G638" s="23">
        <f t="shared" si="146"/>
        <v>23</v>
      </c>
      <c r="H638" s="23">
        <f t="shared" si="150"/>
        <v>5</v>
      </c>
      <c r="I638" s="23">
        <f t="shared" ref="I638:I701" si="160">+I637</f>
        <v>20</v>
      </c>
      <c r="J638" s="23">
        <f t="shared" si="151"/>
        <v>10</v>
      </c>
      <c r="K638" s="23">
        <f t="shared" si="149"/>
        <v>2</v>
      </c>
      <c r="L638" s="24">
        <f t="shared" si="158"/>
        <v>634.99</v>
      </c>
      <c r="M638" s="23">
        <f t="shared" si="152"/>
        <v>9.9999999999909051E-3</v>
      </c>
      <c r="N638" s="23">
        <f t="shared" si="147"/>
        <v>327.04999999999995</v>
      </c>
      <c r="O638" s="23">
        <f t="shared" si="148"/>
        <v>102.10000000000001</v>
      </c>
      <c r="P638" s="23">
        <f t="shared" si="145"/>
        <v>145.85</v>
      </c>
      <c r="Q638" s="12">
        <f t="shared" si="159"/>
        <v>635</v>
      </c>
      <c r="R638" s="12"/>
    </row>
    <row r="639" spans="1:18" ht="12.75" customHeight="1" x14ac:dyDescent="0.25">
      <c r="A639" s="9">
        <v>636</v>
      </c>
      <c r="B639" s="12">
        <f t="shared" si="153"/>
        <v>292.19</v>
      </c>
      <c r="C639" s="12">
        <f t="shared" si="154"/>
        <v>146.095</v>
      </c>
      <c r="D639" s="12">
        <f t="shared" si="155"/>
        <v>473.73</v>
      </c>
      <c r="E639" s="12">
        <f t="shared" si="156"/>
        <v>327.63499999999999</v>
      </c>
      <c r="F639" s="12">
        <f t="shared" si="157"/>
        <v>102.27000000000001</v>
      </c>
      <c r="G639" s="12">
        <f t="shared" si="146"/>
        <v>23</v>
      </c>
      <c r="H639" s="12">
        <f t="shared" si="150"/>
        <v>5</v>
      </c>
      <c r="I639" s="12">
        <f t="shared" si="160"/>
        <v>20</v>
      </c>
      <c r="J639" s="12">
        <f t="shared" si="151"/>
        <v>10</v>
      </c>
      <c r="K639" s="12">
        <f t="shared" si="149"/>
        <v>2</v>
      </c>
      <c r="L639" s="13">
        <f t="shared" si="158"/>
        <v>636</v>
      </c>
      <c r="M639" s="12">
        <f t="shared" si="152"/>
        <v>0</v>
      </c>
      <c r="N639" s="12">
        <f t="shared" si="147"/>
        <v>327.63499999999999</v>
      </c>
      <c r="O639" s="12">
        <f t="shared" si="148"/>
        <v>102.27000000000001</v>
      </c>
      <c r="P639" s="12">
        <f t="shared" ref="P639:P702" si="161">C639</f>
        <v>146.095</v>
      </c>
      <c r="Q639" s="9">
        <f t="shared" si="159"/>
        <v>636</v>
      </c>
    </row>
    <row r="640" spans="1:18" x14ac:dyDescent="0.25">
      <c r="A640" s="22">
        <v>637</v>
      </c>
      <c r="B640" s="23">
        <f t="shared" si="153"/>
        <v>292.68</v>
      </c>
      <c r="C640" s="23">
        <f t="shared" si="154"/>
        <v>146.34</v>
      </c>
      <c r="D640" s="23">
        <f t="shared" si="155"/>
        <v>474.56</v>
      </c>
      <c r="E640" s="23">
        <f t="shared" si="156"/>
        <v>328.22</v>
      </c>
      <c r="F640" s="23">
        <f t="shared" si="157"/>
        <v>102.44000000000001</v>
      </c>
      <c r="G640" s="23">
        <f t="shared" si="146"/>
        <v>23</v>
      </c>
      <c r="H640" s="23">
        <f t="shared" si="150"/>
        <v>5</v>
      </c>
      <c r="I640" s="23">
        <f t="shared" si="160"/>
        <v>20</v>
      </c>
      <c r="J640" s="23">
        <f t="shared" si="151"/>
        <v>10</v>
      </c>
      <c r="K640" s="23">
        <f t="shared" si="149"/>
        <v>2</v>
      </c>
      <c r="L640" s="24">
        <f t="shared" si="158"/>
        <v>637</v>
      </c>
      <c r="M640" s="23">
        <f t="shared" si="152"/>
        <v>0</v>
      </c>
      <c r="N640" s="23">
        <f t="shared" si="147"/>
        <v>328.22</v>
      </c>
      <c r="O640" s="23">
        <f t="shared" si="148"/>
        <v>102.44000000000001</v>
      </c>
      <c r="P640" s="23">
        <f t="shared" si="161"/>
        <v>146.34</v>
      </c>
      <c r="Q640" s="12">
        <f t="shared" si="159"/>
        <v>637</v>
      </c>
      <c r="R640" s="12"/>
    </row>
    <row r="641" spans="1:18" ht="12.75" customHeight="1" x14ac:dyDescent="0.25">
      <c r="A641" s="9">
        <v>638</v>
      </c>
      <c r="B641" s="12">
        <f t="shared" si="153"/>
        <v>293.17</v>
      </c>
      <c r="C641" s="12">
        <f t="shared" si="154"/>
        <v>146.58500000000001</v>
      </c>
      <c r="D641" s="12">
        <f t="shared" si="155"/>
        <v>475.39</v>
      </c>
      <c r="E641" s="12">
        <f t="shared" si="156"/>
        <v>328.80499999999995</v>
      </c>
      <c r="F641" s="12">
        <f t="shared" si="157"/>
        <v>102.61</v>
      </c>
      <c r="G641" s="12">
        <f t="shared" ref="G641:G704" si="162">G640</f>
        <v>23</v>
      </c>
      <c r="H641" s="12">
        <f t="shared" si="150"/>
        <v>5</v>
      </c>
      <c r="I641" s="12">
        <f t="shared" si="160"/>
        <v>20</v>
      </c>
      <c r="J641" s="12">
        <f t="shared" si="151"/>
        <v>10</v>
      </c>
      <c r="K641" s="12">
        <f t="shared" si="149"/>
        <v>2</v>
      </c>
      <c r="L641" s="13">
        <f t="shared" si="158"/>
        <v>638</v>
      </c>
      <c r="M641" s="12">
        <f t="shared" si="152"/>
        <v>0</v>
      </c>
      <c r="N641" s="12">
        <f t="shared" si="147"/>
        <v>328.80499999999995</v>
      </c>
      <c r="O641" s="12">
        <f t="shared" si="148"/>
        <v>102.61</v>
      </c>
      <c r="P641" s="12">
        <f t="shared" si="161"/>
        <v>146.58500000000001</v>
      </c>
      <c r="Q641" s="9">
        <f t="shared" si="159"/>
        <v>638</v>
      </c>
    </row>
    <row r="642" spans="1:18" x14ac:dyDescent="0.25">
      <c r="A642" s="22">
        <v>639</v>
      </c>
      <c r="B642" s="23">
        <f t="shared" si="153"/>
        <v>293.64999999999998</v>
      </c>
      <c r="C642" s="23">
        <f t="shared" si="154"/>
        <v>146.82499999999999</v>
      </c>
      <c r="D642" s="23">
        <f t="shared" si="155"/>
        <v>476.21</v>
      </c>
      <c r="E642" s="23">
        <f t="shared" si="156"/>
        <v>329.38499999999999</v>
      </c>
      <c r="F642" s="23">
        <f t="shared" si="157"/>
        <v>102.78</v>
      </c>
      <c r="G642" s="23">
        <f t="shared" si="162"/>
        <v>23</v>
      </c>
      <c r="H642" s="23">
        <f t="shared" si="150"/>
        <v>5</v>
      </c>
      <c r="I642" s="23">
        <f t="shared" si="160"/>
        <v>20</v>
      </c>
      <c r="J642" s="23">
        <f t="shared" si="151"/>
        <v>10</v>
      </c>
      <c r="K642" s="23">
        <f t="shared" si="149"/>
        <v>2</v>
      </c>
      <c r="L642" s="24">
        <f t="shared" si="158"/>
        <v>638.99</v>
      </c>
      <c r="M642" s="23">
        <f t="shared" si="152"/>
        <v>9.9999999999909051E-3</v>
      </c>
      <c r="N642" s="23">
        <f t="shared" si="147"/>
        <v>329.39499999999998</v>
      </c>
      <c r="O642" s="23">
        <f t="shared" si="148"/>
        <v>102.78</v>
      </c>
      <c r="P642" s="23">
        <f t="shared" si="161"/>
        <v>146.82499999999999</v>
      </c>
      <c r="Q642" s="12">
        <f t="shared" si="159"/>
        <v>639</v>
      </c>
      <c r="R642" s="12"/>
    </row>
    <row r="643" spans="1:18" ht="12.75" customHeight="1" x14ac:dyDescent="0.25">
      <c r="A643" s="9">
        <v>640</v>
      </c>
      <c r="B643" s="12">
        <f t="shared" si="153"/>
        <v>294.14</v>
      </c>
      <c r="C643" s="12">
        <f t="shared" si="154"/>
        <v>147.07</v>
      </c>
      <c r="D643" s="12">
        <f t="shared" si="155"/>
        <v>477.03999999999996</v>
      </c>
      <c r="E643" s="12">
        <f t="shared" si="156"/>
        <v>329.96999999999997</v>
      </c>
      <c r="F643" s="12">
        <f t="shared" si="157"/>
        <v>102.95</v>
      </c>
      <c r="G643" s="12">
        <f t="shared" si="162"/>
        <v>23</v>
      </c>
      <c r="H643" s="12">
        <f t="shared" si="150"/>
        <v>5</v>
      </c>
      <c r="I643" s="12">
        <f t="shared" si="160"/>
        <v>20</v>
      </c>
      <c r="J643" s="12">
        <f t="shared" si="151"/>
        <v>10</v>
      </c>
      <c r="K643" s="12">
        <f t="shared" si="149"/>
        <v>2</v>
      </c>
      <c r="L643" s="13">
        <f t="shared" si="158"/>
        <v>639.99</v>
      </c>
      <c r="M643" s="12">
        <f t="shared" si="152"/>
        <v>9.9999999999909051E-3</v>
      </c>
      <c r="N643" s="12">
        <f t="shared" si="147"/>
        <v>329.97999999999996</v>
      </c>
      <c r="O643" s="12">
        <f t="shared" si="148"/>
        <v>102.95</v>
      </c>
      <c r="P643" s="12">
        <f t="shared" si="161"/>
        <v>147.07</v>
      </c>
      <c r="Q643" s="9">
        <f t="shared" si="159"/>
        <v>640</v>
      </c>
    </row>
    <row r="644" spans="1:18" x14ac:dyDescent="0.25">
      <c r="A644" s="22">
        <v>641</v>
      </c>
      <c r="B644" s="23">
        <f t="shared" si="153"/>
        <v>294.63</v>
      </c>
      <c r="C644" s="23">
        <f t="shared" si="154"/>
        <v>147.315</v>
      </c>
      <c r="D644" s="23">
        <f t="shared" si="155"/>
        <v>477.88</v>
      </c>
      <c r="E644" s="23">
        <f t="shared" si="156"/>
        <v>330.565</v>
      </c>
      <c r="F644" s="23">
        <f t="shared" si="157"/>
        <v>103.13000000000001</v>
      </c>
      <c r="G644" s="23">
        <f t="shared" si="162"/>
        <v>23</v>
      </c>
      <c r="H644" s="23">
        <f t="shared" si="150"/>
        <v>5</v>
      </c>
      <c r="I644" s="23">
        <f t="shared" si="160"/>
        <v>20</v>
      </c>
      <c r="J644" s="23">
        <f t="shared" si="151"/>
        <v>10</v>
      </c>
      <c r="K644" s="23">
        <f t="shared" si="149"/>
        <v>2</v>
      </c>
      <c r="L644" s="24">
        <f t="shared" si="158"/>
        <v>641.01</v>
      </c>
      <c r="M644" s="23">
        <f t="shared" si="152"/>
        <v>-9.9999999999909051E-3</v>
      </c>
      <c r="N644" s="23">
        <f t="shared" si="147"/>
        <v>330.55500000000001</v>
      </c>
      <c r="O644" s="23">
        <f t="shared" si="148"/>
        <v>103.13000000000001</v>
      </c>
      <c r="P644" s="23">
        <f t="shared" si="161"/>
        <v>147.315</v>
      </c>
      <c r="Q644" s="12">
        <f t="shared" si="159"/>
        <v>641</v>
      </c>
      <c r="R644" s="12"/>
    </row>
    <row r="645" spans="1:18" ht="12.75" customHeight="1" x14ac:dyDescent="0.25">
      <c r="A645" s="9">
        <v>642</v>
      </c>
      <c r="B645" s="12">
        <f t="shared" si="153"/>
        <v>295.12</v>
      </c>
      <c r="C645" s="12">
        <f t="shared" si="154"/>
        <v>147.56</v>
      </c>
      <c r="D645" s="12">
        <f t="shared" si="155"/>
        <v>478.71</v>
      </c>
      <c r="E645" s="12">
        <f t="shared" si="156"/>
        <v>331.15</v>
      </c>
      <c r="F645" s="12">
        <f t="shared" si="157"/>
        <v>103.30000000000001</v>
      </c>
      <c r="G645" s="12">
        <f t="shared" si="162"/>
        <v>23</v>
      </c>
      <c r="H645" s="12">
        <f t="shared" si="150"/>
        <v>5</v>
      </c>
      <c r="I645" s="12">
        <f t="shared" si="160"/>
        <v>20</v>
      </c>
      <c r="J645" s="12">
        <f t="shared" si="151"/>
        <v>10</v>
      </c>
      <c r="K645" s="12">
        <f t="shared" si="149"/>
        <v>2</v>
      </c>
      <c r="L645" s="13">
        <f t="shared" si="158"/>
        <v>642.01</v>
      </c>
      <c r="M645" s="13">
        <f t="shared" si="152"/>
        <v>-9.9999999999909051E-3</v>
      </c>
      <c r="N645" s="14">
        <f t="shared" si="147"/>
        <v>331.14</v>
      </c>
      <c r="O645" s="12">
        <f t="shared" si="148"/>
        <v>103.30000000000001</v>
      </c>
      <c r="P645" s="12">
        <f t="shared" si="161"/>
        <v>147.56</v>
      </c>
      <c r="Q645" s="9">
        <f t="shared" si="159"/>
        <v>642</v>
      </c>
    </row>
    <row r="646" spans="1:18" x14ac:dyDescent="0.25">
      <c r="A646" s="22">
        <v>643</v>
      </c>
      <c r="B646" s="23">
        <f t="shared" si="153"/>
        <v>295.60000000000002</v>
      </c>
      <c r="C646" s="23">
        <f t="shared" si="154"/>
        <v>147.80000000000001</v>
      </c>
      <c r="D646" s="23">
        <f t="shared" si="155"/>
        <v>479.52</v>
      </c>
      <c r="E646" s="23">
        <f t="shared" si="156"/>
        <v>331.71999999999997</v>
      </c>
      <c r="F646" s="23">
        <f t="shared" si="157"/>
        <v>103.46</v>
      </c>
      <c r="G646" s="23">
        <f t="shared" si="162"/>
        <v>23</v>
      </c>
      <c r="H646" s="23">
        <f t="shared" si="150"/>
        <v>5</v>
      </c>
      <c r="I646" s="23">
        <f t="shared" si="160"/>
        <v>20</v>
      </c>
      <c r="J646" s="23">
        <f t="shared" si="151"/>
        <v>10</v>
      </c>
      <c r="K646" s="23">
        <f t="shared" si="149"/>
        <v>2</v>
      </c>
      <c r="L646" s="24">
        <f t="shared" si="158"/>
        <v>642.98</v>
      </c>
      <c r="M646" s="23">
        <f t="shared" si="152"/>
        <v>1.999999999998181E-2</v>
      </c>
      <c r="N646" s="23">
        <f t="shared" ref="N646:N709" si="163">E646+M646</f>
        <v>331.73999999999995</v>
      </c>
      <c r="O646" s="23">
        <f t="shared" ref="O646:O709" si="164">+F646</f>
        <v>103.46</v>
      </c>
      <c r="P646" s="23">
        <f t="shared" si="161"/>
        <v>147.80000000000001</v>
      </c>
      <c r="Q646" s="12">
        <f t="shared" si="159"/>
        <v>643</v>
      </c>
      <c r="R646" s="12"/>
    </row>
    <row r="647" spans="1:18" ht="12.75" customHeight="1" x14ac:dyDescent="0.25">
      <c r="A647" s="9">
        <v>644</v>
      </c>
      <c r="B647" s="12">
        <f t="shared" si="153"/>
        <v>296.08999999999997</v>
      </c>
      <c r="C647" s="12">
        <f t="shared" si="154"/>
        <v>148.04499999999999</v>
      </c>
      <c r="D647" s="12">
        <f t="shared" si="155"/>
        <v>480.36</v>
      </c>
      <c r="E647" s="12">
        <f t="shared" si="156"/>
        <v>332.31500000000005</v>
      </c>
      <c r="F647" s="12">
        <f t="shared" si="157"/>
        <v>103.64</v>
      </c>
      <c r="G647" s="12">
        <f t="shared" si="162"/>
        <v>23</v>
      </c>
      <c r="H647" s="12">
        <f t="shared" si="150"/>
        <v>5</v>
      </c>
      <c r="I647" s="12">
        <f t="shared" si="160"/>
        <v>20</v>
      </c>
      <c r="J647" s="12">
        <f t="shared" si="151"/>
        <v>10</v>
      </c>
      <c r="K647" s="12">
        <f t="shared" si="149"/>
        <v>2</v>
      </c>
      <c r="L647" s="13">
        <f t="shared" si="158"/>
        <v>644</v>
      </c>
      <c r="M647" s="12">
        <f t="shared" si="152"/>
        <v>0</v>
      </c>
      <c r="N647" s="12">
        <f t="shared" si="163"/>
        <v>332.31500000000005</v>
      </c>
      <c r="O647" s="12">
        <f t="shared" si="164"/>
        <v>103.64</v>
      </c>
      <c r="P647" s="12">
        <f t="shared" si="161"/>
        <v>148.04499999999999</v>
      </c>
      <c r="Q647" s="9">
        <f t="shared" si="159"/>
        <v>644</v>
      </c>
    </row>
    <row r="648" spans="1:18" x14ac:dyDescent="0.25">
      <c r="A648" s="22">
        <v>645</v>
      </c>
      <c r="B648" s="23">
        <f t="shared" si="153"/>
        <v>296.58</v>
      </c>
      <c r="C648" s="23">
        <f t="shared" si="154"/>
        <v>148.29</v>
      </c>
      <c r="D648" s="23">
        <f t="shared" si="155"/>
        <v>481.19</v>
      </c>
      <c r="E648" s="23">
        <f t="shared" si="156"/>
        <v>332.9</v>
      </c>
      <c r="F648" s="23">
        <f t="shared" si="157"/>
        <v>103.81</v>
      </c>
      <c r="G648" s="23">
        <f t="shared" si="162"/>
        <v>23</v>
      </c>
      <c r="H648" s="23">
        <f t="shared" si="150"/>
        <v>5</v>
      </c>
      <c r="I648" s="23">
        <f t="shared" si="160"/>
        <v>20</v>
      </c>
      <c r="J648" s="23">
        <f t="shared" si="151"/>
        <v>10</v>
      </c>
      <c r="K648" s="23">
        <f t="shared" si="149"/>
        <v>2</v>
      </c>
      <c r="L648" s="24">
        <f t="shared" si="158"/>
        <v>645</v>
      </c>
      <c r="M648" s="23">
        <f t="shared" si="152"/>
        <v>0</v>
      </c>
      <c r="N648" s="23">
        <f t="shared" si="163"/>
        <v>332.9</v>
      </c>
      <c r="O648" s="23">
        <f t="shared" si="164"/>
        <v>103.81</v>
      </c>
      <c r="P648" s="23">
        <f t="shared" si="161"/>
        <v>148.29</v>
      </c>
      <c r="Q648" s="12">
        <f t="shared" si="159"/>
        <v>645</v>
      </c>
      <c r="R648" s="12"/>
    </row>
    <row r="649" spans="1:18" ht="12.75" customHeight="1" x14ac:dyDescent="0.25">
      <c r="A649" s="9">
        <v>646</v>
      </c>
      <c r="B649" s="12">
        <f t="shared" si="153"/>
        <v>297.07</v>
      </c>
      <c r="C649" s="12">
        <f t="shared" si="154"/>
        <v>148.535</v>
      </c>
      <c r="D649" s="12">
        <f t="shared" si="155"/>
        <v>482.02</v>
      </c>
      <c r="E649" s="12">
        <f t="shared" si="156"/>
        <v>333.48500000000001</v>
      </c>
      <c r="F649" s="12">
        <f t="shared" si="157"/>
        <v>103.98</v>
      </c>
      <c r="G649" s="12">
        <f t="shared" si="162"/>
        <v>23</v>
      </c>
      <c r="H649" s="12">
        <f t="shared" si="150"/>
        <v>5</v>
      </c>
      <c r="I649" s="12">
        <f t="shared" si="160"/>
        <v>20</v>
      </c>
      <c r="J649" s="12">
        <f t="shared" si="151"/>
        <v>10</v>
      </c>
      <c r="K649" s="12">
        <f t="shared" si="149"/>
        <v>2</v>
      </c>
      <c r="L649" s="13">
        <f t="shared" si="158"/>
        <v>646</v>
      </c>
      <c r="M649" s="12">
        <f t="shared" si="152"/>
        <v>0</v>
      </c>
      <c r="N649" s="12">
        <f t="shared" si="163"/>
        <v>333.48500000000001</v>
      </c>
      <c r="O649" s="12">
        <f t="shared" si="164"/>
        <v>103.98</v>
      </c>
      <c r="P649" s="12">
        <f t="shared" si="161"/>
        <v>148.535</v>
      </c>
      <c r="Q649" s="9">
        <f t="shared" si="159"/>
        <v>646</v>
      </c>
    </row>
    <row r="650" spans="1:18" x14ac:dyDescent="0.25">
      <c r="A650" s="22">
        <v>647</v>
      </c>
      <c r="B650" s="23">
        <f t="shared" si="153"/>
        <v>297.56</v>
      </c>
      <c r="C650" s="23">
        <f t="shared" si="154"/>
        <v>148.78</v>
      </c>
      <c r="D650" s="23">
        <f t="shared" si="155"/>
        <v>482.86</v>
      </c>
      <c r="E650" s="23">
        <f t="shared" si="156"/>
        <v>334.08000000000004</v>
      </c>
      <c r="F650" s="23">
        <f t="shared" si="157"/>
        <v>104.15</v>
      </c>
      <c r="G650" s="23">
        <f t="shared" si="162"/>
        <v>23</v>
      </c>
      <c r="H650" s="23">
        <f t="shared" si="150"/>
        <v>5</v>
      </c>
      <c r="I650" s="23">
        <f t="shared" si="160"/>
        <v>20</v>
      </c>
      <c r="J650" s="23">
        <f t="shared" si="151"/>
        <v>10</v>
      </c>
      <c r="K650" s="23">
        <f t="shared" si="149"/>
        <v>2</v>
      </c>
      <c r="L650" s="24">
        <f t="shared" si="158"/>
        <v>647.01</v>
      </c>
      <c r="M650" s="23">
        <f t="shared" si="152"/>
        <v>-9.9999999999909051E-3</v>
      </c>
      <c r="N650" s="23">
        <f t="shared" si="163"/>
        <v>334.07000000000005</v>
      </c>
      <c r="O650" s="23">
        <f t="shared" si="164"/>
        <v>104.15</v>
      </c>
      <c r="P650" s="23">
        <f t="shared" si="161"/>
        <v>148.78</v>
      </c>
      <c r="Q650" s="12">
        <f t="shared" si="159"/>
        <v>647</v>
      </c>
      <c r="R650" s="12"/>
    </row>
    <row r="651" spans="1:18" ht="12.75" customHeight="1" x14ac:dyDescent="0.25">
      <c r="A651" s="9">
        <v>648</v>
      </c>
      <c r="B651" s="12">
        <f t="shared" si="153"/>
        <v>298.04000000000002</v>
      </c>
      <c r="C651" s="12">
        <f t="shared" si="154"/>
        <v>149.02000000000001</v>
      </c>
      <c r="D651" s="12">
        <f t="shared" si="155"/>
        <v>483.67</v>
      </c>
      <c r="E651" s="12">
        <f t="shared" si="156"/>
        <v>334.65</v>
      </c>
      <c r="F651" s="12">
        <f t="shared" si="157"/>
        <v>104.32000000000001</v>
      </c>
      <c r="G651" s="12">
        <f t="shared" si="162"/>
        <v>23</v>
      </c>
      <c r="H651" s="12">
        <f t="shared" si="150"/>
        <v>5</v>
      </c>
      <c r="I651" s="12">
        <f t="shared" si="160"/>
        <v>20</v>
      </c>
      <c r="J651" s="12">
        <f t="shared" si="151"/>
        <v>10</v>
      </c>
      <c r="K651" s="12">
        <f t="shared" si="149"/>
        <v>2</v>
      </c>
      <c r="L651" s="13">
        <f t="shared" si="158"/>
        <v>647.99</v>
      </c>
      <c r="M651" s="12">
        <f t="shared" si="152"/>
        <v>9.9999999999909051E-3</v>
      </c>
      <c r="N651" s="12">
        <f t="shared" si="163"/>
        <v>334.65999999999997</v>
      </c>
      <c r="O651" s="12">
        <f t="shared" si="164"/>
        <v>104.32000000000001</v>
      </c>
      <c r="P651" s="12">
        <f t="shared" si="161"/>
        <v>149.02000000000001</v>
      </c>
      <c r="Q651" s="9">
        <f t="shared" si="159"/>
        <v>648</v>
      </c>
    </row>
    <row r="652" spans="1:18" x14ac:dyDescent="0.25">
      <c r="A652" s="22">
        <v>649</v>
      </c>
      <c r="B652" s="23">
        <f t="shared" si="153"/>
        <v>298.52999999999997</v>
      </c>
      <c r="C652" s="23">
        <f t="shared" si="154"/>
        <v>149.26499999999999</v>
      </c>
      <c r="D652" s="23">
        <f t="shared" si="155"/>
        <v>484.51</v>
      </c>
      <c r="E652" s="23">
        <f t="shared" si="156"/>
        <v>335.245</v>
      </c>
      <c r="F652" s="23">
        <f t="shared" si="157"/>
        <v>104.49000000000001</v>
      </c>
      <c r="G652" s="23">
        <f t="shared" si="162"/>
        <v>23</v>
      </c>
      <c r="H652" s="23">
        <f t="shared" si="150"/>
        <v>5</v>
      </c>
      <c r="I652" s="23">
        <f t="shared" si="160"/>
        <v>20</v>
      </c>
      <c r="J652" s="23">
        <f t="shared" si="151"/>
        <v>10</v>
      </c>
      <c r="K652" s="23">
        <f t="shared" si="149"/>
        <v>2</v>
      </c>
      <c r="L652" s="24">
        <f t="shared" si="158"/>
        <v>649</v>
      </c>
      <c r="M652" s="23">
        <f t="shared" si="152"/>
        <v>0</v>
      </c>
      <c r="N652" s="23">
        <f t="shared" si="163"/>
        <v>335.245</v>
      </c>
      <c r="O652" s="23">
        <f t="shared" si="164"/>
        <v>104.49000000000001</v>
      </c>
      <c r="P652" s="23">
        <f t="shared" si="161"/>
        <v>149.26499999999999</v>
      </c>
      <c r="Q652" s="12">
        <f t="shared" si="159"/>
        <v>649</v>
      </c>
      <c r="R652" s="12"/>
    </row>
    <row r="653" spans="1:18" ht="12.75" customHeight="1" x14ac:dyDescent="0.25">
      <c r="A653" s="9">
        <v>650</v>
      </c>
      <c r="B653" s="12">
        <f t="shared" si="153"/>
        <v>299.02</v>
      </c>
      <c r="C653" s="12">
        <f t="shared" si="154"/>
        <v>149.51</v>
      </c>
      <c r="D653" s="12">
        <f t="shared" si="155"/>
        <v>485.34</v>
      </c>
      <c r="E653" s="12">
        <f t="shared" si="156"/>
        <v>335.83</v>
      </c>
      <c r="F653" s="12">
        <f t="shared" si="157"/>
        <v>104.66000000000001</v>
      </c>
      <c r="G653" s="12">
        <f t="shared" si="162"/>
        <v>23</v>
      </c>
      <c r="H653" s="12">
        <f t="shared" si="150"/>
        <v>5</v>
      </c>
      <c r="I653" s="12">
        <f t="shared" si="160"/>
        <v>20</v>
      </c>
      <c r="J653" s="12">
        <f t="shared" si="151"/>
        <v>10</v>
      </c>
      <c r="K653" s="12">
        <f t="shared" si="149"/>
        <v>2</v>
      </c>
      <c r="L653" s="13">
        <f t="shared" si="158"/>
        <v>650</v>
      </c>
      <c r="M653" s="13">
        <f t="shared" si="152"/>
        <v>0</v>
      </c>
      <c r="N653" s="14">
        <f t="shared" si="163"/>
        <v>335.83</v>
      </c>
      <c r="O653" s="12">
        <f t="shared" si="164"/>
        <v>104.66000000000001</v>
      </c>
      <c r="P653" s="12">
        <f t="shared" si="161"/>
        <v>149.51</v>
      </c>
      <c r="Q653" s="9">
        <f t="shared" si="159"/>
        <v>650</v>
      </c>
    </row>
    <row r="654" spans="1:18" x14ac:dyDescent="0.25">
      <c r="A654" s="22">
        <v>651</v>
      </c>
      <c r="B654" s="23">
        <f t="shared" si="153"/>
        <v>299.51</v>
      </c>
      <c r="C654" s="23">
        <f t="shared" si="154"/>
        <v>149.755</v>
      </c>
      <c r="D654" s="23">
        <f t="shared" si="155"/>
        <v>486.17</v>
      </c>
      <c r="E654" s="23">
        <f t="shared" si="156"/>
        <v>336.41500000000002</v>
      </c>
      <c r="F654" s="23">
        <f t="shared" si="157"/>
        <v>104.83</v>
      </c>
      <c r="G654" s="23">
        <f t="shared" si="162"/>
        <v>23</v>
      </c>
      <c r="H654" s="23">
        <f t="shared" si="150"/>
        <v>5</v>
      </c>
      <c r="I654" s="23">
        <f t="shared" si="160"/>
        <v>20</v>
      </c>
      <c r="J654" s="23">
        <f t="shared" si="151"/>
        <v>10</v>
      </c>
      <c r="K654" s="23">
        <f t="shared" ref="K654:K717" si="165">+$K$13</f>
        <v>2</v>
      </c>
      <c r="L654" s="24">
        <f t="shared" si="158"/>
        <v>651</v>
      </c>
      <c r="M654" s="23">
        <f t="shared" si="152"/>
        <v>0</v>
      </c>
      <c r="N654" s="23">
        <f t="shared" si="163"/>
        <v>336.41500000000002</v>
      </c>
      <c r="O654" s="23">
        <f t="shared" si="164"/>
        <v>104.83</v>
      </c>
      <c r="P654" s="23">
        <f t="shared" si="161"/>
        <v>149.755</v>
      </c>
      <c r="Q654" s="12">
        <f t="shared" si="159"/>
        <v>651</v>
      </c>
      <c r="R654" s="12"/>
    </row>
    <row r="655" spans="1:18" ht="12.75" customHeight="1" x14ac:dyDescent="0.25">
      <c r="A655" s="9">
        <v>652</v>
      </c>
      <c r="B655" s="12">
        <f t="shared" si="153"/>
        <v>300</v>
      </c>
      <c r="C655" s="12">
        <f t="shared" si="154"/>
        <v>150</v>
      </c>
      <c r="D655" s="12">
        <f t="shared" si="155"/>
        <v>487</v>
      </c>
      <c r="E655" s="12">
        <f t="shared" si="156"/>
        <v>337</v>
      </c>
      <c r="F655" s="12">
        <f t="shared" si="157"/>
        <v>105</v>
      </c>
      <c r="G655" s="12">
        <f t="shared" si="162"/>
        <v>23</v>
      </c>
      <c r="H655" s="12">
        <f t="shared" si="150"/>
        <v>5</v>
      </c>
      <c r="I655" s="12">
        <f t="shared" si="160"/>
        <v>20</v>
      </c>
      <c r="J655" s="12">
        <f t="shared" si="151"/>
        <v>10</v>
      </c>
      <c r="K655" s="12">
        <f t="shared" si="165"/>
        <v>2</v>
      </c>
      <c r="L655" s="13">
        <f t="shared" si="158"/>
        <v>652</v>
      </c>
      <c r="M655" s="12">
        <f t="shared" si="152"/>
        <v>0</v>
      </c>
      <c r="N655" s="12">
        <f t="shared" si="163"/>
        <v>337</v>
      </c>
      <c r="O655" s="12">
        <f t="shared" si="164"/>
        <v>105</v>
      </c>
      <c r="P655" s="12">
        <f t="shared" si="161"/>
        <v>150</v>
      </c>
      <c r="Q655" s="9">
        <f t="shared" si="159"/>
        <v>652</v>
      </c>
    </row>
    <row r="656" spans="1:18" x14ac:dyDescent="0.25">
      <c r="A656" s="22">
        <v>653</v>
      </c>
      <c r="B656" s="23">
        <f t="shared" si="153"/>
        <v>300.48</v>
      </c>
      <c r="C656" s="23">
        <f t="shared" si="154"/>
        <v>150.24</v>
      </c>
      <c r="D656" s="23">
        <f t="shared" si="155"/>
        <v>487.82</v>
      </c>
      <c r="E656" s="23">
        <f t="shared" si="156"/>
        <v>337.58</v>
      </c>
      <c r="F656" s="23">
        <f t="shared" si="157"/>
        <v>105.17</v>
      </c>
      <c r="G656" s="23">
        <f t="shared" si="162"/>
        <v>23</v>
      </c>
      <c r="H656" s="23">
        <f t="shared" si="150"/>
        <v>5</v>
      </c>
      <c r="I656" s="23">
        <f t="shared" si="160"/>
        <v>20</v>
      </c>
      <c r="J656" s="23">
        <f t="shared" si="151"/>
        <v>10</v>
      </c>
      <c r="K656" s="23">
        <f t="shared" si="165"/>
        <v>2</v>
      </c>
      <c r="L656" s="24">
        <f t="shared" si="158"/>
        <v>652.99</v>
      </c>
      <c r="M656" s="23">
        <f t="shared" si="152"/>
        <v>9.9999999999909051E-3</v>
      </c>
      <c r="N656" s="23">
        <f t="shared" si="163"/>
        <v>337.59</v>
      </c>
      <c r="O656" s="23">
        <f t="shared" si="164"/>
        <v>105.17</v>
      </c>
      <c r="P656" s="23">
        <f t="shared" si="161"/>
        <v>150.24</v>
      </c>
      <c r="Q656" s="12">
        <f t="shared" si="159"/>
        <v>653</v>
      </c>
      <c r="R656" s="12"/>
    </row>
    <row r="657" spans="1:18" ht="12.75" customHeight="1" x14ac:dyDescent="0.25">
      <c r="A657" s="9">
        <v>654</v>
      </c>
      <c r="B657" s="12">
        <f t="shared" si="153"/>
        <v>300.97000000000003</v>
      </c>
      <c r="C657" s="12">
        <f t="shared" si="154"/>
        <v>150.48500000000001</v>
      </c>
      <c r="D657" s="12">
        <f t="shared" si="155"/>
        <v>488.65</v>
      </c>
      <c r="E657" s="12">
        <f t="shared" si="156"/>
        <v>338.16499999999996</v>
      </c>
      <c r="F657" s="12">
        <f t="shared" si="157"/>
        <v>105.34</v>
      </c>
      <c r="G657" s="12">
        <f t="shared" si="162"/>
        <v>23</v>
      </c>
      <c r="H657" s="12">
        <f t="shared" si="150"/>
        <v>5</v>
      </c>
      <c r="I657" s="12">
        <f t="shared" si="160"/>
        <v>20</v>
      </c>
      <c r="J657" s="12">
        <f t="shared" si="151"/>
        <v>10</v>
      </c>
      <c r="K657" s="12">
        <f t="shared" si="165"/>
        <v>2</v>
      </c>
      <c r="L657" s="13">
        <f t="shared" si="158"/>
        <v>653.99</v>
      </c>
      <c r="M657" s="12">
        <f t="shared" si="152"/>
        <v>9.9999999999909051E-3</v>
      </c>
      <c r="N657" s="12">
        <f t="shared" si="163"/>
        <v>338.17499999999995</v>
      </c>
      <c r="O657" s="12">
        <f t="shared" si="164"/>
        <v>105.34</v>
      </c>
      <c r="P657" s="12">
        <f t="shared" si="161"/>
        <v>150.48500000000001</v>
      </c>
      <c r="Q657" s="9">
        <f t="shared" si="159"/>
        <v>654</v>
      </c>
    </row>
    <row r="658" spans="1:18" x14ac:dyDescent="0.25">
      <c r="A658" s="22">
        <v>655</v>
      </c>
      <c r="B658" s="23">
        <f t="shared" si="153"/>
        <v>301.45999999999998</v>
      </c>
      <c r="C658" s="23">
        <f t="shared" si="154"/>
        <v>150.72999999999999</v>
      </c>
      <c r="D658" s="23">
        <f t="shared" si="155"/>
        <v>489.49</v>
      </c>
      <c r="E658" s="23">
        <f t="shared" si="156"/>
        <v>338.76</v>
      </c>
      <c r="F658" s="23">
        <f t="shared" si="157"/>
        <v>105.52000000000001</v>
      </c>
      <c r="G658" s="23">
        <f t="shared" si="162"/>
        <v>23</v>
      </c>
      <c r="H658" s="23">
        <f t="shared" si="150"/>
        <v>5</v>
      </c>
      <c r="I658" s="23">
        <f t="shared" si="160"/>
        <v>20</v>
      </c>
      <c r="J658" s="23">
        <f t="shared" si="151"/>
        <v>10</v>
      </c>
      <c r="K658" s="23">
        <f t="shared" si="165"/>
        <v>2</v>
      </c>
      <c r="L658" s="24">
        <f t="shared" si="158"/>
        <v>655.01</v>
      </c>
      <c r="M658" s="23">
        <f t="shared" si="152"/>
        <v>-9.9999999999909051E-3</v>
      </c>
      <c r="N658" s="23">
        <f t="shared" si="163"/>
        <v>338.75</v>
      </c>
      <c r="O658" s="23">
        <f t="shared" si="164"/>
        <v>105.52000000000001</v>
      </c>
      <c r="P658" s="23">
        <f t="shared" si="161"/>
        <v>150.72999999999999</v>
      </c>
      <c r="Q658" s="12">
        <f t="shared" si="159"/>
        <v>655</v>
      </c>
      <c r="R658" s="12"/>
    </row>
    <row r="659" spans="1:18" ht="12.75" customHeight="1" x14ac:dyDescent="0.25">
      <c r="A659" s="9">
        <v>656</v>
      </c>
      <c r="B659" s="12">
        <f t="shared" si="153"/>
        <v>301.95</v>
      </c>
      <c r="C659" s="12">
        <f t="shared" si="154"/>
        <v>150.97499999999999</v>
      </c>
      <c r="D659" s="12">
        <f t="shared" si="155"/>
        <v>490.31999999999994</v>
      </c>
      <c r="E659" s="12">
        <f t="shared" si="156"/>
        <v>339.34499999999991</v>
      </c>
      <c r="F659" s="12">
        <f t="shared" si="157"/>
        <v>105.69000000000001</v>
      </c>
      <c r="G659" s="12">
        <f t="shared" si="162"/>
        <v>23</v>
      </c>
      <c r="H659" s="12">
        <f t="shared" si="150"/>
        <v>5</v>
      </c>
      <c r="I659" s="12">
        <f t="shared" si="160"/>
        <v>20</v>
      </c>
      <c r="J659" s="12">
        <f t="shared" si="151"/>
        <v>10</v>
      </c>
      <c r="K659" s="12">
        <f t="shared" si="165"/>
        <v>2</v>
      </c>
      <c r="L659" s="13">
        <f t="shared" si="158"/>
        <v>656.00999999999988</v>
      </c>
      <c r="M659" s="12">
        <f t="shared" si="152"/>
        <v>-9.9999999998772182E-3</v>
      </c>
      <c r="N659" s="12">
        <f t="shared" si="163"/>
        <v>339.33500000000004</v>
      </c>
      <c r="O659" s="12">
        <f t="shared" si="164"/>
        <v>105.69000000000001</v>
      </c>
      <c r="P659" s="12">
        <f t="shared" si="161"/>
        <v>150.97499999999999</v>
      </c>
      <c r="Q659" s="9">
        <f t="shared" si="159"/>
        <v>656</v>
      </c>
    </row>
    <row r="660" spans="1:18" x14ac:dyDescent="0.25">
      <c r="A660" s="22">
        <v>657</v>
      </c>
      <c r="B660" s="23">
        <f t="shared" si="153"/>
        <v>302.43</v>
      </c>
      <c r="C660" s="23">
        <f t="shared" si="154"/>
        <v>151.215</v>
      </c>
      <c r="D660" s="23">
        <f t="shared" si="155"/>
        <v>491.14</v>
      </c>
      <c r="E660" s="23">
        <f t="shared" si="156"/>
        <v>339.92499999999995</v>
      </c>
      <c r="F660" s="23">
        <f t="shared" si="157"/>
        <v>105.86</v>
      </c>
      <c r="G660" s="23">
        <f t="shared" si="162"/>
        <v>23</v>
      </c>
      <c r="H660" s="23">
        <f t="shared" si="150"/>
        <v>5</v>
      </c>
      <c r="I660" s="23">
        <f t="shared" si="160"/>
        <v>20</v>
      </c>
      <c r="J660" s="23">
        <f t="shared" si="151"/>
        <v>10</v>
      </c>
      <c r="K660" s="23">
        <f t="shared" si="165"/>
        <v>2</v>
      </c>
      <c r="L660" s="24">
        <f t="shared" si="158"/>
        <v>657</v>
      </c>
      <c r="M660" s="23">
        <f t="shared" si="152"/>
        <v>0</v>
      </c>
      <c r="N660" s="23">
        <f t="shared" si="163"/>
        <v>339.92499999999995</v>
      </c>
      <c r="O660" s="23">
        <f t="shared" si="164"/>
        <v>105.86</v>
      </c>
      <c r="P660" s="23">
        <f t="shared" si="161"/>
        <v>151.215</v>
      </c>
      <c r="Q660" s="12">
        <f t="shared" si="159"/>
        <v>657</v>
      </c>
      <c r="R660" s="12"/>
    </row>
    <row r="661" spans="1:18" ht="12.75" customHeight="1" x14ac:dyDescent="0.25">
      <c r="A661" s="9">
        <v>658</v>
      </c>
      <c r="B661" s="12">
        <f t="shared" si="153"/>
        <v>302.92</v>
      </c>
      <c r="C661" s="12">
        <f t="shared" si="154"/>
        <v>151.46</v>
      </c>
      <c r="D661" s="12">
        <f t="shared" si="155"/>
        <v>491.97</v>
      </c>
      <c r="E661" s="12">
        <f t="shared" si="156"/>
        <v>340.51</v>
      </c>
      <c r="F661" s="12">
        <f t="shared" si="157"/>
        <v>106.03</v>
      </c>
      <c r="G661" s="12">
        <f t="shared" si="162"/>
        <v>23</v>
      </c>
      <c r="H661" s="12">
        <f t="shared" si="150"/>
        <v>5</v>
      </c>
      <c r="I661" s="12">
        <f t="shared" si="160"/>
        <v>20</v>
      </c>
      <c r="J661" s="12">
        <f t="shared" si="151"/>
        <v>10</v>
      </c>
      <c r="K661" s="12">
        <f t="shared" si="165"/>
        <v>2</v>
      </c>
      <c r="L661" s="13">
        <f t="shared" si="158"/>
        <v>658</v>
      </c>
      <c r="M661" s="13">
        <f t="shared" si="152"/>
        <v>0</v>
      </c>
      <c r="N661" s="14">
        <f t="shared" si="163"/>
        <v>340.51</v>
      </c>
      <c r="O661" s="12">
        <f t="shared" si="164"/>
        <v>106.03</v>
      </c>
      <c r="P661" s="12">
        <f t="shared" si="161"/>
        <v>151.46</v>
      </c>
      <c r="Q661" s="9">
        <f t="shared" si="159"/>
        <v>658</v>
      </c>
    </row>
    <row r="662" spans="1:18" x14ac:dyDescent="0.25">
      <c r="A662" s="22">
        <v>659</v>
      </c>
      <c r="B662" s="23">
        <f t="shared" si="153"/>
        <v>303.41000000000003</v>
      </c>
      <c r="C662" s="23">
        <f t="shared" si="154"/>
        <v>151.70500000000001</v>
      </c>
      <c r="D662" s="23">
        <f t="shared" si="155"/>
        <v>492.79999999999995</v>
      </c>
      <c r="E662" s="23">
        <f t="shared" si="156"/>
        <v>341.09499999999991</v>
      </c>
      <c r="F662" s="23">
        <f t="shared" si="157"/>
        <v>106.2</v>
      </c>
      <c r="G662" s="23">
        <f t="shared" si="162"/>
        <v>23</v>
      </c>
      <c r="H662" s="23">
        <f t="shared" si="150"/>
        <v>5</v>
      </c>
      <c r="I662" s="23">
        <f t="shared" si="160"/>
        <v>20</v>
      </c>
      <c r="J662" s="23">
        <f t="shared" si="151"/>
        <v>10</v>
      </c>
      <c r="K662" s="23">
        <f t="shared" si="165"/>
        <v>2</v>
      </c>
      <c r="L662" s="24">
        <f t="shared" si="158"/>
        <v>658.99999999999989</v>
      </c>
      <c r="M662" s="23">
        <f t="shared" si="152"/>
        <v>0</v>
      </c>
      <c r="N662" s="23">
        <f t="shared" si="163"/>
        <v>341.09499999999991</v>
      </c>
      <c r="O662" s="23">
        <f t="shared" si="164"/>
        <v>106.2</v>
      </c>
      <c r="P662" s="23">
        <f t="shared" si="161"/>
        <v>151.70500000000001</v>
      </c>
      <c r="Q662" s="12">
        <f t="shared" si="159"/>
        <v>658.99999999999989</v>
      </c>
      <c r="R662" s="12"/>
    </row>
    <row r="663" spans="1:18" ht="12.75" customHeight="1" x14ac:dyDescent="0.25">
      <c r="A663" s="9">
        <v>660</v>
      </c>
      <c r="B663" s="12">
        <f t="shared" si="153"/>
        <v>303.89999999999998</v>
      </c>
      <c r="C663" s="12">
        <f t="shared" si="154"/>
        <v>151.94999999999999</v>
      </c>
      <c r="D663" s="12">
        <f t="shared" si="155"/>
        <v>493.63</v>
      </c>
      <c r="E663" s="12">
        <f t="shared" si="156"/>
        <v>341.68</v>
      </c>
      <c r="F663" s="12">
        <f t="shared" si="157"/>
        <v>106.37</v>
      </c>
      <c r="G663" s="12">
        <f t="shared" si="162"/>
        <v>23</v>
      </c>
      <c r="H663" s="12">
        <f t="shared" si="150"/>
        <v>5</v>
      </c>
      <c r="I663" s="12">
        <f t="shared" si="160"/>
        <v>20</v>
      </c>
      <c r="J663" s="12">
        <f t="shared" si="151"/>
        <v>10</v>
      </c>
      <c r="K663" s="12">
        <f t="shared" si="165"/>
        <v>2</v>
      </c>
      <c r="L663" s="13">
        <f t="shared" si="158"/>
        <v>660</v>
      </c>
      <c r="M663" s="12">
        <f t="shared" si="152"/>
        <v>0</v>
      </c>
      <c r="N663" s="12">
        <f t="shared" si="163"/>
        <v>341.68</v>
      </c>
      <c r="O663" s="12">
        <f t="shared" si="164"/>
        <v>106.37</v>
      </c>
      <c r="P663" s="12">
        <f t="shared" si="161"/>
        <v>151.94999999999999</v>
      </c>
      <c r="Q663" s="9">
        <f t="shared" si="159"/>
        <v>660</v>
      </c>
    </row>
    <row r="664" spans="1:18" x14ac:dyDescent="0.25">
      <c r="A664" s="22">
        <v>661</v>
      </c>
      <c r="B664" s="23">
        <f t="shared" si="153"/>
        <v>304.39</v>
      </c>
      <c r="C664" s="23">
        <f t="shared" si="154"/>
        <v>152.19499999999999</v>
      </c>
      <c r="D664" s="23">
        <f t="shared" si="155"/>
        <v>494.47</v>
      </c>
      <c r="E664" s="23">
        <f t="shared" si="156"/>
        <v>342.27500000000003</v>
      </c>
      <c r="F664" s="23">
        <f t="shared" si="157"/>
        <v>106.54</v>
      </c>
      <c r="G664" s="23">
        <f t="shared" si="162"/>
        <v>23</v>
      </c>
      <c r="H664" s="23">
        <f t="shared" si="150"/>
        <v>5</v>
      </c>
      <c r="I664" s="23">
        <f t="shared" si="160"/>
        <v>20</v>
      </c>
      <c r="J664" s="23">
        <f t="shared" si="151"/>
        <v>10</v>
      </c>
      <c r="K664" s="23">
        <f t="shared" si="165"/>
        <v>2</v>
      </c>
      <c r="L664" s="24">
        <f t="shared" si="158"/>
        <v>661.01</v>
      </c>
      <c r="M664" s="23">
        <f t="shared" si="152"/>
        <v>-9.9999999999909051E-3</v>
      </c>
      <c r="N664" s="23">
        <f t="shared" si="163"/>
        <v>342.26500000000004</v>
      </c>
      <c r="O664" s="23">
        <f t="shared" si="164"/>
        <v>106.54</v>
      </c>
      <c r="P664" s="23">
        <f t="shared" si="161"/>
        <v>152.19499999999999</v>
      </c>
      <c r="Q664" s="12">
        <f t="shared" si="159"/>
        <v>661</v>
      </c>
      <c r="R664" s="12"/>
    </row>
    <row r="665" spans="1:18" ht="12.75" customHeight="1" x14ac:dyDescent="0.25">
      <c r="A665" s="9">
        <v>662</v>
      </c>
      <c r="B665" s="12">
        <f t="shared" si="153"/>
        <v>304.87</v>
      </c>
      <c r="C665" s="12">
        <f t="shared" si="154"/>
        <v>152.435</v>
      </c>
      <c r="D665" s="12">
        <f t="shared" si="155"/>
        <v>495.28</v>
      </c>
      <c r="E665" s="12">
        <f t="shared" si="156"/>
        <v>342.84499999999997</v>
      </c>
      <c r="F665" s="12">
        <f t="shared" si="157"/>
        <v>106.71000000000001</v>
      </c>
      <c r="G665" s="12">
        <f t="shared" si="162"/>
        <v>23</v>
      </c>
      <c r="H665" s="12">
        <f t="shared" si="150"/>
        <v>5</v>
      </c>
      <c r="I665" s="12">
        <f t="shared" si="160"/>
        <v>20</v>
      </c>
      <c r="J665" s="12">
        <f t="shared" si="151"/>
        <v>10</v>
      </c>
      <c r="K665" s="12">
        <f t="shared" si="165"/>
        <v>2</v>
      </c>
      <c r="L665" s="13">
        <f t="shared" si="158"/>
        <v>661.99</v>
      </c>
      <c r="M665" s="12">
        <f t="shared" si="152"/>
        <v>9.9999999999909051E-3</v>
      </c>
      <c r="N665" s="12">
        <f t="shared" si="163"/>
        <v>342.85499999999996</v>
      </c>
      <c r="O665" s="12">
        <f t="shared" si="164"/>
        <v>106.71000000000001</v>
      </c>
      <c r="P665" s="12">
        <f t="shared" si="161"/>
        <v>152.435</v>
      </c>
      <c r="Q665" s="9">
        <f t="shared" si="159"/>
        <v>662</v>
      </c>
    </row>
    <row r="666" spans="1:18" x14ac:dyDescent="0.25">
      <c r="A666" s="22">
        <v>663</v>
      </c>
      <c r="B666" s="23">
        <f t="shared" si="153"/>
        <v>305.36</v>
      </c>
      <c r="C666" s="23">
        <f t="shared" si="154"/>
        <v>152.68</v>
      </c>
      <c r="D666" s="23">
        <f t="shared" si="155"/>
        <v>496.12</v>
      </c>
      <c r="E666" s="23">
        <f t="shared" si="156"/>
        <v>343.44</v>
      </c>
      <c r="F666" s="23">
        <f t="shared" si="157"/>
        <v>106.88000000000001</v>
      </c>
      <c r="G666" s="23">
        <f t="shared" si="162"/>
        <v>23</v>
      </c>
      <c r="H666" s="23">
        <f t="shared" ref="H666:H729" si="166">+$H$25</f>
        <v>5</v>
      </c>
      <c r="I666" s="23">
        <f t="shared" si="160"/>
        <v>20</v>
      </c>
      <c r="J666" s="23">
        <f t="shared" si="151"/>
        <v>10</v>
      </c>
      <c r="K666" s="23">
        <f t="shared" si="165"/>
        <v>2</v>
      </c>
      <c r="L666" s="24">
        <f t="shared" si="158"/>
        <v>663</v>
      </c>
      <c r="M666" s="23">
        <f t="shared" si="152"/>
        <v>0</v>
      </c>
      <c r="N666" s="23">
        <f t="shared" si="163"/>
        <v>343.44</v>
      </c>
      <c r="O666" s="23">
        <f t="shared" si="164"/>
        <v>106.88000000000001</v>
      </c>
      <c r="P666" s="23">
        <f t="shared" si="161"/>
        <v>152.68</v>
      </c>
      <c r="Q666" s="12">
        <f t="shared" si="159"/>
        <v>663</v>
      </c>
      <c r="R666" s="12"/>
    </row>
    <row r="667" spans="1:18" ht="12.75" customHeight="1" x14ac:dyDescent="0.25">
      <c r="A667" s="9">
        <v>664</v>
      </c>
      <c r="B667" s="12">
        <f t="shared" si="153"/>
        <v>305.85000000000002</v>
      </c>
      <c r="C667" s="12">
        <f t="shared" si="154"/>
        <v>152.92500000000001</v>
      </c>
      <c r="D667" s="12">
        <f t="shared" si="155"/>
        <v>496.95000000000005</v>
      </c>
      <c r="E667" s="12">
        <f t="shared" si="156"/>
        <v>344.02500000000003</v>
      </c>
      <c r="F667" s="12">
        <f t="shared" si="157"/>
        <v>107.05000000000001</v>
      </c>
      <c r="G667" s="12">
        <f t="shared" si="162"/>
        <v>23</v>
      </c>
      <c r="H667" s="12">
        <f t="shared" si="166"/>
        <v>5</v>
      </c>
      <c r="I667" s="12">
        <f t="shared" si="160"/>
        <v>20</v>
      </c>
      <c r="J667" s="12">
        <f t="shared" si="151"/>
        <v>10</v>
      </c>
      <c r="K667" s="12">
        <f t="shared" si="165"/>
        <v>2</v>
      </c>
      <c r="L667" s="13">
        <f t="shared" si="158"/>
        <v>664</v>
      </c>
      <c r="M667" s="12">
        <f t="shared" si="152"/>
        <v>0</v>
      </c>
      <c r="N667" s="12">
        <f t="shared" si="163"/>
        <v>344.02500000000003</v>
      </c>
      <c r="O667" s="12">
        <f t="shared" si="164"/>
        <v>107.05000000000001</v>
      </c>
      <c r="P667" s="12">
        <f t="shared" si="161"/>
        <v>152.92500000000001</v>
      </c>
      <c r="Q667" s="9">
        <f t="shared" si="159"/>
        <v>664</v>
      </c>
    </row>
    <row r="668" spans="1:18" x14ac:dyDescent="0.25">
      <c r="A668" s="22">
        <v>665</v>
      </c>
      <c r="B668" s="23">
        <f t="shared" si="153"/>
        <v>306.33999999999997</v>
      </c>
      <c r="C668" s="23">
        <f t="shared" si="154"/>
        <v>153.16999999999999</v>
      </c>
      <c r="D668" s="23">
        <f t="shared" si="155"/>
        <v>497.78</v>
      </c>
      <c r="E668" s="23">
        <f t="shared" si="156"/>
        <v>344.61</v>
      </c>
      <c r="F668" s="23">
        <f t="shared" si="157"/>
        <v>107.22</v>
      </c>
      <c r="G668" s="23">
        <f t="shared" si="162"/>
        <v>23</v>
      </c>
      <c r="H668" s="23">
        <f t="shared" si="166"/>
        <v>5</v>
      </c>
      <c r="I668" s="23">
        <f t="shared" si="160"/>
        <v>20</v>
      </c>
      <c r="J668" s="23">
        <f t="shared" si="151"/>
        <v>10</v>
      </c>
      <c r="K668" s="23">
        <f t="shared" si="165"/>
        <v>2</v>
      </c>
      <c r="L668" s="24">
        <f t="shared" si="158"/>
        <v>665</v>
      </c>
      <c r="M668" s="23">
        <f t="shared" si="152"/>
        <v>0</v>
      </c>
      <c r="N668" s="23">
        <f t="shared" si="163"/>
        <v>344.61</v>
      </c>
      <c r="O668" s="23">
        <f t="shared" si="164"/>
        <v>107.22</v>
      </c>
      <c r="P668" s="23">
        <f t="shared" si="161"/>
        <v>153.16999999999999</v>
      </c>
      <c r="Q668" s="12">
        <f t="shared" si="159"/>
        <v>665</v>
      </c>
      <c r="R668" s="12"/>
    </row>
    <row r="669" spans="1:18" ht="12.75" customHeight="1" x14ac:dyDescent="0.25">
      <c r="A669" s="9">
        <v>666</v>
      </c>
      <c r="B669" s="12">
        <f t="shared" si="153"/>
        <v>306.82</v>
      </c>
      <c r="C669" s="12">
        <f t="shared" si="154"/>
        <v>153.41</v>
      </c>
      <c r="D669" s="12">
        <f t="shared" si="155"/>
        <v>498.6</v>
      </c>
      <c r="E669" s="12">
        <f t="shared" si="156"/>
        <v>345.19000000000005</v>
      </c>
      <c r="F669" s="12">
        <f t="shared" si="157"/>
        <v>107.39</v>
      </c>
      <c r="G669" s="12">
        <f t="shared" si="162"/>
        <v>23</v>
      </c>
      <c r="H669" s="12">
        <f t="shared" si="166"/>
        <v>5</v>
      </c>
      <c r="I669" s="12">
        <f t="shared" si="160"/>
        <v>20</v>
      </c>
      <c r="J669" s="12">
        <f t="shared" si="151"/>
        <v>10</v>
      </c>
      <c r="K669" s="12">
        <f t="shared" si="165"/>
        <v>2</v>
      </c>
      <c r="L669" s="13">
        <f t="shared" si="158"/>
        <v>665.99</v>
      </c>
      <c r="M669" s="13">
        <f t="shared" si="152"/>
        <v>9.9999999999909051E-3</v>
      </c>
      <c r="N669" s="14">
        <f t="shared" si="163"/>
        <v>345.20000000000005</v>
      </c>
      <c r="O669" s="12">
        <f t="shared" si="164"/>
        <v>107.39</v>
      </c>
      <c r="P669" s="12">
        <f t="shared" si="161"/>
        <v>153.41</v>
      </c>
      <c r="Q669" s="9">
        <f t="shared" si="159"/>
        <v>666</v>
      </c>
    </row>
    <row r="670" spans="1:18" x14ac:dyDescent="0.25">
      <c r="A670" s="22">
        <v>667</v>
      </c>
      <c r="B670" s="23">
        <f t="shared" si="153"/>
        <v>307.31</v>
      </c>
      <c r="C670" s="23">
        <f t="shared" si="154"/>
        <v>153.655</v>
      </c>
      <c r="D670" s="23">
        <f t="shared" si="155"/>
        <v>499.42999999999995</v>
      </c>
      <c r="E670" s="23">
        <f t="shared" si="156"/>
        <v>345.77499999999998</v>
      </c>
      <c r="F670" s="23">
        <f t="shared" si="157"/>
        <v>107.56</v>
      </c>
      <c r="G670" s="23">
        <f t="shared" si="162"/>
        <v>23</v>
      </c>
      <c r="H670" s="23">
        <f t="shared" si="166"/>
        <v>5</v>
      </c>
      <c r="I670" s="23">
        <f t="shared" si="160"/>
        <v>20</v>
      </c>
      <c r="J670" s="23">
        <f t="shared" si="151"/>
        <v>10</v>
      </c>
      <c r="K670" s="23">
        <f t="shared" si="165"/>
        <v>2</v>
      </c>
      <c r="L670" s="24">
        <f t="shared" si="158"/>
        <v>666.99</v>
      </c>
      <c r="M670" s="23">
        <f t="shared" si="152"/>
        <v>9.9999999999909051E-3</v>
      </c>
      <c r="N670" s="23">
        <f t="shared" si="163"/>
        <v>345.78499999999997</v>
      </c>
      <c r="O670" s="23">
        <f t="shared" si="164"/>
        <v>107.56</v>
      </c>
      <c r="P670" s="23">
        <f t="shared" si="161"/>
        <v>153.655</v>
      </c>
      <c r="Q670" s="12">
        <f t="shared" si="159"/>
        <v>667</v>
      </c>
      <c r="R670" s="12"/>
    </row>
    <row r="671" spans="1:18" ht="12.75" customHeight="1" x14ac:dyDescent="0.25">
      <c r="A671" s="9">
        <v>668</v>
      </c>
      <c r="B671" s="12">
        <f t="shared" si="153"/>
        <v>307.8</v>
      </c>
      <c r="C671" s="12">
        <f t="shared" si="154"/>
        <v>153.9</v>
      </c>
      <c r="D671" s="12">
        <f t="shared" si="155"/>
        <v>500.26</v>
      </c>
      <c r="E671" s="12">
        <f t="shared" si="156"/>
        <v>346.36</v>
      </c>
      <c r="F671" s="12">
        <f t="shared" si="157"/>
        <v>107.73</v>
      </c>
      <c r="G671" s="12">
        <f t="shared" si="162"/>
        <v>23</v>
      </c>
      <c r="H671" s="12">
        <f t="shared" si="166"/>
        <v>5</v>
      </c>
      <c r="I671" s="12">
        <f t="shared" si="160"/>
        <v>20</v>
      </c>
      <c r="J671" s="12">
        <f t="shared" si="151"/>
        <v>10</v>
      </c>
      <c r="K671" s="12">
        <f t="shared" si="165"/>
        <v>2</v>
      </c>
      <c r="L671" s="13">
        <f t="shared" si="158"/>
        <v>667.99</v>
      </c>
      <c r="M671" s="12">
        <f t="shared" si="152"/>
        <v>9.9999999999909051E-3</v>
      </c>
      <c r="N671" s="12">
        <f t="shared" si="163"/>
        <v>346.37</v>
      </c>
      <c r="O671" s="12">
        <f t="shared" si="164"/>
        <v>107.73</v>
      </c>
      <c r="P671" s="12">
        <f t="shared" si="161"/>
        <v>153.9</v>
      </c>
      <c r="Q671" s="9">
        <f t="shared" si="159"/>
        <v>668</v>
      </c>
    </row>
    <row r="672" spans="1:18" x14ac:dyDescent="0.25">
      <c r="A672" s="22">
        <v>669</v>
      </c>
      <c r="B672" s="23">
        <f t="shared" si="153"/>
        <v>308.29000000000002</v>
      </c>
      <c r="C672" s="23">
        <f t="shared" si="154"/>
        <v>154.14500000000001</v>
      </c>
      <c r="D672" s="23">
        <f t="shared" si="155"/>
        <v>501.1</v>
      </c>
      <c r="E672" s="23">
        <f t="shared" si="156"/>
        <v>346.95500000000004</v>
      </c>
      <c r="F672" s="23">
        <f t="shared" si="157"/>
        <v>107.91000000000001</v>
      </c>
      <c r="G672" s="23">
        <f t="shared" si="162"/>
        <v>23</v>
      </c>
      <c r="H672" s="23">
        <f t="shared" si="166"/>
        <v>5</v>
      </c>
      <c r="I672" s="23">
        <f t="shared" si="160"/>
        <v>20</v>
      </c>
      <c r="J672" s="23">
        <f t="shared" si="151"/>
        <v>10</v>
      </c>
      <c r="K672" s="23">
        <f t="shared" si="165"/>
        <v>2</v>
      </c>
      <c r="L672" s="24">
        <f t="shared" si="158"/>
        <v>669.01</v>
      </c>
      <c r="M672" s="23">
        <f t="shared" si="152"/>
        <v>-9.9999999999909051E-3</v>
      </c>
      <c r="N672" s="23">
        <f t="shared" si="163"/>
        <v>346.94500000000005</v>
      </c>
      <c r="O672" s="23">
        <f t="shared" si="164"/>
        <v>107.91000000000001</v>
      </c>
      <c r="P672" s="23">
        <f t="shared" si="161"/>
        <v>154.14500000000001</v>
      </c>
      <c r="Q672" s="12">
        <f t="shared" si="159"/>
        <v>669</v>
      </c>
      <c r="R672" s="12"/>
    </row>
    <row r="673" spans="1:18" ht="12.75" customHeight="1" x14ac:dyDescent="0.25">
      <c r="A673" s="9">
        <v>670</v>
      </c>
      <c r="B673" s="12">
        <f t="shared" si="153"/>
        <v>308.77999999999997</v>
      </c>
      <c r="C673" s="12">
        <f t="shared" si="154"/>
        <v>154.38999999999999</v>
      </c>
      <c r="D673" s="12">
        <f t="shared" si="155"/>
        <v>501.92999999999995</v>
      </c>
      <c r="E673" s="12">
        <f t="shared" si="156"/>
        <v>347.53999999999996</v>
      </c>
      <c r="F673" s="12">
        <f t="shared" si="157"/>
        <v>108.08</v>
      </c>
      <c r="G673" s="12">
        <f t="shared" si="162"/>
        <v>23</v>
      </c>
      <c r="H673" s="12">
        <f t="shared" si="166"/>
        <v>5</v>
      </c>
      <c r="I673" s="12">
        <f t="shared" si="160"/>
        <v>20</v>
      </c>
      <c r="J673" s="12">
        <f t="shared" si="151"/>
        <v>10</v>
      </c>
      <c r="K673" s="12">
        <f t="shared" si="165"/>
        <v>2</v>
      </c>
      <c r="L673" s="13">
        <f t="shared" si="158"/>
        <v>670.00999999999988</v>
      </c>
      <c r="M673" s="12">
        <f t="shared" si="152"/>
        <v>-9.9999999998772182E-3</v>
      </c>
      <c r="N673" s="12">
        <f t="shared" si="163"/>
        <v>347.53000000000009</v>
      </c>
      <c r="O673" s="12">
        <f t="shared" si="164"/>
        <v>108.08</v>
      </c>
      <c r="P673" s="12">
        <f t="shared" si="161"/>
        <v>154.38999999999999</v>
      </c>
      <c r="Q673" s="9">
        <f t="shared" si="159"/>
        <v>670.00000000000011</v>
      </c>
    </row>
    <row r="674" spans="1:18" x14ac:dyDescent="0.25">
      <c r="A674" s="22">
        <v>671</v>
      </c>
      <c r="B674" s="23">
        <f t="shared" si="153"/>
        <v>309.26</v>
      </c>
      <c r="C674" s="23">
        <f t="shared" si="154"/>
        <v>154.63</v>
      </c>
      <c r="D674" s="23">
        <f t="shared" si="155"/>
        <v>502.75</v>
      </c>
      <c r="E674" s="23">
        <f t="shared" si="156"/>
        <v>348.12</v>
      </c>
      <c r="F674" s="23">
        <f t="shared" si="157"/>
        <v>108.25</v>
      </c>
      <c r="G674" s="23">
        <f t="shared" si="162"/>
        <v>23</v>
      </c>
      <c r="H674" s="23">
        <f t="shared" si="166"/>
        <v>5</v>
      </c>
      <c r="I674" s="23">
        <f t="shared" si="160"/>
        <v>20</v>
      </c>
      <c r="J674" s="23">
        <f t="shared" si="151"/>
        <v>10</v>
      </c>
      <c r="K674" s="23">
        <f t="shared" si="165"/>
        <v>2</v>
      </c>
      <c r="L674" s="24">
        <f t="shared" si="158"/>
        <v>671</v>
      </c>
      <c r="M674" s="23">
        <f t="shared" si="152"/>
        <v>0</v>
      </c>
      <c r="N674" s="23">
        <f t="shared" si="163"/>
        <v>348.12</v>
      </c>
      <c r="O674" s="23">
        <f t="shared" si="164"/>
        <v>108.25</v>
      </c>
      <c r="P674" s="23">
        <f t="shared" si="161"/>
        <v>154.63</v>
      </c>
      <c r="Q674" s="12">
        <f t="shared" si="159"/>
        <v>671</v>
      </c>
      <c r="R674" s="12"/>
    </row>
    <row r="675" spans="1:18" ht="12.75" customHeight="1" x14ac:dyDescent="0.25">
      <c r="A675" s="9">
        <v>672</v>
      </c>
      <c r="B675" s="12">
        <f t="shared" si="153"/>
        <v>309.75</v>
      </c>
      <c r="C675" s="12">
        <f t="shared" si="154"/>
        <v>154.875</v>
      </c>
      <c r="D675" s="12">
        <f t="shared" si="155"/>
        <v>503.58000000000004</v>
      </c>
      <c r="E675" s="12">
        <f t="shared" si="156"/>
        <v>348.70500000000004</v>
      </c>
      <c r="F675" s="12">
        <f t="shared" si="157"/>
        <v>108.42</v>
      </c>
      <c r="G675" s="12">
        <f t="shared" si="162"/>
        <v>23</v>
      </c>
      <c r="H675" s="12">
        <f t="shared" si="166"/>
        <v>5</v>
      </c>
      <c r="I675" s="12">
        <f t="shared" si="160"/>
        <v>20</v>
      </c>
      <c r="J675" s="12">
        <f t="shared" si="151"/>
        <v>10</v>
      </c>
      <c r="K675" s="12">
        <f t="shared" si="165"/>
        <v>2</v>
      </c>
      <c r="L675" s="13">
        <f t="shared" si="158"/>
        <v>672</v>
      </c>
      <c r="M675" s="12">
        <f t="shared" si="152"/>
        <v>0</v>
      </c>
      <c r="N675" s="12">
        <f t="shared" si="163"/>
        <v>348.70500000000004</v>
      </c>
      <c r="O675" s="12">
        <f t="shared" si="164"/>
        <v>108.42</v>
      </c>
      <c r="P675" s="12">
        <f t="shared" si="161"/>
        <v>154.875</v>
      </c>
      <c r="Q675" s="9">
        <f t="shared" si="159"/>
        <v>672</v>
      </c>
    </row>
    <row r="676" spans="1:18" x14ac:dyDescent="0.25">
      <c r="A676" s="22">
        <v>673</v>
      </c>
      <c r="B676" s="23">
        <f t="shared" si="153"/>
        <v>310.24</v>
      </c>
      <c r="C676" s="23">
        <f t="shared" si="154"/>
        <v>155.12</v>
      </c>
      <c r="D676" s="23">
        <f t="shared" si="155"/>
        <v>504.40999999999997</v>
      </c>
      <c r="E676" s="23">
        <f t="shared" si="156"/>
        <v>349.28999999999996</v>
      </c>
      <c r="F676" s="23">
        <f t="shared" si="157"/>
        <v>108.59</v>
      </c>
      <c r="G676" s="23">
        <f t="shared" si="162"/>
        <v>23</v>
      </c>
      <c r="H676" s="23">
        <f t="shared" si="166"/>
        <v>5</v>
      </c>
      <c r="I676" s="23">
        <f t="shared" si="160"/>
        <v>20</v>
      </c>
      <c r="J676" s="23">
        <f t="shared" si="151"/>
        <v>10</v>
      </c>
      <c r="K676" s="23">
        <f t="shared" si="165"/>
        <v>2</v>
      </c>
      <c r="L676" s="24">
        <f t="shared" si="158"/>
        <v>673</v>
      </c>
      <c r="M676" s="23">
        <f t="shared" si="152"/>
        <v>0</v>
      </c>
      <c r="N676" s="23">
        <f t="shared" si="163"/>
        <v>349.28999999999996</v>
      </c>
      <c r="O676" s="23">
        <f t="shared" si="164"/>
        <v>108.59</v>
      </c>
      <c r="P676" s="23">
        <f t="shared" si="161"/>
        <v>155.12</v>
      </c>
      <c r="Q676" s="12">
        <f t="shared" si="159"/>
        <v>673</v>
      </c>
      <c r="R676" s="12"/>
    </row>
    <row r="677" spans="1:18" ht="12.75" customHeight="1" x14ac:dyDescent="0.25">
      <c r="A677" s="9">
        <v>674</v>
      </c>
      <c r="B677" s="12">
        <f t="shared" si="153"/>
        <v>310.73</v>
      </c>
      <c r="C677" s="12">
        <f t="shared" si="154"/>
        <v>155.36500000000001</v>
      </c>
      <c r="D677" s="12">
        <f t="shared" si="155"/>
        <v>505.25</v>
      </c>
      <c r="E677" s="12">
        <f t="shared" si="156"/>
        <v>349.88499999999999</v>
      </c>
      <c r="F677" s="12">
        <f t="shared" si="157"/>
        <v>108.76</v>
      </c>
      <c r="G677" s="12">
        <f t="shared" si="162"/>
        <v>23</v>
      </c>
      <c r="H677" s="12">
        <f t="shared" si="166"/>
        <v>5</v>
      </c>
      <c r="I677" s="12">
        <f t="shared" si="160"/>
        <v>20</v>
      </c>
      <c r="J677" s="12">
        <f t="shared" si="151"/>
        <v>10</v>
      </c>
      <c r="K677" s="12">
        <f t="shared" si="165"/>
        <v>2</v>
      </c>
      <c r="L677" s="13">
        <f t="shared" si="158"/>
        <v>674.01</v>
      </c>
      <c r="M677" s="13">
        <f t="shared" si="152"/>
        <v>-9.9999999999909051E-3</v>
      </c>
      <c r="N677" s="14">
        <f t="shared" si="163"/>
        <v>349.875</v>
      </c>
      <c r="O677" s="12">
        <f t="shared" si="164"/>
        <v>108.76</v>
      </c>
      <c r="P677" s="12">
        <f t="shared" si="161"/>
        <v>155.36500000000001</v>
      </c>
      <c r="Q677" s="9">
        <f t="shared" si="159"/>
        <v>674</v>
      </c>
    </row>
    <row r="678" spans="1:18" x14ac:dyDescent="0.25">
      <c r="A678" s="22">
        <v>675</v>
      </c>
      <c r="B678" s="23">
        <f t="shared" si="153"/>
        <v>311.20999999999998</v>
      </c>
      <c r="C678" s="23">
        <f t="shared" si="154"/>
        <v>155.60499999999999</v>
      </c>
      <c r="D678" s="23">
        <f t="shared" si="155"/>
        <v>506.05999999999995</v>
      </c>
      <c r="E678" s="23">
        <f t="shared" si="156"/>
        <v>350.45499999999993</v>
      </c>
      <c r="F678" s="23">
        <f t="shared" si="157"/>
        <v>108.93</v>
      </c>
      <c r="G678" s="23">
        <f t="shared" si="162"/>
        <v>23</v>
      </c>
      <c r="H678" s="23">
        <f t="shared" si="166"/>
        <v>5</v>
      </c>
      <c r="I678" s="23">
        <f t="shared" si="160"/>
        <v>20</v>
      </c>
      <c r="J678" s="23">
        <f t="shared" si="151"/>
        <v>10</v>
      </c>
      <c r="K678" s="23">
        <f t="shared" si="165"/>
        <v>2</v>
      </c>
      <c r="L678" s="24">
        <f t="shared" si="158"/>
        <v>674.99</v>
      </c>
      <c r="M678" s="23">
        <f t="shared" si="152"/>
        <v>9.9999999999909051E-3</v>
      </c>
      <c r="N678" s="23">
        <f t="shared" si="163"/>
        <v>350.46499999999992</v>
      </c>
      <c r="O678" s="23">
        <f t="shared" si="164"/>
        <v>108.93</v>
      </c>
      <c r="P678" s="23">
        <f t="shared" si="161"/>
        <v>155.60499999999999</v>
      </c>
      <c r="Q678" s="12">
        <f t="shared" si="159"/>
        <v>675</v>
      </c>
      <c r="R678" s="12"/>
    </row>
    <row r="679" spans="1:18" ht="12.75" customHeight="1" x14ac:dyDescent="0.25">
      <c r="A679" s="9">
        <v>676</v>
      </c>
      <c r="B679" s="12">
        <f t="shared" si="153"/>
        <v>311.7</v>
      </c>
      <c r="C679" s="12">
        <f t="shared" si="154"/>
        <v>155.85</v>
      </c>
      <c r="D679" s="12">
        <f t="shared" si="155"/>
        <v>506.89</v>
      </c>
      <c r="E679" s="12">
        <f t="shared" si="156"/>
        <v>351.03999999999996</v>
      </c>
      <c r="F679" s="12">
        <f t="shared" si="157"/>
        <v>109.10000000000001</v>
      </c>
      <c r="G679" s="12">
        <f t="shared" si="162"/>
        <v>23</v>
      </c>
      <c r="H679" s="12">
        <f t="shared" si="166"/>
        <v>5</v>
      </c>
      <c r="I679" s="12">
        <f t="shared" si="160"/>
        <v>20</v>
      </c>
      <c r="J679" s="12">
        <f t="shared" si="151"/>
        <v>10</v>
      </c>
      <c r="K679" s="12">
        <f t="shared" si="165"/>
        <v>2</v>
      </c>
      <c r="L679" s="13">
        <f t="shared" si="158"/>
        <v>675.99</v>
      </c>
      <c r="M679" s="12">
        <f t="shared" si="152"/>
        <v>9.9999999999909051E-3</v>
      </c>
      <c r="N679" s="12">
        <f t="shared" si="163"/>
        <v>351.04999999999995</v>
      </c>
      <c r="O679" s="12">
        <f t="shared" si="164"/>
        <v>109.10000000000001</v>
      </c>
      <c r="P679" s="12">
        <f t="shared" si="161"/>
        <v>155.85</v>
      </c>
      <c r="Q679" s="9">
        <f t="shared" si="159"/>
        <v>676</v>
      </c>
    </row>
    <row r="680" spans="1:18" x14ac:dyDescent="0.25">
      <c r="A680" s="22">
        <v>677</v>
      </c>
      <c r="B680" s="23">
        <f t="shared" si="153"/>
        <v>312.19</v>
      </c>
      <c r="C680" s="23">
        <f t="shared" si="154"/>
        <v>156.095</v>
      </c>
      <c r="D680" s="23">
        <f t="shared" si="155"/>
        <v>507.73</v>
      </c>
      <c r="E680" s="23">
        <f t="shared" si="156"/>
        <v>351.63499999999999</v>
      </c>
      <c r="F680" s="23">
        <f t="shared" si="157"/>
        <v>109.27000000000001</v>
      </c>
      <c r="G680" s="23">
        <f t="shared" si="162"/>
        <v>23</v>
      </c>
      <c r="H680" s="23">
        <f t="shared" si="166"/>
        <v>5</v>
      </c>
      <c r="I680" s="23">
        <f t="shared" si="160"/>
        <v>20</v>
      </c>
      <c r="J680" s="23">
        <f t="shared" si="151"/>
        <v>10</v>
      </c>
      <c r="K680" s="23">
        <f t="shared" si="165"/>
        <v>2</v>
      </c>
      <c r="L680" s="24">
        <f t="shared" si="158"/>
        <v>677</v>
      </c>
      <c r="M680" s="23">
        <f t="shared" si="152"/>
        <v>0</v>
      </c>
      <c r="N680" s="23">
        <f t="shared" si="163"/>
        <v>351.63499999999999</v>
      </c>
      <c r="O680" s="23">
        <f t="shared" si="164"/>
        <v>109.27000000000001</v>
      </c>
      <c r="P680" s="23">
        <f t="shared" si="161"/>
        <v>156.095</v>
      </c>
      <c r="Q680" s="12">
        <f t="shared" si="159"/>
        <v>677</v>
      </c>
      <c r="R680" s="12"/>
    </row>
    <row r="681" spans="1:18" ht="12.75" customHeight="1" x14ac:dyDescent="0.25">
      <c r="A681" s="9">
        <v>678</v>
      </c>
      <c r="B681" s="12">
        <f t="shared" si="153"/>
        <v>312.68</v>
      </c>
      <c r="C681" s="12">
        <f t="shared" si="154"/>
        <v>156.34</v>
      </c>
      <c r="D681" s="12">
        <f t="shared" si="155"/>
        <v>508.55999999999995</v>
      </c>
      <c r="E681" s="12">
        <f t="shared" si="156"/>
        <v>352.21999999999991</v>
      </c>
      <c r="F681" s="12">
        <f t="shared" si="157"/>
        <v>109.44000000000001</v>
      </c>
      <c r="G681" s="12">
        <f t="shared" si="162"/>
        <v>23</v>
      </c>
      <c r="H681" s="12">
        <f t="shared" si="166"/>
        <v>5</v>
      </c>
      <c r="I681" s="12">
        <f t="shared" si="160"/>
        <v>20</v>
      </c>
      <c r="J681" s="12">
        <f t="shared" ref="J681:J744" si="167">+$J$40</f>
        <v>10</v>
      </c>
      <c r="K681" s="12">
        <f t="shared" si="165"/>
        <v>2</v>
      </c>
      <c r="L681" s="13">
        <f t="shared" si="158"/>
        <v>677.99999999999989</v>
      </c>
      <c r="M681" s="12">
        <f t="shared" si="152"/>
        <v>0</v>
      </c>
      <c r="N681" s="12">
        <f t="shared" si="163"/>
        <v>352.21999999999991</v>
      </c>
      <c r="O681" s="12">
        <f t="shared" si="164"/>
        <v>109.44000000000001</v>
      </c>
      <c r="P681" s="12">
        <f t="shared" si="161"/>
        <v>156.34</v>
      </c>
      <c r="Q681" s="9">
        <f t="shared" si="159"/>
        <v>678</v>
      </c>
    </row>
    <row r="682" spans="1:18" x14ac:dyDescent="0.25">
      <c r="A682" s="22">
        <v>679</v>
      </c>
      <c r="B682" s="23">
        <f t="shared" si="153"/>
        <v>313.17</v>
      </c>
      <c r="C682" s="23">
        <f t="shared" si="154"/>
        <v>156.58500000000001</v>
      </c>
      <c r="D682" s="23">
        <f t="shared" si="155"/>
        <v>509.39</v>
      </c>
      <c r="E682" s="23">
        <f t="shared" si="156"/>
        <v>352.80499999999995</v>
      </c>
      <c r="F682" s="23">
        <f t="shared" si="157"/>
        <v>109.61</v>
      </c>
      <c r="G682" s="23">
        <f t="shared" si="162"/>
        <v>23</v>
      </c>
      <c r="H682" s="23">
        <f t="shared" si="166"/>
        <v>5</v>
      </c>
      <c r="I682" s="23">
        <f t="shared" si="160"/>
        <v>20</v>
      </c>
      <c r="J682" s="23">
        <f t="shared" si="167"/>
        <v>10</v>
      </c>
      <c r="K682" s="23">
        <f t="shared" si="165"/>
        <v>2</v>
      </c>
      <c r="L682" s="24">
        <f t="shared" si="158"/>
        <v>679</v>
      </c>
      <c r="M682" s="23">
        <f t="shared" si="152"/>
        <v>0</v>
      </c>
      <c r="N682" s="23">
        <f t="shared" si="163"/>
        <v>352.80499999999995</v>
      </c>
      <c r="O682" s="23">
        <f t="shared" si="164"/>
        <v>109.61</v>
      </c>
      <c r="P682" s="23">
        <f t="shared" si="161"/>
        <v>156.58500000000001</v>
      </c>
      <c r="Q682" s="12">
        <f t="shared" si="159"/>
        <v>679</v>
      </c>
      <c r="R682" s="12"/>
    </row>
    <row r="683" spans="1:18" ht="12.75" customHeight="1" x14ac:dyDescent="0.25">
      <c r="A683" s="9">
        <v>680</v>
      </c>
      <c r="B683" s="12">
        <f t="shared" si="153"/>
        <v>313.64999999999998</v>
      </c>
      <c r="C683" s="12">
        <f t="shared" si="154"/>
        <v>156.82499999999999</v>
      </c>
      <c r="D683" s="12">
        <f t="shared" si="155"/>
        <v>510.21000000000004</v>
      </c>
      <c r="E683" s="12">
        <f t="shared" si="156"/>
        <v>353.38500000000005</v>
      </c>
      <c r="F683" s="12">
        <f t="shared" si="157"/>
        <v>109.78</v>
      </c>
      <c r="G683" s="12">
        <f t="shared" si="162"/>
        <v>23</v>
      </c>
      <c r="H683" s="12">
        <f t="shared" si="166"/>
        <v>5</v>
      </c>
      <c r="I683" s="12">
        <f t="shared" si="160"/>
        <v>20</v>
      </c>
      <c r="J683" s="12">
        <f t="shared" si="167"/>
        <v>10</v>
      </c>
      <c r="K683" s="12">
        <f t="shared" si="165"/>
        <v>2</v>
      </c>
      <c r="L683" s="13">
        <f t="shared" si="158"/>
        <v>679.99</v>
      </c>
      <c r="M683" s="12">
        <f t="shared" si="152"/>
        <v>9.9999999999909051E-3</v>
      </c>
      <c r="N683" s="12">
        <f t="shared" si="163"/>
        <v>353.39500000000004</v>
      </c>
      <c r="O683" s="12">
        <f t="shared" si="164"/>
        <v>109.78</v>
      </c>
      <c r="P683" s="12">
        <f t="shared" si="161"/>
        <v>156.82499999999999</v>
      </c>
      <c r="Q683" s="9">
        <f t="shared" si="159"/>
        <v>680</v>
      </c>
    </row>
    <row r="684" spans="1:18" x14ac:dyDescent="0.25">
      <c r="A684" s="22">
        <v>681</v>
      </c>
      <c r="B684" s="23">
        <f t="shared" si="153"/>
        <v>314.14</v>
      </c>
      <c r="C684" s="23">
        <f t="shared" si="154"/>
        <v>157.07</v>
      </c>
      <c r="D684" s="23">
        <f t="shared" si="155"/>
        <v>511.03999999999996</v>
      </c>
      <c r="E684" s="23">
        <f t="shared" si="156"/>
        <v>353.96999999999997</v>
      </c>
      <c r="F684" s="23">
        <f t="shared" si="157"/>
        <v>109.95</v>
      </c>
      <c r="G684" s="23">
        <f t="shared" si="162"/>
        <v>23</v>
      </c>
      <c r="H684" s="23">
        <f t="shared" si="166"/>
        <v>5</v>
      </c>
      <c r="I684" s="23">
        <f t="shared" si="160"/>
        <v>20</v>
      </c>
      <c r="J684" s="23">
        <f t="shared" si="167"/>
        <v>10</v>
      </c>
      <c r="K684" s="23">
        <f t="shared" si="165"/>
        <v>2</v>
      </c>
      <c r="L684" s="24">
        <f t="shared" si="158"/>
        <v>680.99</v>
      </c>
      <c r="M684" s="23">
        <f t="shared" si="152"/>
        <v>9.9999999999909051E-3</v>
      </c>
      <c r="N684" s="23">
        <f t="shared" si="163"/>
        <v>353.97999999999996</v>
      </c>
      <c r="O684" s="23">
        <f t="shared" si="164"/>
        <v>109.95</v>
      </c>
      <c r="P684" s="23">
        <f t="shared" si="161"/>
        <v>157.07</v>
      </c>
      <c r="Q684" s="12">
        <f t="shared" si="159"/>
        <v>681</v>
      </c>
      <c r="R684" s="12"/>
    </row>
    <row r="685" spans="1:18" ht="12.75" customHeight="1" x14ac:dyDescent="0.25">
      <c r="A685" s="9">
        <v>682</v>
      </c>
      <c r="B685" s="12">
        <f t="shared" si="153"/>
        <v>314.63</v>
      </c>
      <c r="C685" s="12">
        <f t="shared" si="154"/>
        <v>157.315</v>
      </c>
      <c r="D685" s="12">
        <f t="shared" si="155"/>
        <v>511.88</v>
      </c>
      <c r="E685" s="12">
        <f t="shared" si="156"/>
        <v>354.565</v>
      </c>
      <c r="F685" s="12">
        <f t="shared" si="157"/>
        <v>110.13000000000001</v>
      </c>
      <c r="G685" s="12">
        <f t="shared" si="162"/>
        <v>23</v>
      </c>
      <c r="H685" s="12">
        <f t="shared" si="166"/>
        <v>5</v>
      </c>
      <c r="I685" s="12">
        <f t="shared" si="160"/>
        <v>20</v>
      </c>
      <c r="J685" s="12">
        <f t="shared" si="167"/>
        <v>10</v>
      </c>
      <c r="K685" s="12">
        <f t="shared" si="165"/>
        <v>2</v>
      </c>
      <c r="L685" s="13">
        <f t="shared" si="158"/>
        <v>682.01</v>
      </c>
      <c r="M685" s="13">
        <f t="shared" si="152"/>
        <v>-9.9999999999909051E-3</v>
      </c>
      <c r="N685" s="14">
        <f t="shared" si="163"/>
        <v>354.55500000000001</v>
      </c>
      <c r="O685" s="12">
        <f t="shared" si="164"/>
        <v>110.13000000000001</v>
      </c>
      <c r="P685" s="12">
        <f t="shared" si="161"/>
        <v>157.315</v>
      </c>
      <c r="Q685" s="9">
        <f t="shared" si="159"/>
        <v>682</v>
      </c>
    </row>
    <row r="686" spans="1:18" x14ac:dyDescent="0.25">
      <c r="A686" s="22">
        <v>683</v>
      </c>
      <c r="B686" s="23">
        <f t="shared" si="153"/>
        <v>315.12</v>
      </c>
      <c r="C686" s="23">
        <f t="shared" si="154"/>
        <v>157.56</v>
      </c>
      <c r="D686" s="23">
        <f t="shared" si="155"/>
        <v>512.71</v>
      </c>
      <c r="E686" s="23">
        <f t="shared" si="156"/>
        <v>355.15000000000003</v>
      </c>
      <c r="F686" s="23">
        <f t="shared" si="157"/>
        <v>110.30000000000001</v>
      </c>
      <c r="G686" s="23">
        <f t="shared" si="162"/>
        <v>23</v>
      </c>
      <c r="H686" s="23">
        <f t="shared" si="166"/>
        <v>5</v>
      </c>
      <c r="I686" s="23">
        <f t="shared" si="160"/>
        <v>20</v>
      </c>
      <c r="J686" s="23">
        <f t="shared" si="167"/>
        <v>10</v>
      </c>
      <c r="K686" s="23">
        <f t="shared" si="165"/>
        <v>2</v>
      </c>
      <c r="L686" s="24">
        <f t="shared" si="158"/>
        <v>683.01</v>
      </c>
      <c r="M686" s="23">
        <f t="shared" ref="M686:M749" si="168">A686-L686</f>
        <v>-9.9999999999909051E-3</v>
      </c>
      <c r="N686" s="23">
        <f t="shared" si="163"/>
        <v>355.14000000000004</v>
      </c>
      <c r="O686" s="23">
        <f t="shared" si="164"/>
        <v>110.30000000000001</v>
      </c>
      <c r="P686" s="23">
        <f t="shared" si="161"/>
        <v>157.56</v>
      </c>
      <c r="Q686" s="12">
        <f t="shared" si="159"/>
        <v>683</v>
      </c>
      <c r="R686" s="12"/>
    </row>
    <row r="687" spans="1:18" ht="12.75" customHeight="1" x14ac:dyDescent="0.25">
      <c r="A687" s="9">
        <v>684</v>
      </c>
      <c r="B687" s="12">
        <f t="shared" si="153"/>
        <v>315.60000000000002</v>
      </c>
      <c r="C687" s="12">
        <f t="shared" si="154"/>
        <v>157.80000000000001</v>
      </c>
      <c r="D687" s="12">
        <f t="shared" si="155"/>
        <v>513.52</v>
      </c>
      <c r="E687" s="12">
        <f t="shared" si="156"/>
        <v>355.71999999999997</v>
      </c>
      <c r="F687" s="12">
        <f t="shared" si="157"/>
        <v>110.46</v>
      </c>
      <c r="G687" s="12">
        <f t="shared" si="162"/>
        <v>23</v>
      </c>
      <c r="H687" s="12">
        <f t="shared" si="166"/>
        <v>5</v>
      </c>
      <c r="I687" s="12">
        <f t="shared" si="160"/>
        <v>20</v>
      </c>
      <c r="J687" s="12">
        <f t="shared" si="167"/>
        <v>10</v>
      </c>
      <c r="K687" s="12">
        <f t="shared" si="165"/>
        <v>2</v>
      </c>
      <c r="L687" s="13">
        <f t="shared" si="158"/>
        <v>683.98</v>
      </c>
      <c r="M687" s="12">
        <f t="shared" si="168"/>
        <v>1.999999999998181E-2</v>
      </c>
      <c r="N687" s="12">
        <f t="shared" si="163"/>
        <v>355.73999999999995</v>
      </c>
      <c r="O687" s="12">
        <f t="shared" si="164"/>
        <v>110.46</v>
      </c>
      <c r="P687" s="12">
        <f t="shared" si="161"/>
        <v>157.80000000000001</v>
      </c>
      <c r="Q687" s="9">
        <f t="shared" si="159"/>
        <v>684</v>
      </c>
    </row>
    <row r="688" spans="1:18" x14ac:dyDescent="0.25">
      <c r="A688" s="22">
        <v>685</v>
      </c>
      <c r="B688" s="23">
        <f t="shared" si="153"/>
        <v>316.08999999999997</v>
      </c>
      <c r="C688" s="23">
        <f t="shared" si="154"/>
        <v>158.04499999999999</v>
      </c>
      <c r="D688" s="23">
        <f t="shared" si="155"/>
        <v>514.36</v>
      </c>
      <c r="E688" s="23">
        <f t="shared" si="156"/>
        <v>356.31500000000005</v>
      </c>
      <c r="F688" s="23">
        <f t="shared" si="157"/>
        <v>110.64</v>
      </c>
      <c r="G688" s="23">
        <f t="shared" si="162"/>
        <v>23</v>
      </c>
      <c r="H688" s="23">
        <f t="shared" si="166"/>
        <v>5</v>
      </c>
      <c r="I688" s="23">
        <f t="shared" si="160"/>
        <v>20</v>
      </c>
      <c r="J688" s="23">
        <f t="shared" si="167"/>
        <v>10</v>
      </c>
      <c r="K688" s="23">
        <f t="shared" si="165"/>
        <v>2</v>
      </c>
      <c r="L688" s="24">
        <f t="shared" si="158"/>
        <v>685</v>
      </c>
      <c r="M688" s="23">
        <f t="shared" si="168"/>
        <v>0</v>
      </c>
      <c r="N688" s="23">
        <f t="shared" si="163"/>
        <v>356.31500000000005</v>
      </c>
      <c r="O688" s="23">
        <f t="shared" si="164"/>
        <v>110.64</v>
      </c>
      <c r="P688" s="23">
        <f t="shared" si="161"/>
        <v>158.04499999999999</v>
      </c>
      <c r="Q688" s="12">
        <f t="shared" si="159"/>
        <v>685</v>
      </c>
      <c r="R688" s="12"/>
    </row>
    <row r="689" spans="1:18" ht="12.75" customHeight="1" x14ac:dyDescent="0.25">
      <c r="A689" s="9">
        <v>686</v>
      </c>
      <c r="B689" s="12">
        <f t="shared" si="153"/>
        <v>316.58</v>
      </c>
      <c r="C689" s="12">
        <f t="shared" si="154"/>
        <v>158.29</v>
      </c>
      <c r="D689" s="12">
        <f t="shared" si="155"/>
        <v>515.18999999999994</v>
      </c>
      <c r="E689" s="12">
        <f t="shared" si="156"/>
        <v>356.9</v>
      </c>
      <c r="F689" s="12">
        <f t="shared" si="157"/>
        <v>110.81</v>
      </c>
      <c r="G689" s="12">
        <f t="shared" si="162"/>
        <v>23</v>
      </c>
      <c r="H689" s="12">
        <f t="shared" si="166"/>
        <v>5</v>
      </c>
      <c r="I689" s="12">
        <f t="shared" si="160"/>
        <v>20</v>
      </c>
      <c r="J689" s="12">
        <f t="shared" si="167"/>
        <v>10</v>
      </c>
      <c r="K689" s="12">
        <f t="shared" si="165"/>
        <v>2</v>
      </c>
      <c r="L689" s="13">
        <f t="shared" si="158"/>
        <v>686</v>
      </c>
      <c r="M689" s="12">
        <f t="shared" si="168"/>
        <v>0</v>
      </c>
      <c r="N689" s="12">
        <f t="shared" si="163"/>
        <v>356.9</v>
      </c>
      <c r="O689" s="12">
        <f t="shared" si="164"/>
        <v>110.81</v>
      </c>
      <c r="P689" s="12">
        <f t="shared" si="161"/>
        <v>158.29</v>
      </c>
      <c r="Q689" s="9">
        <f t="shared" si="159"/>
        <v>686</v>
      </c>
    </row>
    <row r="690" spans="1:18" x14ac:dyDescent="0.25">
      <c r="A690" s="22">
        <v>687</v>
      </c>
      <c r="B690" s="23">
        <f t="shared" si="153"/>
        <v>317.07</v>
      </c>
      <c r="C690" s="23">
        <f t="shared" si="154"/>
        <v>158.535</v>
      </c>
      <c r="D690" s="23">
        <f t="shared" si="155"/>
        <v>516.02</v>
      </c>
      <c r="E690" s="23">
        <f t="shared" si="156"/>
        <v>357.48500000000001</v>
      </c>
      <c r="F690" s="23">
        <f t="shared" si="157"/>
        <v>110.98</v>
      </c>
      <c r="G690" s="23">
        <f t="shared" si="162"/>
        <v>23</v>
      </c>
      <c r="H690" s="23">
        <f t="shared" si="166"/>
        <v>5</v>
      </c>
      <c r="I690" s="23">
        <f t="shared" si="160"/>
        <v>20</v>
      </c>
      <c r="J690" s="23">
        <f t="shared" si="167"/>
        <v>10</v>
      </c>
      <c r="K690" s="23">
        <f t="shared" si="165"/>
        <v>2</v>
      </c>
      <c r="L690" s="24">
        <f t="shared" si="158"/>
        <v>687</v>
      </c>
      <c r="M690" s="23">
        <f t="shared" si="168"/>
        <v>0</v>
      </c>
      <c r="N690" s="23">
        <f t="shared" si="163"/>
        <v>357.48500000000001</v>
      </c>
      <c r="O690" s="23">
        <f t="shared" si="164"/>
        <v>110.98</v>
      </c>
      <c r="P690" s="23">
        <f t="shared" si="161"/>
        <v>158.535</v>
      </c>
      <c r="Q690" s="12">
        <f t="shared" si="159"/>
        <v>687</v>
      </c>
      <c r="R690" s="12"/>
    </row>
    <row r="691" spans="1:18" ht="12.75" customHeight="1" x14ac:dyDescent="0.25">
      <c r="A691" s="9">
        <v>688</v>
      </c>
      <c r="B691" s="12">
        <f t="shared" si="153"/>
        <v>317.56</v>
      </c>
      <c r="C691" s="12">
        <f t="shared" si="154"/>
        <v>158.78</v>
      </c>
      <c r="D691" s="12">
        <f t="shared" si="155"/>
        <v>516.86</v>
      </c>
      <c r="E691" s="12">
        <f t="shared" si="156"/>
        <v>358.08000000000004</v>
      </c>
      <c r="F691" s="12">
        <f t="shared" si="157"/>
        <v>111.15</v>
      </c>
      <c r="G691" s="12">
        <f t="shared" si="162"/>
        <v>23</v>
      </c>
      <c r="H691" s="12">
        <f t="shared" si="166"/>
        <v>5</v>
      </c>
      <c r="I691" s="12">
        <f t="shared" si="160"/>
        <v>20</v>
      </c>
      <c r="J691" s="12">
        <f t="shared" si="167"/>
        <v>10</v>
      </c>
      <c r="K691" s="12">
        <f t="shared" si="165"/>
        <v>2</v>
      </c>
      <c r="L691" s="13">
        <f t="shared" si="158"/>
        <v>688.01</v>
      </c>
      <c r="M691" s="12">
        <f t="shared" si="168"/>
        <v>-9.9999999999909051E-3</v>
      </c>
      <c r="N691" s="12">
        <f t="shared" si="163"/>
        <v>358.07000000000005</v>
      </c>
      <c r="O691" s="12">
        <f t="shared" si="164"/>
        <v>111.15</v>
      </c>
      <c r="P691" s="12">
        <f t="shared" si="161"/>
        <v>158.78</v>
      </c>
      <c r="Q691" s="9">
        <f t="shared" si="159"/>
        <v>688</v>
      </c>
    </row>
    <row r="692" spans="1:18" x14ac:dyDescent="0.25">
      <c r="A692" s="22">
        <v>689</v>
      </c>
      <c r="B692" s="23">
        <f t="shared" si="153"/>
        <v>318.04000000000002</v>
      </c>
      <c r="C692" s="23">
        <f t="shared" si="154"/>
        <v>159.02000000000001</v>
      </c>
      <c r="D692" s="23">
        <f t="shared" si="155"/>
        <v>517.66999999999996</v>
      </c>
      <c r="E692" s="23">
        <f t="shared" si="156"/>
        <v>358.65</v>
      </c>
      <c r="F692" s="23">
        <f t="shared" si="157"/>
        <v>111.32000000000001</v>
      </c>
      <c r="G692" s="23">
        <f t="shared" si="162"/>
        <v>23</v>
      </c>
      <c r="H692" s="23">
        <f t="shared" si="166"/>
        <v>5</v>
      </c>
      <c r="I692" s="23">
        <f t="shared" si="160"/>
        <v>20</v>
      </c>
      <c r="J692" s="23">
        <f t="shared" si="167"/>
        <v>10</v>
      </c>
      <c r="K692" s="23">
        <f t="shared" si="165"/>
        <v>2</v>
      </c>
      <c r="L692" s="24">
        <f t="shared" si="158"/>
        <v>688.99</v>
      </c>
      <c r="M692" s="23">
        <f t="shared" si="168"/>
        <v>9.9999999999909051E-3</v>
      </c>
      <c r="N692" s="23">
        <f t="shared" si="163"/>
        <v>358.65999999999997</v>
      </c>
      <c r="O692" s="23">
        <f t="shared" si="164"/>
        <v>111.32000000000001</v>
      </c>
      <c r="P692" s="23">
        <f t="shared" si="161"/>
        <v>159.02000000000001</v>
      </c>
      <c r="Q692" s="12">
        <f t="shared" si="159"/>
        <v>689</v>
      </c>
      <c r="R692" s="12"/>
    </row>
    <row r="693" spans="1:18" ht="12.75" customHeight="1" x14ac:dyDescent="0.25">
      <c r="A693" s="9">
        <v>690</v>
      </c>
      <c r="B693" s="12">
        <f t="shared" si="153"/>
        <v>318.52999999999997</v>
      </c>
      <c r="C693" s="12">
        <f t="shared" si="154"/>
        <v>159.26499999999999</v>
      </c>
      <c r="D693" s="12">
        <f t="shared" si="155"/>
        <v>518.51</v>
      </c>
      <c r="E693" s="12">
        <f t="shared" si="156"/>
        <v>359.245</v>
      </c>
      <c r="F693" s="12">
        <f t="shared" si="157"/>
        <v>111.49000000000001</v>
      </c>
      <c r="G693" s="12">
        <f t="shared" si="162"/>
        <v>23</v>
      </c>
      <c r="H693" s="12">
        <f t="shared" si="166"/>
        <v>5</v>
      </c>
      <c r="I693" s="12">
        <f t="shared" si="160"/>
        <v>20</v>
      </c>
      <c r="J693" s="12">
        <f t="shared" si="167"/>
        <v>10</v>
      </c>
      <c r="K693" s="12">
        <f t="shared" si="165"/>
        <v>2</v>
      </c>
      <c r="L693" s="13">
        <f t="shared" si="158"/>
        <v>690</v>
      </c>
      <c r="M693" s="13">
        <f t="shared" si="168"/>
        <v>0</v>
      </c>
      <c r="N693" s="14">
        <f t="shared" si="163"/>
        <v>359.245</v>
      </c>
      <c r="O693" s="12">
        <f t="shared" si="164"/>
        <v>111.49000000000001</v>
      </c>
      <c r="P693" s="12">
        <f t="shared" si="161"/>
        <v>159.26499999999999</v>
      </c>
      <c r="Q693" s="9">
        <f t="shared" si="159"/>
        <v>690</v>
      </c>
    </row>
    <row r="694" spans="1:18" x14ac:dyDescent="0.25">
      <c r="A694" s="22">
        <v>691</v>
      </c>
      <c r="B694" s="23">
        <f t="shared" si="153"/>
        <v>319.02</v>
      </c>
      <c r="C694" s="23">
        <f t="shared" si="154"/>
        <v>159.51</v>
      </c>
      <c r="D694" s="23">
        <f t="shared" si="155"/>
        <v>519.34</v>
      </c>
      <c r="E694" s="23">
        <f t="shared" si="156"/>
        <v>359.83000000000004</v>
      </c>
      <c r="F694" s="23">
        <f t="shared" si="157"/>
        <v>111.66000000000001</v>
      </c>
      <c r="G694" s="23">
        <f t="shared" si="162"/>
        <v>23</v>
      </c>
      <c r="H694" s="23">
        <f t="shared" si="166"/>
        <v>5</v>
      </c>
      <c r="I694" s="23">
        <f t="shared" si="160"/>
        <v>20</v>
      </c>
      <c r="J694" s="23">
        <f t="shared" si="167"/>
        <v>10</v>
      </c>
      <c r="K694" s="23">
        <f t="shared" si="165"/>
        <v>2</v>
      </c>
      <c r="L694" s="24">
        <f t="shared" si="158"/>
        <v>691</v>
      </c>
      <c r="M694" s="23">
        <f t="shared" si="168"/>
        <v>0</v>
      </c>
      <c r="N694" s="23">
        <f t="shared" si="163"/>
        <v>359.83000000000004</v>
      </c>
      <c r="O694" s="23">
        <f t="shared" si="164"/>
        <v>111.66000000000001</v>
      </c>
      <c r="P694" s="23">
        <f t="shared" si="161"/>
        <v>159.51</v>
      </c>
      <c r="Q694" s="12">
        <f t="shared" si="159"/>
        <v>691</v>
      </c>
      <c r="R694" s="12"/>
    </row>
    <row r="695" spans="1:18" ht="12.75" customHeight="1" x14ac:dyDescent="0.25">
      <c r="A695" s="9">
        <v>692</v>
      </c>
      <c r="B695" s="12">
        <f t="shared" si="153"/>
        <v>319.51</v>
      </c>
      <c r="C695" s="12">
        <f t="shared" si="154"/>
        <v>159.755</v>
      </c>
      <c r="D695" s="12">
        <f t="shared" si="155"/>
        <v>520.16999999999996</v>
      </c>
      <c r="E695" s="12">
        <f t="shared" si="156"/>
        <v>360.41499999999996</v>
      </c>
      <c r="F695" s="12">
        <f t="shared" si="157"/>
        <v>111.83</v>
      </c>
      <c r="G695" s="12">
        <f t="shared" si="162"/>
        <v>23</v>
      </c>
      <c r="H695" s="12">
        <f t="shared" si="166"/>
        <v>5</v>
      </c>
      <c r="I695" s="12">
        <f t="shared" si="160"/>
        <v>20</v>
      </c>
      <c r="J695" s="12">
        <f t="shared" si="167"/>
        <v>10</v>
      </c>
      <c r="K695" s="12">
        <f t="shared" si="165"/>
        <v>2</v>
      </c>
      <c r="L695" s="13">
        <f t="shared" si="158"/>
        <v>691.99999999999989</v>
      </c>
      <c r="M695" s="12">
        <f t="shared" si="168"/>
        <v>0</v>
      </c>
      <c r="N695" s="12">
        <f t="shared" si="163"/>
        <v>360.41499999999996</v>
      </c>
      <c r="O695" s="12">
        <f t="shared" si="164"/>
        <v>111.83</v>
      </c>
      <c r="P695" s="12">
        <f t="shared" si="161"/>
        <v>159.755</v>
      </c>
      <c r="Q695" s="9">
        <f t="shared" si="159"/>
        <v>692</v>
      </c>
    </row>
    <row r="696" spans="1:18" x14ac:dyDescent="0.25">
      <c r="A696" s="22">
        <v>693</v>
      </c>
      <c r="B696" s="23">
        <f t="shared" si="153"/>
        <v>320</v>
      </c>
      <c r="C696" s="23">
        <f t="shared" si="154"/>
        <v>160</v>
      </c>
      <c r="D696" s="23">
        <f t="shared" si="155"/>
        <v>521</v>
      </c>
      <c r="E696" s="23">
        <f t="shared" si="156"/>
        <v>361</v>
      </c>
      <c r="F696" s="23">
        <f t="shared" si="157"/>
        <v>112</v>
      </c>
      <c r="G696" s="23">
        <f t="shared" si="162"/>
        <v>23</v>
      </c>
      <c r="H696" s="23">
        <f t="shared" si="166"/>
        <v>5</v>
      </c>
      <c r="I696" s="23">
        <f t="shared" si="160"/>
        <v>20</v>
      </c>
      <c r="J696" s="23">
        <f t="shared" si="167"/>
        <v>10</v>
      </c>
      <c r="K696" s="23">
        <f t="shared" si="165"/>
        <v>2</v>
      </c>
      <c r="L696" s="24">
        <f t="shared" si="158"/>
        <v>693</v>
      </c>
      <c r="M696" s="23">
        <f t="shared" si="168"/>
        <v>0</v>
      </c>
      <c r="N696" s="23">
        <f t="shared" si="163"/>
        <v>361</v>
      </c>
      <c r="O696" s="23">
        <f t="shared" si="164"/>
        <v>112</v>
      </c>
      <c r="P696" s="23">
        <f t="shared" si="161"/>
        <v>160</v>
      </c>
      <c r="Q696" s="12">
        <f t="shared" si="159"/>
        <v>693</v>
      </c>
      <c r="R696" s="12"/>
    </row>
    <row r="697" spans="1:18" ht="12.75" customHeight="1" x14ac:dyDescent="0.25">
      <c r="A697" s="9">
        <v>694</v>
      </c>
      <c r="B697" s="12">
        <f t="shared" si="153"/>
        <v>320.48</v>
      </c>
      <c r="C697" s="12">
        <f t="shared" si="154"/>
        <v>160.24</v>
      </c>
      <c r="D697" s="12">
        <f t="shared" si="155"/>
        <v>521.81999999999994</v>
      </c>
      <c r="E697" s="12">
        <f t="shared" si="156"/>
        <v>361.57999999999993</v>
      </c>
      <c r="F697" s="12">
        <f t="shared" si="157"/>
        <v>112.17</v>
      </c>
      <c r="G697" s="12">
        <f t="shared" si="162"/>
        <v>23</v>
      </c>
      <c r="H697" s="12">
        <f t="shared" si="166"/>
        <v>5</v>
      </c>
      <c r="I697" s="12">
        <f t="shared" si="160"/>
        <v>20</v>
      </c>
      <c r="J697" s="12">
        <f t="shared" si="167"/>
        <v>10</v>
      </c>
      <c r="K697" s="12">
        <f t="shared" si="165"/>
        <v>2</v>
      </c>
      <c r="L697" s="13">
        <f t="shared" si="158"/>
        <v>693.99</v>
      </c>
      <c r="M697" s="12">
        <f t="shared" si="168"/>
        <v>9.9999999999909051E-3</v>
      </c>
      <c r="N697" s="12">
        <f t="shared" si="163"/>
        <v>361.58999999999992</v>
      </c>
      <c r="O697" s="12">
        <f t="shared" si="164"/>
        <v>112.17</v>
      </c>
      <c r="P697" s="12">
        <f t="shared" si="161"/>
        <v>160.24</v>
      </c>
      <c r="Q697" s="9">
        <f t="shared" si="159"/>
        <v>693.99999999999989</v>
      </c>
    </row>
    <row r="698" spans="1:18" x14ac:dyDescent="0.25">
      <c r="A698" s="22">
        <v>695</v>
      </c>
      <c r="B698" s="23">
        <f t="shared" ref="B698:B761" si="169">ROUNDDOWN((A698-(H698+I698+J698+K698))/2.05,2)</f>
        <v>320.97000000000003</v>
      </c>
      <c r="C698" s="23">
        <f t="shared" ref="C698:C761" si="170">B698/2</f>
        <v>160.48500000000001</v>
      </c>
      <c r="D698" s="23">
        <f t="shared" ref="D698:D761" si="171">ROUNDUP(B698*1.7,2)-G698</f>
        <v>522.65</v>
      </c>
      <c r="E698" s="23">
        <f t="shared" ref="E698:E761" si="172">D698-C698</f>
        <v>362.16499999999996</v>
      </c>
      <c r="F698" s="23">
        <f t="shared" ref="F698:F761" si="173">ROUNDUP(B698*0.35,2)</f>
        <v>112.34</v>
      </c>
      <c r="G698" s="23">
        <f t="shared" si="162"/>
        <v>23</v>
      </c>
      <c r="H698" s="23">
        <f t="shared" si="166"/>
        <v>5</v>
      </c>
      <c r="I698" s="23">
        <f t="shared" si="160"/>
        <v>20</v>
      </c>
      <c r="J698" s="23">
        <f t="shared" si="167"/>
        <v>10</v>
      </c>
      <c r="K698" s="23">
        <f t="shared" si="165"/>
        <v>2</v>
      </c>
      <c r="L698" s="24">
        <f t="shared" ref="L698:L761" si="174">SUM(E698:K698)+C698</f>
        <v>694.99</v>
      </c>
      <c r="M698" s="23">
        <f t="shared" si="168"/>
        <v>9.9999999999909051E-3</v>
      </c>
      <c r="N698" s="23">
        <f t="shared" si="163"/>
        <v>362.17499999999995</v>
      </c>
      <c r="O698" s="23">
        <f t="shared" si="164"/>
        <v>112.34</v>
      </c>
      <c r="P698" s="23">
        <f t="shared" si="161"/>
        <v>160.48500000000001</v>
      </c>
      <c r="Q698" s="12">
        <f t="shared" ref="Q698:Q761" si="175">SUM(G698:K698, N698:O698)+P698</f>
        <v>695</v>
      </c>
      <c r="R698" s="12"/>
    </row>
    <row r="699" spans="1:18" ht="12.75" customHeight="1" x14ac:dyDescent="0.25">
      <c r="A699" s="9">
        <v>696</v>
      </c>
      <c r="B699" s="12">
        <f t="shared" si="169"/>
        <v>321.45999999999998</v>
      </c>
      <c r="C699" s="12">
        <f t="shared" si="170"/>
        <v>160.72999999999999</v>
      </c>
      <c r="D699" s="12">
        <f t="shared" si="171"/>
        <v>523.49</v>
      </c>
      <c r="E699" s="12">
        <f t="shared" si="172"/>
        <v>362.76</v>
      </c>
      <c r="F699" s="12">
        <f t="shared" si="173"/>
        <v>112.52000000000001</v>
      </c>
      <c r="G699" s="12">
        <f t="shared" si="162"/>
        <v>23</v>
      </c>
      <c r="H699" s="12">
        <f t="shared" si="166"/>
        <v>5</v>
      </c>
      <c r="I699" s="12">
        <f t="shared" si="160"/>
        <v>20</v>
      </c>
      <c r="J699" s="12">
        <f t="shared" si="167"/>
        <v>10</v>
      </c>
      <c r="K699" s="12">
        <f t="shared" si="165"/>
        <v>2</v>
      </c>
      <c r="L699" s="13">
        <f t="shared" si="174"/>
        <v>696.01</v>
      </c>
      <c r="M699" s="12">
        <f t="shared" si="168"/>
        <v>-9.9999999999909051E-3</v>
      </c>
      <c r="N699" s="12">
        <f t="shared" si="163"/>
        <v>362.75</v>
      </c>
      <c r="O699" s="12">
        <f t="shared" si="164"/>
        <v>112.52000000000001</v>
      </c>
      <c r="P699" s="12">
        <f t="shared" si="161"/>
        <v>160.72999999999999</v>
      </c>
      <c r="Q699" s="9">
        <f t="shared" si="175"/>
        <v>696</v>
      </c>
    </row>
    <row r="700" spans="1:18" x14ac:dyDescent="0.25">
      <c r="A700" s="22">
        <v>697</v>
      </c>
      <c r="B700" s="23">
        <f t="shared" si="169"/>
        <v>321.95</v>
      </c>
      <c r="C700" s="23">
        <f t="shared" si="170"/>
        <v>160.97499999999999</v>
      </c>
      <c r="D700" s="23">
        <f t="shared" si="171"/>
        <v>524.31999999999994</v>
      </c>
      <c r="E700" s="23">
        <f t="shared" si="172"/>
        <v>363.34499999999991</v>
      </c>
      <c r="F700" s="23">
        <f t="shared" si="173"/>
        <v>112.69000000000001</v>
      </c>
      <c r="G700" s="23">
        <f t="shared" si="162"/>
        <v>23</v>
      </c>
      <c r="H700" s="23">
        <f t="shared" si="166"/>
        <v>5</v>
      </c>
      <c r="I700" s="23">
        <f t="shared" si="160"/>
        <v>20</v>
      </c>
      <c r="J700" s="23">
        <f t="shared" si="167"/>
        <v>10</v>
      </c>
      <c r="K700" s="23">
        <f t="shared" si="165"/>
        <v>2</v>
      </c>
      <c r="L700" s="24">
        <f t="shared" si="174"/>
        <v>697.00999999999988</v>
      </c>
      <c r="M700" s="23">
        <f t="shared" si="168"/>
        <v>-9.9999999998772182E-3</v>
      </c>
      <c r="N700" s="23">
        <f t="shared" si="163"/>
        <v>363.33500000000004</v>
      </c>
      <c r="O700" s="23">
        <f t="shared" si="164"/>
        <v>112.69000000000001</v>
      </c>
      <c r="P700" s="23">
        <f t="shared" si="161"/>
        <v>160.97499999999999</v>
      </c>
      <c r="Q700" s="12">
        <f t="shared" si="175"/>
        <v>697.00000000000011</v>
      </c>
      <c r="R700" s="12"/>
    </row>
    <row r="701" spans="1:18" ht="12.75" customHeight="1" x14ac:dyDescent="0.25">
      <c r="A701" s="9">
        <v>698</v>
      </c>
      <c r="B701" s="12">
        <f t="shared" si="169"/>
        <v>322.43</v>
      </c>
      <c r="C701" s="12">
        <f t="shared" si="170"/>
        <v>161.215</v>
      </c>
      <c r="D701" s="12">
        <f t="shared" si="171"/>
        <v>525.14</v>
      </c>
      <c r="E701" s="12">
        <f t="shared" si="172"/>
        <v>363.92499999999995</v>
      </c>
      <c r="F701" s="12">
        <f t="shared" si="173"/>
        <v>112.86</v>
      </c>
      <c r="G701" s="12">
        <f t="shared" si="162"/>
        <v>23</v>
      </c>
      <c r="H701" s="12">
        <f t="shared" si="166"/>
        <v>5</v>
      </c>
      <c r="I701" s="12">
        <f t="shared" si="160"/>
        <v>20</v>
      </c>
      <c r="J701" s="12">
        <f t="shared" si="167"/>
        <v>10</v>
      </c>
      <c r="K701" s="12">
        <f t="shared" si="165"/>
        <v>2</v>
      </c>
      <c r="L701" s="13">
        <f t="shared" si="174"/>
        <v>698</v>
      </c>
      <c r="M701" s="13">
        <f t="shared" si="168"/>
        <v>0</v>
      </c>
      <c r="N701" s="14">
        <f t="shared" si="163"/>
        <v>363.92499999999995</v>
      </c>
      <c r="O701" s="12">
        <f t="shared" si="164"/>
        <v>112.86</v>
      </c>
      <c r="P701" s="12">
        <f t="shared" si="161"/>
        <v>161.215</v>
      </c>
      <c r="Q701" s="9">
        <f t="shared" si="175"/>
        <v>698</v>
      </c>
    </row>
    <row r="702" spans="1:18" x14ac:dyDescent="0.25">
      <c r="A702" s="22">
        <v>699</v>
      </c>
      <c r="B702" s="23">
        <f t="shared" si="169"/>
        <v>322.92</v>
      </c>
      <c r="C702" s="23">
        <f t="shared" si="170"/>
        <v>161.46</v>
      </c>
      <c r="D702" s="23">
        <f t="shared" si="171"/>
        <v>525.97</v>
      </c>
      <c r="E702" s="23">
        <f t="shared" si="172"/>
        <v>364.51</v>
      </c>
      <c r="F702" s="23">
        <f t="shared" si="173"/>
        <v>113.03</v>
      </c>
      <c r="G702" s="23">
        <f t="shared" si="162"/>
        <v>23</v>
      </c>
      <c r="H702" s="23">
        <f t="shared" si="166"/>
        <v>5</v>
      </c>
      <c r="I702" s="23">
        <f t="shared" ref="I702:I765" si="176">+I701</f>
        <v>20</v>
      </c>
      <c r="J702" s="23">
        <f t="shared" si="167"/>
        <v>10</v>
      </c>
      <c r="K702" s="23">
        <f t="shared" si="165"/>
        <v>2</v>
      </c>
      <c r="L702" s="24">
        <f t="shared" si="174"/>
        <v>699</v>
      </c>
      <c r="M702" s="23">
        <f t="shared" si="168"/>
        <v>0</v>
      </c>
      <c r="N702" s="23">
        <f t="shared" si="163"/>
        <v>364.51</v>
      </c>
      <c r="O702" s="23">
        <f t="shared" si="164"/>
        <v>113.03</v>
      </c>
      <c r="P702" s="23">
        <f t="shared" si="161"/>
        <v>161.46</v>
      </c>
      <c r="Q702" s="12">
        <f t="shared" si="175"/>
        <v>699</v>
      </c>
      <c r="R702" s="12"/>
    </row>
    <row r="703" spans="1:18" ht="12.75" customHeight="1" x14ac:dyDescent="0.25">
      <c r="A703" s="9">
        <v>700</v>
      </c>
      <c r="B703" s="12">
        <f t="shared" si="169"/>
        <v>323.41000000000003</v>
      </c>
      <c r="C703" s="12">
        <f t="shared" si="170"/>
        <v>161.70500000000001</v>
      </c>
      <c r="D703" s="12">
        <f t="shared" si="171"/>
        <v>526.79999999999995</v>
      </c>
      <c r="E703" s="12">
        <f t="shared" si="172"/>
        <v>365.09499999999991</v>
      </c>
      <c r="F703" s="12">
        <f t="shared" si="173"/>
        <v>113.2</v>
      </c>
      <c r="G703" s="12">
        <f t="shared" si="162"/>
        <v>23</v>
      </c>
      <c r="H703" s="12">
        <f t="shared" si="166"/>
        <v>5</v>
      </c>
      <c r="I703" s="12">
        <f t="shared" si="176"/>
        <v>20</v>
      </c>
      <c r="J703" s="12">
        <f t="shared" si="167"/>
        <v>10</v>
      </c>
      <c r="K703" s="12">
        <f t="shared" si="165"/>
        <v>2</v>
      </c>
      <c r="L703" s="13">
        <f t="shared" si="174"/>
        <v>699.99999999999989</v>
      </c>
      <c r="M703" s="12">
        <f t="shared" si="168"/>
        <v>0</v>
      </c>
      <c r="N703" s="12">
        <f t="shared" si="163"/>
        <v>365.09499999999991</v>
      </c>
      <c r="O703" s="12">
        <f t="shared" si="164"/>
        <v>113.2</v>
      </c>
      <c r="P703" s="12">
        <f t="shared" ref="P703:P766" si="177">C703</f>
        <v>161.70500000000001</v>
      </c>
      <c r="Q703" s="9">
        <f t="shared" si="175"/>
        <v>700</v>
      </c>
    </row>
    <row r="704" spans="1:18" x14ac:dyDescent="0.25">
      <c r="A704" s="22">
        <v>701</v>
      </c>
      <c r="B704" s="23">
        <f t="shared" si="169"/>
        <v>323.89999999999998</v>
      </c>
      <c r="C704" s="23">
        <f t="shared" si="170"/>
        <v>161.94999999999999</v>
      </c>
      <c r="D704" s="23">
        <f t="shared" si="171"/>
        <v>527.63</v>
      </c>
      <c r="E704" s="23">
        <f t="shared" si="172"/>
        <v>365.68</v>
      </c>
      <c r="F704" s="23">
        <f t="shared" si="173"/>
        <v>113.37</v>
      </c>
      <c r="G704" s="23">
        <f t="shared" si="162"/>
        <v>23</v>
      </c>
      <c r="H704" s="23">
        <f t="shared" si="166"/>
        <v>5</v>
      </c>
      <c r="I704" s="23">
        <f t="shared" si="176"/>
        <v>20</v>
      </c>
      <c r="J704" s="23">
        <f t="shared" si="167"/>
        <v>10</v>
      </c>
      <c r="K704" s="23">
        <f t="shared" si="165"/>
        <v>2</v>
      </c>
      <c r="L704" s="24">
        <f t="shared" si="174"/>
        <v>701</v>
      </c>
      <c r="M704" s="23">
        <f t="shared" si="168"/>
        <v>0</v>
      </c>
      <c r="N704" s="23">
        <f t="shared" si="163"/>
        <v>365.68</v>
      </c>
      <c r="O704" s="23">
        <f t="shared" si="164"/>
        <v>113.37</v>
      </c>
      <c r="P704" s="23">
        <f t="shared" si="177"/>
        <v>161.94999999999999</v>
      </c>
      <c r="Q704" s="12">
        <f t="shared" si="175"/>
        <v>701</v>
      </c>
      <c r="R704" s="12"/>
    </row>
    <row r="705" spans="1:18" ht="12.75" customHeight="1" x14ac:dyDescent="0.25">
      <c r="A705" s="9">
        <v>702</v>
      </c>
      <c r="B705" s="12">
        <f t="shared" si="169"/>
        <v>324.39</v>
      </c>
      <c r="C705" s="12">
        <f t="shared" si="170"/>
        <v>162.19499999999999</v>
      </c>
      <c r="D705" s="12">
        <f t="shared" si="171"/>
        <v>528.47</v>
      </c>
      <c r="E705" s="12">
        <f t="shared" si="172"/>
        <v>366.27500000000003</v>
      </c>
      <c r="F705" s="12">
        <f t="shared" si="173"/>
        <v>113.54</v>
      </c>
      <c r="G705" s="12">
        <f t="shared" ref="G705:G768" si="178">G704</f>
        <v>23</v>
      </c>
      <c r="H705" s="12">
        <f t="shared" si="166"/>
        <v>5</v>
      </c>
      <c r="I705" s="12">
        <f t="shared" si="176"/>
        <v>20</v>
      </c>
      <c r="J705" s="12">
        <f t="shared" si="167"/>
        <v>10</v>
      </c>
      <c r="K705" s="12">
        <f t="shared" si="165"/>
        <v>2</v>
      </c>
      <c r="L705" s="13">
        <f t="shared" si="174"/>
        <v>702.01</v>
      </c>
      <c r="M705" s="12">
        <f t="shared" si="168"/>
        <v>-9.9999999999909051E-3</v>
      </c>
      <c r="N705" s="12">
        <f t="shared" si="163"/>
        <v>366.26500000000004</v>
      </c>
      <c r="O705" s="12">
        <f t="shared" si="164"/>
        <v>113.54</v>
      </c>
      <c r="P705" s="12">
        <f t="shared" si="177"/>
        <v>162.19499999999999</v>
      </c>
      <c r="Q705" s="9">
        <f t="shared" si="175"/>
        <v>702</v>
      </c>
    </row>
    <row r="706" spans="1:18" x14ac:dyDescent="0.25">
      <c r="A706" s="22">
        <v>703</v>
      </c>
      <c r="B706" s="23">
        <f t="shared" si="169"/>
        <v>324.87</v>
      </c>
      <c r="C706" s="23">
        <f t="shared" si="170"/>
        <v>162.435</v>
      </c>
      <c r="D706" s="23">
        <f t="shared" si="171"/>
        <v>529.28</v>
      </c>
      <c r="E706" s="23">
        <f t="shared" si="172"/>
        <v>366.84499999999997</v>
      </c>
      <c r="F706" s="23">
        <f t="shared" si="173"/>
        <v>113.71000000000001</v>
      </c>
      <c r="G706" s="23">
        <f t="shared" si="178"/>
        <v>23</v>
      </c>
      <c r="H706" s="23">
        <f t="shared" si="166"/>
        <v>5</v>
      </c>
      <c r="I706" s="23">
        <f t="shared" si="176"/>
        <v>20</v>
      </c>
      <c r="J706" s="23">
        <f t="shared" si="167"/>
        <v>10</v>
      </c>
      <c r="K706" s="23">
        <f t="shared" si="165"/>
        <v>2</v>
      </c>
      <c r="L706" s="24">
        <f t="shared" si="174"/>
        <v>702.99</v>
      </c>
      <c r="M706" s="23">
        <f t="shared" si="168"/>
        <v>9.9999999999909051E-3</v>
      </c>
      <c r="N706" s="23">
        <f t="shared" si="163"/>
        <v>366.85499999999996</v>
      </c>
      <c r="O706" s="23">
        <f t="shared" si="164"/>
        <v>113.71000000000001</v>
      </c>
      <c r="P706" s="23">
        <f t="shared" si="177"/>
        <v>162.435</v>
      </c>
      <c r="Q706" s="12">
        <f t="shared" si="175"/>
        <v>703</v>
      </c>
      <c r="R706" s="12"/>
    </row>
    <row r="707" spans="1:18" ht="12.75" customHeight="1" x14ac:dyDescent="0.25">
      <c r="A707" s="9">
        <v>704</v>
      </c>
      <c r="B707" s="12">
        <f t="shared" si="169"/>
        <v>325.36</v>
      </c>
      <c r="C707" s="12">
        <f t="shared" si="170"/>
        <v>162.68</v>
      </c>
      <c r="D707" s="12">
        <f t="shared" si="171"/>
        <v>530.12</v>
      </c>
      <c r="E707" s="12">
        <f t="shared" si="172"/>
        <v>367.44</v>
      </c>
      <c r="F707" s="12">
        <f t="shared" si="173"/>
        <v>113.88000000000001</v>
      </c>
      <c r="G707" s="12">
        <f t="shared" si="178"/>
        <v>23</v>
      </c>
      <c r="H707" s="12">
        <f t="shared" si="166"/>
        <v>5</v>
      </c>
      <c r="I707" s="12">
        <f t="shared" si="176"/>
        <v>20</v>
      </c>
      <c r="J707" s="12">
        <f t="shared" si="167"/>
        <v>10</v>
      </c>
      <c r="K707" s="12">
        <f t="shared" si="165"/>
        <v>2</v>
      </c>
      <c r="L707" s="13">
        <f t="shared" si="174"/>
        <v>704</v>
      </c>
      <c r="M707" s="12">
        <f t="shared" si="168"/>
        <v>0</v>
      </c>
      <c r="N707" s="12">
        <f t="shared" si="163"/>
        <v>367.44</v>
      </c>
      <c r="O707" s="12">
        <f t="shared" si="164"/>
        <v>113.88000000000001</v>
      </c>
      <c r="P707" s="12">
        <f t="shared" si="177"/>
        <v>162.68</v>
      </c>
      <c r="Q707" s="9">
        <f t="shared" si="175"/>
        <v>704</v>
      </c>
    </row>
    <row r="708" spans="1:18" x14ac:dyDescent="0.25">
      <c r="A708" s="22">
        <v>705</v>
      </c>
      <c r="B708" s="23">
        <f t="shared" si="169"/>
        <v>325.85000000000002</v>
      </c>
      <c r="C708" s="23">
        <f t="shared" si="170"/>
        <v>162.92500000000001</v>
      </c>
      <c r="D708" s="23">
        <f t="shared" si="171"/>
        <v>530.95000000000005</v>
      </c>
      <c r="E708" s="23">
        <f t="shared" si="172"/>
        <v>368.02500000000003</v>
      </c>
      <c r="F708" s="23">
        <f t="shared" si="173"/>
        <v>114.05000000000001</v>
      </c>
      <c r="G708" s="23">
        <f t="shared" si="178"/>
        <v>23</v>
      </c>
      <c r="H708" s="23">
        <f t="shared" si="166"/>
        <v>5</v>
      </c>
      <c r="I708" s="23">
        <f t="shared" si="176"/>
        <v>20</v>
      </c>
      <c r="J708" s="23">
        <f t="shared" si="167"/>
        <v>10</v>
      </c>
      <c r="K708" s="23">
        <f t="shared" si="165"/>
        <v>2</v>
      </c>
      <c r="L708" s="24">
        <f t="shared" si="174"/>
        <v>705</v>
      </c>
      <c r="M708" s="23">
        <f t="shared" si="168"/>
        <v>0</v>
      </c>
      <c r="N708" s="23">
        <f t="shared" si="163"/>
        <v>368.02500000000003</v>
      </c>
      <c r="O708" s="23">
        <f t="shared" si="164"/>
        <v>114.05000000000001</v>
      </c>
      <c r="P708" s="23">
        <f t="shared" si="177"/>
        <v>162.92500000000001</v>
      </c>
      <c r="Q708" s="12">
        <f t="shared" si="175"/>
        <v>705</v>
      </c>
      <c r="R708" s="12"/>
    </row>
    <row r="709" spans="1:18" ht="12.75" customHeight="1" x14ac:dyDescent="0.25">
      <c r="A709" s="9">
        <v>706</v>
      </c>
      <c r="B709" s="12">
        <f t="shared" si="169"/>
        <v>326.33999999999997</v>
      </c>
      <c r="C709" s="12">
        <f t="shared" si="170"/>
        <v>163.16999999999999</v>
      </c>
      <c r="D709" s="12">
        <f t="shared" si="171"/>
        <v>531.78</v>
      </c>
      <c r="E709" s="12">
        <f t="shared" si="172"/>
        <v>368.61</v>
      </c>
      <c r="F709" s="12">
        <f t="shared" si="173"/>
        <v>114.22</v>
      </c>
      <c r="G709" s="12">
        <f t="shared" si="178"/>
        <v>23</v>
      </c>
      <c r="H709" s="12">
        <f t="shared" si="166"/>
        <v>5</v>
      </c>
      <c r="I709" s="12">
        <f t="shared" si="176"/>
        <v>20</v>
      </c>
      <c r="J709" s="12">
        <f t="shared" si="167"/>
        <v>10</v>
      </c>
      <c r="K709" s="12">
        <f t="shared" si="165"/>
        <v>2</v>
      </c>
      <c r="L709" s="13">
        <f t="shared" si="174"/>
        <v>706</v>
      </c>
      <c r="M709" s="13">
        <f t="shared" si="168"/>
        <v>0</v>
      </c>
      <c r="N709" s="14">
        <f t="shared" si="163"/>
        <v>368.61</v>
      </c>
      <c r="O709" s="12">
        <f t="shared" si="164"/>
        <v>114.22</v>
      </c>
      <c r="P709" s="12">
        <f t="shared" si="177"/>
        <v>163.16999999999999</v>
      </c>
      <c r="Q709" s="9">
        <f t="shared" si="175"/>
        <v>706</v>
      </c>
    </row>
    <row r="710" spans="1:18" x14ac:dyDescent="0.25">
      <c r="A710" s="22">
        <v>707</v>
      </c>
      <c r="B710" s="23">
        <f t="shared" si="169"/>
        <v>326.82</v>
      </c>
      <c r="C710" s="23">
        <f t="shared" si="170"/>
        <v>163.41</v>
      </c>
      <c r="D710" s="23">
        <f t="shared" si="171"/>
        <v>532.6</v>
      </c>
      <c r="E710" s="23">
        <f t="shared" si="172"/>
        <v>369.19000000000005</v>
      </c>
      <c r="F710" s="23">
        <f t="shared" si="173"/>
        <v>114.39</v>
      </c>
      <c r="G710" s="23">
        <f t="shared" si="178"/>
        <v>23</v>
      </c>
      <c r="H710" s="23">
        <f t="shared" si="166"/>
        <v>5</v>
      </c>
      <c r="I710" s="23">
        <f t="shared" si="176"/>
        <v>20</v>
      </c>
      <c r="J710" s="23">
        <f t="shared" si="167"/>
        <v>10</v>
      </c>
      <c r="K710" s="23">
        <f t="shared" si="165"/>
        <v>2</v>
      </c>
      <c r="L710" s="24">
        <f t="shared" si="174"/>
        <v>706.99</v>
      </c>
      <c r="M710" s="23">
        <f t="shared" si="168"/>
        <v>9.9999999999909051E-3</v>
      </c>
      <c r="N710" s="23">
        <f t="shared" ref="N710:N773" si="179">E710+M710</f>
        <v>369.20000000000005</v>
      </c>
      <c r="O710" s="23">
        <f t="shared" ref="O710:O773" si="180">+F710</f>
        <v>114.39</v>
      </c>
      <c r="P710" s="23">
        <f t="shared" si="177"/>
        <v>163.41</v>
      </c>
      <c r="Q710" s="12">
        <f t="shared" si="175"/>
        <v>707</v>
      </c>
      <c r="R710" s="12"/>
    </row>
    <row r="711" spans="1:18" ht="12.75" customHeight="1" x14ac:dyDescent="0.25">
      <c r="A711" s="9">
        <v>708</v>
      </c>
      <c r="B711" s="12">
        <f t="shared" si="169"/>
        <v>327.31</v>
      </c>
      <c r="C711" s="12">
        <f t="shared" si="170"/>
        <v>163.655</v>
      </c>
      <c r="D711" s="12">
        <f t="shared" si="171"/>
        <v>533.42999999999995</v>
      </c>
      <c r="E711" s="12">
        <f t="shared" si="172"/>
        <v>369.77499999999998</v>
      </c>
      <c r="F711" s="12">
        <f t="shared" si="173"/>
        <v>114.56</v>
      </c>
      <c r="G711" s="12">
        <f t="shared" si="178"/>
        <v>23</v>
      </c>
      <c r="H711" s="12">
        <f t="shared" si="166"/>
        <v>5</v>
      </c>
      <c r="I711" s="12">
        <f t="shared" si="176"/>
        <v>20</v>
      </c>
      <c r="J711" s="12">
        <f t="shared" si="167"/>
        <v>10</v>
      </c>
      <c r="K711" s="12">
        <f t="shared" si="165"/>
        <v>2</v>
      </c>
      <c r="L711" s="13">
        <f t="shared" si="174"/>
        <v>707.99</v>
      </c>
      <c r="M711" s="12">
        <f t="shared" si="168"/>
        <v>9.9999999999909051E-3</v>
      </c>
      <c r="N711" s="12">
        <f t="shared" si="179"/>
        <v>369.78499999999997</v>
      </c>
      <c r="O711" s="12">
        <f t="shared" si="180"/>
        <v>114.56</v>
      </c>
      <c r="P711" s="12">
        <f t="shared" si="177"/>
        <v>163.655</v>
      </c>
      <c r="Q711" s="9">
        <f t="shared" si="175"/>
        <v>708</v>
      </c>
    </row>
    <row r="712" spans="1:18" x14ac:dyDescent="0.25">
      <c r="A712" s="22">
        <v>709</v>
      </c>
      <c r="B712" s="23">
        <f t="shared" si="169"/>
        <v>327.8</v>
      </c>
      <c r="C712" s="23">
        <f t="shared" si="170"/>
        <v>163.9</v>
      </c>
      <c r="D712" s="23">
        <f t="shared" si="171"/>
        <v>534.26</v>
      </c>
      <c r="E712" s="23">
        <f t="shared" si="172"/>
        <v>370.36</v>
      </c>
      <c r="F712" s="23">
        <f t="shared" si="173"/>
        <v>114.73</v>
      </c>
      <c r="G712" s="23">
        <f t="shared" si="178"/>
        <v>23</v>
      </c>
      <c r="H712" s="23">
        <f t="shared" si="166"/>
        <v>5</v>
      </c>
      <c r="I712" s="23">
        <f t="shared" si="176"/>
        <v>20</v>
      </c>
      <c r="J712" s="23">
        <f t="shared" si="167"/>
        <v>10</v>
      </c>
      <c r="K712" s="23">
        <f t="shared" si="165"/>
        <v>2</v>
      </c>
      <c r="L712" s="24">
        <f t="shared" si="174"/>
        <v>708.99</v>
      </c>
      <c r="M712" s="23">
        <f t="shared" si="168"/>
        <v>9.9999999999909051E-3</v>
      </c>
      <c r="N712" s="23">
        <f t="shared" si="179"/>
        <v>370.37</v>
      </c>
      <c r="O712" s="23">
        <f t="shared" si="180"/>
        <v>114.73</v>
      </c>
      <c r="P712" s="23">
        <f t="shared" si="177"/>
        <v>163.9</v>
      </c>
      <c r="Q712" s="12">
        <f t="shared" si="175"/>
        <v>709</v>
      </c>
      <c r="R712" s="12"/>
    </row>
    <row r="713" spans="1:18" ht="12.75" customHeight="1" x14ac:dyDescent="0.25">
      <c r="A713" s="9">
        <v>710</v>
      </c>
      <c r="B713" s="12">
        <f t="shared" si="169"/>
        <v>328.29</v>
      </c>
      <c r="C713" s="12">
        <f t="shared" si="170"/>
        <v>164.14500000000001</v>
      </c>
      <c r="D713" s="12">
        <f t="shared" si="171"/>
        <v>535.1</v>
      </c>
      <c r="E713" s="12">
        <f t="shared" si="172"/>
        <v>370.95500000000004</v>
      </c>
      <c r="F713" s="12">
        <f t="shared" si="173"/>
        <v>114.91000000000001</v>
      </c>
      <c r="G713" s="12">
        <f t="shared" si="178"/>
        <v>23</v>
      </c>
      <c r="H713" s="12">
        <f t="shared" si="166"/>
        <v>5</v>
      </c>
      <c r="I713" s="12">
        <f t="shared" si="176"/>
        <v>20</v>
      </c>
      <c r="J713" s="12">
        <f t="shared" si="167"/>
        <v>10</v>
      </c>
      <c r="K713" s="12">
        <f t="shared" si="165"/>
        <v>2</v>
      </c>
      <c r="L713" s="13">
        <f t="shared" si="174"/>
        <v>710.01</v>
      </c>
      <c r="M713" s="12">
        <f t="shared" si="168"/>
        <v>-9.9999999999909051E-3</v>
      </c>
      <c r="N713" s="12">
        <f t="shared" si="179"/>
        <v>370.94500000000005</v>
      </c>
      <c r="O713" s="12">
        <f t="shared" si="180"/>
        <v>114.91000000000001</v>
      </c>
      <c r="P713" s="12">
        <f t="shared" si="177"/>
        <v>164.14500000000001</v>
      </c>
      <c r="Q713" s="9">
        <f t="shared" si="175"/>
        <v>710</v>
      </c>
    </row>
    <row r="714" spans="1:18" x14ac:dyDescent="0.25">
      <c r="A714" s="22">
        <v>711</v>
      </c>
      <c r="B714" s="23">
        <f t="shared" si="169"/>
        <v>328.78</v>
      </c>
      <c r="C714" s="23">
        <f t="shared" si="170"/>
        <v>164.39</v>
      </c>
      <c r="D714" s="23">
        <f t="shared" si="171"/>
        <v>535.92999999999995</v>
      </c>
      <c r="E714" s="23">
        <f t="shared" si="172"/>
        <v>371.53999999999996</v>
      </c>
      <c r="F714" s="23">
        <f t="shared" si="173"/>
        <v>115.08</v>
      </c>
      <c r="G714" s="23">
        <f t="shared" si="178"/>
        <v>23</v>
      </c>
      <c r="H714" s="23">
        <f t="shared" si="166"/>
        <v>5</v>
      </c>
      <c r="I714" s="23">
        <f t="shared" si="176"/>
        <v>20</v>
      </c>
      <c r="J714" s="23">
        <f t="shared" si="167"/>
        <v>10</v>
      </c>
      <c r="K714" s="23">
        <f t="shared" si="165"/>
        <v>2</v>
      </c>
      <c r="L714" s="24">
        <f t="shared" si="174"/>
        <v>711.00999999999988</v>
      </c>
      <c r="M714" s="23">
        <f t="shared" si="168"/>
        <v>-9.9999999998772182E-3</v>
      </c>
      <c r="N714" s="23">
        <f t="shared" si="179"/>
        <v>371.53000000000009</v>
      </c>
      <c r="O714" s="23">
        <f t="shared" si="180"/>
        <v>115.08</v>
      </c>
      <c r="P714" s="23">
        <f t="shared" si="177"/>
        <v>164.39</v>
      </c>
      <c r="Q714" s="12">
        <f t="shared" si="175"/>
        <v>711.00000000000011</v>
      </c>
      <c r="R714" s="12"/>
    </row>
    <row r="715" spans="1:18" ht="12.75" customHeight="1" x14ac:dyDescent="0.25">
      <c r="A715" s="9">
        <v>712</v>
      </c>
      <c r="B715" s="12">
        <f t="shared" si="169"/>
        <v>329.26</v>
      </c>
      <c r="C715" s="12">
        <f t="shared" si="170"/>
        <v>164.63</v>
      </c>
      <c r="D715" s="12">
        <f t="shared" si="171"/>
        <v>536.75</v>
      </c>
      <c r="E715" s="12">
        <f t="shared" si="172"/>
        <v>372.12</v>
      </c>
      <c r="F715" s="12">
        <f t="shared" si="173"/>
        <v>115.25</v>
      </c>
      <c r="G715" s="12">
        <f t="shared" si="178"/>
        <v>23</v>
      </c>
      <c r="H715" s="12">
        <f t="shared" si="166"/>
        <v>5</v>
      </c>
      <c r="I715" s="12">
        <f t="shared" si="176"/>
        <v>20</v>
      </c>
      <c r="J715" s="12">
        <f t="shared" si="167"/>
        <v>10</v>
      </c>
      <c r="K715" s="12">
        <f t="shared" si="165"/>
        <v>2</v>
      </c>
      <c r="L715" s="13">
        <f t="shared" si="174"/>
        <v>712</v>
      </c>
      <c r="M715" s="12">
        <f t="shared" si="168"/>
        <v>0</v>
      </c>
      <c r="N715" s="12">
        <f t="shared" si="179"/>
        <v>372.12</v>
      </c>
      <c r="O715" s="12">
        <f t="shared" si="180"/>
        <v>115.25</v>
      </c>
      <c r="P715" s="12">
        <f t="shared" si="177"/>
        <v>164.63</v>
      </c>
      <c r="Q715" s="9">
        <f t="shared" si="175"/>
        <v>712</v>
      </c>
    </row>
    <row r="716" spans="1:18" x14ac:dyDescent="0.25">
      <c r="A716" s="22">
        <v>713</v>
      </c>
      <c r="B716" s="23">
        <f t="shared" si="169"/>
        <v>329.75</v>
      </c>
      <c r="C716" s="23">
        <f t="shared" si="170"/>
        <v>164.875</v>
      </c>
      <c r="D716" s="23">
        <f t="shared" si="171"/>
        <v>537.58000000000004</v>
      </c>
      <c r="E716" s="23">
        <f t="shared" si="172"/>
        <v>372.70500000000004</v>
      </c>
      <c r="F716" s="23">
        <f t="shared" si="173"/>
        <v>115.42</v>
      </c>
      <c r="G716" s="23">
        <f t="shared" si="178"/>
        <v>23</v>
      </c>
      <c r="H716" s="23">
        <f t="shared" si="166"/>
        <v>5</v>
      </c>
      <c r="I716" s="23">
        <f t="shared" si="176"/>
        <v>20</v>
      </c>
      <c r="J716" s="23">
        <f t="shared" si="167"/>
        <v>10</v>
      </c>
      <c r="K716" s="23">
        <f t="shared" si="165"/>
        <v>2</v>
      </c>
      <c r="L716" s="24">
        <f t="shared" si="174"/>
        <v>713</v>
      </c>
      <c r="M716" s="23">
        <f t="shared" si="168"/>
        <v>0</v>
      </c>
      <c r="N716" s="23">
        <f t="shared" si="179"/>
        <v>372.70500000000004</v>
      </c>
      <c r="O716" s="23">
        <f t="shared" si="180"/>
        <v>115.42</v>
      </c>
      <c r="P716" s="23">
        <f t="shared" si="177"/>
        <v>164.875</v>
      </c>
      <c r="Q716" s="12">
        <f t="shared" si="175"/>
        <v>713</v>
      </c>
      <c r="R716" s="12"/>
    </row>
    <row r="717" spans="1:18" ht="12.75" customHeight="1" x14ac:dyDescent="0.25">
      <c r="A717" s="9">
        <v>714</v>
      </c>
      <c r="B717" s="12">
        <f t="shared" si="169"/>
        <v>330.24</v>
      </c>
      <c r="C717" s="12">
        <f t="shared" si="170"/>
        <v>165.12</v>
      </c>
      <c r="D717" s="12">
        <f t="shared" si="171"/>
        <v>538.41</v>
      </c>
      <c r="E717" s="12">
        <f t="shared" si="172"/>
        <v>373.28999999999996</v>
      </c>
      <c r="F717" s="12">
        <f t="shared" si="173"/>
        <v>115.59</v>
      </c>
      <c r="G717" s="12">
        <f t="shared" si="178"/>
        <v>23</v>
      </c>
      <c r="H717" s="12">
        <f t="shared" si="166"/>
        <v>5</v>
      </c>
      <c r="I717" s="12">
        <f t="shared" si="176"/>
        <v>20</v>
      </c>
      <c r="J717" s="12">
        <f t="shared" si="167"/>
        <v>10</v>
      </c>
      <c r="K717" s="12">
        <f t="shared" si="165"/>
        <v>2</v>
      </c>
      <c r="L717" s="13">
        <f t="shared" si="174"/>
        <v>714</v>
      </c>
      <c r="M717" s="13">
        <f t="shared" si="168"/>
        <v>0</v>
      </c>
      <c r="N717" s="14">
        <f t="shared" si="179"/>
        <v>373.28999999999996</v>
      </c>
      <c r="O717" s="12">
        <f t="shared" si="180"/>
        <v>115.59</v>
      </c>
      <c r="P717" s="12">
        <f t="shared" si="177"/>
        <v>165.12</v>
      </c>
      <c r="Q717" s="9">
        <f t="shared" si="175"/>
        <v>714</v>
      </c>
    </row>
    <row r="718" spans="1:18" x14ac:dyDescent="0.25">
      <c r="A718" s="22">
        <v>715</v>
      </c>
      <c r="B718" s="23">
        <f t="shared" si="169"/>
        <v>330.73</v>
      </c>
      <c r="C718" s="23">
        <f t="shared" si="170"/>
        <v>165.36500000000001</v>
      </c>
      <c r="D718" s="23">
        <f t="shared" si="171"/>
        <v>539.25</v>
      </c>
      <c r="E718" s="23">
        <f t="shared" si="172"/>
        <v>373.88499999999999</v>
      </c>
      <c r="F718" s="23">
        <f t="shared" si="173"/>
        <v>115.76</v>
      </c>
      <c r="G718" s="23">
        <f t="shared" si="178"/>
        <v>23</v>
      </c>
      <c r="H718" s="23">
        <f t="shared" si="166"/>
        <v>5</v>
      </c>
      <c r="I718" s="23">
        <f t="shared" si="176"/>
        <v>20</v>
      </c>
      <c r="J718" s="23">
        <f t="shared" si="167"/>
        <v>10</v>
      </c>
      <c r="K718" s="23">
        <f t="shared" ref="K718:K781" si="181">+$K$13</f>
        <v>2</v>
      </c>
      <c r="L718" s="24">
        <f t="shared" si="174"/>
        <v>715.01</v>
      </c>
      <c r="M718" s="23">
        <f t="shared" si="168"/>
        <v>-9.9999999999909051E-3</v>
      </c>
      <c r="N718" s="23">
        <f t="shared" si="179"/>
        <v>373.875</v>
      </c>
      <c r="O718" s="23">
        <f t="shared" si="180"/>
        <v>115.76</v>
      </c>
      <c r="P718" s="23">
        <f t="shared" si="177"/>
        <v>165.36500000000001</v>
      </c>
      <c r="Q718" s="12">
        <f t="shared" si="175"/>
        <v>715</v>
      </c>
      <c r="R718" s="12"/>
    </row>
    <row r="719" spans="1:18" ht="12.75" customHeight="1" x14ac:dyDescent="0.25">
      <c r="A719" s="9">
        <v>716</v>
      </c>
      <c r="B719" s="12">
        <f t="shared" si="169"/>
        <v>331.21</v>
      </c>
      <c r="C719" s="12">
        <f t="shared" si="170"/>
        <v>165.60499999999999</v>
      </c>
      <c r="D719" s="12">
        <f t="shared" si="171"/>
        <v>540.05999999999995</v>
      </c>
      <c r="E719" s="12">
        <f t="shared" si="172"/>
        <v>374.45499999999993</v>
      </c>
      <c r="F719" s="12">
        <f t="shared" si="173"/>
        <v>115.93</v>
      </c>
      <c r="G719" s="12">
        <f t="shared" si="178"/>
        <v>23</v>
      </c>
      <c r="H719" s="12">
        <f t="shared" si="166"/>
        <v>5</v>
      </c>
      <c r="I719" s="12">
        <f t="shared" si="176"/>
        <v>20</v>
      </c>
      <c r="J719" s="12">
        <f t="shared" si="167"/>
        <v>10</v>
      </c>
      <c r="K719" s="12">
        <f t="shared" si="181"/>
        <v>2</v>
      </c>
      <c r="L719" s="13">
        <f t="shared" si="174"/>
        <v>715.99</v>
      </c>
      <c r="M719" s="12">
        <f t="shared" si="168"/>
        <v>9.9999999999909051E-3</v>
      </c>
      <c r="N719" s="12">
        <f t="shared" si="179"/>
        <v>374.46499999999992</v>
      </c>
      <c r="O719" s="12">
        <f t="shared" si="180"/>
        <v>115.93</v>
      </c>
      <c r="P719" s="12">
        <f t="shared" si="177"/>
        <v>165.60499999999999</v>
      </c>
      <c r="Q719" s="9">
        <f t="shared" si="175"/>
        <v>716</v>
      </c>
    </row>
    <row r="720" spans="1:18" x14ac:dyDescent="0.25">
      <c r="A720" s="22">
        <v>717</v>
      </c>
      <c r="B720" s="23">
        <f t="shared" si="169"/>
        <v>331.7</v>
      </c>
      <c r="C720" s="23">
        <f t="shared" si="170"/>
        <v>165.85</v>
      </c>
      <c r="D720" s="23">
        <f t="shared" si="171"/>
        <v>540.89</v>
      </c>
      <c r="E720" s="23">
        <f t="shared" si="172"/>
        <v>375.03999999999996</v>
      </c>
      <c r="F720" s="23">
        <f t="shared" si="173"/>
        <v>116.10000000000001</v>
      </c>
      <c r="G720" s="23">
        <f t="shared" si="178"/>
        <v>23</v>
      </c>
      <c r="H720" s="23">
        <f t="shared" si="166"/>
        <v>5</v>
      </c>
      <c r="I720" s="23">
        <f t="shared" si="176"/>
        <v>20</v>
      </c>
      <c r="J720" s="23">
        <f t="shared" si="167"/>
        <v>10</v>
      </c>
      <c r="K720" s="23">
        <f t="shared" si="181"/>
        <v>2</v>
      </c>
      <c r="L720" s="24">
        <f t="shared" si="174"/>
        <v>716.99</v>
      </c>
      <c r="M720" s="23">
        <f t="shared" si="168"/>
        <v>9.9999999999909051E-3</v>
      </c>
      <c r="N720" s="23">
        <f t="shared" si="179"/>
        <v>375.04999999999995</v>
      </c>
      <c r="O720" s="23">
        <f t="shared" si="180"/>
        <v>116.10000000000001</v>
      </c>
      <c r="P720" s="23">
        <f t="shared" si="177"/>
        <v>165.85</v>
      </c>
      <c r="Q720" s="12">
        <f t="shared" si="175"/>
        <v>717</v>
      </c>
      <c r="R720" s="12"/>
    </row>
    <row r="721" spans="1:18" ht="12.75" customHeight="1" x14ac:dyDescent="0.25">
      <c r="A721" s="9">
        <v>718</v>
      </c>
      <c r="B721" s="12">
        <f t="shared" si="169"/>
        <v>332.19</v>
      </c>
      <c r="C721" s="12">
        <f t="shared" si="170"/>
        <v>166.095</v>
      </c>
      <c r="D721" s="12">
        <f t="shared" si="171"/>
        <v>541.73</v>
      </c>
      <c r="E721" s="12">
        <f t="shared" si="172"/>
        <v>375.63499999999999</v>
      </c>
      <c r="F721" s="12">
        <f t="shared" si="173"/>
        <v>116.27000000000001</v>
      </c>
      <c r="G721" s="12">
        <f t="shared" si="178"/>
        <v>23</v>
      </c>
      <c r="H721" s="12">
        <f t="shared" si="166"/>
        <v>5</v>
      </c>
      <c r="I721" s="12">
        <f t="shared" si="176"/>
        <v>20</v>
      </c>
      <c r="J721" s="12">
        <f t="shared" si="167"/>
        <v>10</v>
      </c>
      <c r="K721" s="12">
        <f t="shared" si="181"/>
        <v>2</v>
      </c>
      <c r="L721" s="13">
        <f t="shared" si="174"/>
        <v>718</v>
      </c>
      <c r="M721" s="12">
        <f t="shared" si="168"/>
        <v>0</v>
      </c>
      <c r="N721" s="12">
        <f t="shared" si="179"/>
        <v>375.63499999999999</v>
      </c>
      <c r="O721" s="12">
        <f t="shared" si="180"/>
        <v>116.27000000000001</v>
      </c>
      <c r="P721" s="12">
        <f t="shared" si="177"/>
        <v>166.095</v>
      </c>
      <c r="Q721" s="9">
        <f t="shared" si="175"/>
        <v>718</v>
      </c>
    </row>
    <row r="722" spans="1:18" x14ac:dyDescent="0.25">
      <c r="A722" s="22">
        <v>719</v>
      </c>
      <c r="B722" s="23">
        <f t="shared" si="169"/>
        <v>332.68</v>
      </c>
      <c r="C722" s="23">
        <f t="shared" si="170"/>
        <v>166.34</v>
      </c>
      <c r="D722" s="23">
        <f t="shared" si="171"/>
        <v>542.55999999999995</v>
      </c>
      <c r="E722" s="23">
        <f t="shared" si="172"/>
        <v>376.21999999999991</v>
      </c>
      <c r="F722" s="23">
        <f t="shared" si="173"/>
        <v>116.44000000000001</v>
      </c>
      <c r="G722" s="23">
        <f t="shared" si="178"/>
        <v>23</v>
      </c>
      <c r="H722" s="23">
        <f t="shared" si="166"/>
        <v>5</v>
      </c>
      <c r="I722" s="23">
        <f t="shared" si="176"/>
        <v>20</v>
      </c>
      <c r="J722" s="23">
        <f t="shared" si="167"/>
        <v>10</v>
      </c>
      <c r="K722" s="23">
        <f t="shared" si="181"/>
        <v>2</v>
      </c>
      <c r="L722" s="24">
        <f t="shared" si="174"/>
        <v>718.99999999999989</v>
      </c>
      <c r="M722" s="23">
        <f t="shared" si="168"/>
        <v>0</v>
      </c>
      <c r="N722" s="23">
        <f t="shared" si="179"/>
        <v>376.21999999999991</v>
      </c>
      <c r="O722" s="23">
        <f t="shared" si="180"/>
        <v>116.44000000000001</v>
      </c>
      <c r="P722" s="23">
        <f t="shared" si="177"/>
        <v>166.34</v>
      </c>
      <c r="Q722" s="12">
        <f t="shared" si="175"/>
        <v>719</v>
      </c>
      <c r="R722" s="12"/>
    </row>
    <row r="723" spans="1:18" ht="12.75" customHeight="1" x14ac:dyDescent="0.25">
      <c r="A723" s="9">
        <v>720</v>
      </c>
      <c r="B723" s="12">
        <f t="shared" si="169"/>
        <v>333.17</v>
      </c>
      <c r="C723" s="12">
        <f t="shared" si="170"/>
        <v>166.58500000000001</v>
      </c>
      <c r="D723" s="12">
        <f t="shared" si="171"/>
        <v>543.39</v>
      </c>
      <c r="E723" s="12">
        <f t="shared" si="172"/>
        <v>376.80499999999995</v>
      </c>
      <c r="F723" s="12">
        <f t="shared" si="173"/>
        <v>116.61</v>
      </c>
      <c r="G723" s="12">
        <f t="shared" si="178"/>
        <v>23</v>
      </c>
      <c r="H723" s="12">
        <f t="shared" si="166"/>
        <v>5</v>
      </c>
      <c r="I723" s="12">
        <f t="shared" si="176"/>
        <v>20</v>
      </c>
      <c r="J723" s="12">
        <f t="shared" si="167"/>
        <v>10</v>
      </c>
      <c r="K723" s="12">
        <f t="shared" si="181"/>
        <v>2</v>
      </c>
      <c r="L723" s="13">
        <f t="shared" si="174"/>
        <v>720</v>
      </c>
      <c r="M723" s="12">
        <f t="shared" si="168"/>
        <v>0</v>
      </c>
      <c r="N723" s="12">
        <f t="shared" si="179"/>
        <v>376.80499999999995</v>
      </c>
      <c r="O723" s="12">
        <f t="shared" si="180"/>
        <v>116.61</v>
      </c>
      <c r="P723" s="12">
        <f t="shared" si="177"/>
        <v>166.58500000000001</v>
      </c>
      <c r="Q723" s="9">
        <f t="shared" si="175"/>
        <v>720</v>
      </c>
    </row>
    <row r="724" spans="1:18" x14ac:dyDescent="0.25">
      <c r="A724" s="22">
        <v>721</v>
      </c>
      <c r="B724" s="23">
        <f t="shared" si="169"/>
        <v>333.65</v>
      </c>
      <c r="C724" s="23">
        <f t="shared" si="170"/>
        <v>166.82499999999999</v>
      </c>
      <c r="D724" s="23">
        <f t="shared" si="171"/>
        <v>544.21</v>
      </c>
      <c r="E724" s="23">
        <f t="shared" si="172"/>
        <v>377.38500000000005</v>
      </c>
      <c r="F724" s="23">
        <f t="shared" si="173"/>
        <v>116.78</v>
      </c>
      <c r="G724" s="23">
        <f t="shared" si="178"/>
        <v>23</v>
      </c>
      <c r="H724" s="23">
        <f t="shared" si="166"/>
        <v>5</v>
      </c>
      <c r="I724" s="23">
        <f t="shared" si="176"/>
        <v>20</v>
      </c>
      <c r="J724" s="23">
        <f t="shared" si="167"/>
        <v>10</v>
      </c>
      <c r="K724" s="23">
        <f t="shared" si="181"/>
        <v>2</v>
      </c>
      <c r="L724" s="24">
        <f t="shared" si="174"/>
        <v>720.99</v>
      </c>
      <c r="M724" s="23">
        <f t="shared" si="168"/>
        <v>9.9999999999909051E-3</v>
      </c>
      <c r="N724" s="23">
        <f t="shared" si="179"/>
        <v>377.39500000000004</v>
      </c>
      <c r="O724" s="23">
        <f t="shared" si="180"/>
        <v>116.78</v>
      </c>
      <c r="P724" s="23">
        <f t="shared" si="177"/>
        <v>166.82499999999999</v>
      </c>
      <c r="Q724" s="12">
        <f t="shared" si="175"/>
        <v>721</v>
      </c>
      <c r="R724" s="12"/>
    </row>
    <row r="725" spans="1:18" ht="12.75" customHeight="1" x14ac:dyDescent="0.25">
      <c r="A725" s="9">
        <v>722</v>
      </c>
      <c r="B725" s="12">
        <f t="shared" si="169"/>
        <v>334.14</v>
      </c>
      <c r="C725" s="12">
        <f t="shared" si="170"/>
        <v>167.07</v>
      </c>
      <c r="D725" s="12">
        <f t="shared" si="171"/>
        <v>545.04</v>
      </c>
      <c r="E725" s="12">
        <f t="shared" si="172"/>
        <v>377.96999999999997</v>
      </c>
      <c r="F725" s="12">
        <f t="shared" si="173"/>
        <v>116.95</v>
      </c>
      <c r="G725" s="12">
        <f t="shared" si="178"/>
        <v>23</v>
      </c>
      <c r="H725" s="12">
        <f t="shared" si="166"/>
        <v>5</v>
      </c>
      <c r="I725" s="12">
        <f t="shared" si="176"/>
        <v>20</v>
      </c>
      <c r="J725" s="12">
        <f t="shared" si="167"/>
        <v>10</v>
      </c>
      <c r="K725" s="12">
        <f t="shared" si="181"/>
        <v>2</v>
      </c>
      <c r="L725" s="13">
        <f t="shared" si="174"/>
        <v>721.99</v>
      </c>
      <c r="M725" s="13">
        <f t="shared" si="168"/>
        <v>9.9999999999909051E-3</v>
      </c>
      <c r="N725" s="14">
        <f t="shared" si="179"/>
        <v>377.97999999999996</v>
      </c>
      <c r="O725" s="12">
        <f t="shared" si="180"/>
        <v>116.95</v>
      </c>
      <c r="P725" s="12">
        <f t="shared" si="177"/>
        <v>167.07</v>
      </c>
      <c r="Q725" s="9">
        <f t="shared" si="175"/>
        <v>722</v>
      </c>
    </row>
    <row r="726" spans="1:18" x14ac:dyDescent="0.25">
      <c r="A726" s="22">
        <v>723</v>
      </c>
      <c r="B726" s="23">
        <f t="shared" si="169"/>
        <v>334.63</v>
      </c>
      <c r="C726" s="23">
        <f t="shared" si="170"/>
        <v>167.315</v>
      </c>
      <c r="D726" s="23">
        <f t="shared" si="171"/>
        <v>545.88</v>
      </c>
      <c r="E726" s="23">
        <f t="shared" si="172"/>
        <v>378.565</v>
      </c>
      <c r="F726" s="23">
        <f t="shared" si="173"/>
        <v>117.13000000000001</v>
      </c>
      <c r="G726" s="23">
        <f t="shared" si="178"/>
        <v>23</v>
      </c>
      <c r="H726" s="23">
        <f t="shared" si="166"/>
        <v>5</v>
      </c>
      <c r="I726" s="23">
        <f t="shared" si="176"/>
        <v>20</v>
      </c>
      <c r="J726" s="23">
        <f t="shared" si="167"/>
        <v>10</v>
      </c>
      <c r="K726" s="23">
        <f t="shared" si="181"/>
        <v>2</v>
      </c>
      <c r="L726" s="24">
        <f t="shared" si="174"/>
        <v>723.01</v>
      </c>
      <c r="M726" s="23">
        <f t="shared" si="168"/>
        <v>-9.9999999999909051E-3</v>
      </c>
      <c r="N726" s="23">
        <f t="shared" si="179"/>
        <v>378.55500000000001</v>
      </c>
      <c r="O726" s="23">
        <f t="shared" si="180"/>
        <v>117.13000000000001</v>
      </c>
      <c r="P726" s="23">
        <f t="shared" si="177"/>
        <v>167.315</v>
      </c>
      <c r="Q726" s="12">
        <f t="shared" si="175"/>
        <v>723</v>
      </c>
      <c r="R726" s="12"/>
    </row>
    <row r="727" spans="1:18" ht="12.75" customHeight="1" x14ac:dyDescent="0.25">
      <c r="A727" s="9">
        <v>724</v>
      </c>
      <c r="B727" s="12">
        <f t="shared" si="169"/>
        <v>335.12</v>
      </c>
      <c r="C727" s="12">
        <f t="shared" si="170"/>
        <v>167.56</v>
      </c>
      <c r="D727" s="12">
        <f t="shared" si="171"/>
        <v>546.71</v>
      </c>
      <c r="E727" s="12">
        <f t="shared" si="172"/>
        <v>379.15000000000003</v>
      </c>
      <c r="F727" s="12">
        <f t="shared" si="173"/>
        <v>117.30000000000001</v>
      </c>
      <c r="G727" s="12">
        <f t="shared" si="178"/>
        <v>23</v>
      </c>
      <c r="H727" s="12">
        <f t="shared" si="166"/>
        <v>5</v>
      </c>
      <c r="I727" s="12">
        <f t="shared" si="176"/>
        <v>20</v>
      </c>
      <c r="J727" s="12">
        <f t="shared" si="167"/>
        <v>10</v>
      </c>
      <c r="K727" s="12">
        <f t="shared" si="181"/>
        <v>2</v>
      </c>
      <c r="L727" s="13">
        <f t="shared" si="174"/>
        <v>724.01</v>
      </c>
      <c r="M727" s="12">
        <f t="shared" si="168"/>
        <v>-9.9999999999909051E-3</v>
      </c>
      <c r="N727" s="12">
        <f t="shared" si="179"/>
        <v>379.14000000000004</v>
      </c>
      <c r="O727" s="12">
        <f t="shared" si="180"/>
        <v>117.30000000000001</v>
      </c>
      <c r="P727" s="12">
        <f t="shared" si="177"/>
        <v>167.56</v>
      </c>
      <c r="Q727" s="9">
        <f t="shared" si="175"/>
        <v>724</v>
      </c>
    </row>
    <row r="728" spans="1:18" x14ac:dyDescent="0.25">
      <c r="A728" s="22">
        <v>725</v>
      </c>
      <c r="B728" s="23">
        <f t="shared" si="169"/>
        <v>335.6</v>
      </c>
      <c r="C728" s="23">
        <f t="shared" si="170"/>
        <v>167.8</v>
      </c>
      <c r="D728" s="23">
        <f t="shared" si="171"/>
        <v>547.52</v>
      </c>
      <c r="E728" s="23">
        <f t="shared" si="172"/>
        <v>379.71999999999997</v>
      </c>
      <c r="F728" s="23">
        <f t="shared" si="173"/>
        <v>117.46</v>
      </c>
      <c r="G728" s="23">
        <f t="shared" si="178"/>
        <v>23</v>
      </c>
      <c r="H728" s="23">
        <f t="shared" si="166"/>
        <v>5</v>
      </c>
      <c r="I728" s="23">
        <f t="shared" si="176"/>
        <v>20</v>
      </c>
      <c r="J728" s="23">
        <f t="shared" si="167"/>
        <v>10</v>
      </c>
      <c r="K728" s="23">
        <f t="shared" si="181"/>
        <v>2</v>
      </c>
      <c r="L728" s="24">
        <f t="shared" si="174"/>
        <v>724.98</v>
      </c>
      <c r="M728" s="23">
        <f t="shared" si="168"/>
        <v>1.999999999998181E-2</v>
      </c>
      <c r="N728" s="23">
        <f t="shared" si="179"/>
        <v>379.73999999999995</v>
      </c>
      <c r="O728" s="23">
        <f t="shared" si="180"/>
        <v>117.46</v>
      </c>
      <c r="P728" s="23">
        <f t="shared" si="177"/>
        <v>167.8</v>
      </c>
      <c r="Q728" s="12">
        <f t="shared" si="175"/>
        <v>725</v>
      </c>
      <c r="R728" s="12"/>
    </row>
    <row r="729" spans="1:18" ht="12.75" customHeight="1" x14ac:dyDescent="0.25">
      <c r="A729" s="9">
        <v>726</v>
      </c>
      <c r="B729" s="12">
        <f t="shared" si="169"/>
        <v>336.09</v>
      </c>
      <c r="C729" s="12">
        <f t="shared" si="170"/>
        <v>168.04499999999999</v>
      </c>
      <c r="D729" s="12">
        <f t="shared" si="171"/>
        <v>548.36</v>
      </c>
      <c r="E729" s="12">
        <f t="shared" si="172"/>
        <v>380.31500000000005</v>
      </c>
      <c r="F729" s="12">
        <f t="shared" si="173"/>
        <v>117.64</v>
      </c>
      <c r="G729" s="12">
        <f t="shared" si="178"/>
        <v>23</v>
      </c>
      <c r="H729" s="12">
        <f t="shared" si="166"/>
        <v>5</v>
      </c>
      <c r="I729" s="12">
        <f t="shared" si="176"/>
        <v>20</v>
      </c>
      <c r="J729" s="12">
        <f t="shared" si="167"/>
        <v>10</v>
      </c>
      <c r="K729" s="12">
        <f t="shared" si="181"/>
        <v>2</v>
      </c>
      <c r="L729" s="13">
        <f t="shared" si="174"/>
        <v>726</v>
      </c>
      <c r="M729" s="12">
        <f t="shared" si="168"/>
        <v>0</v>
      </c>
      <c r="N729" s="12">
        <f t="shared" si="179"/>
        <v>380.31500000000005</v>
      </c>
      <c r="O729" s="12">
        <f t="shared" si="180"/>
        <v>117.64</v>
      </c>
      <c r="P729" s="12">
        <f t="shared" si="177"/>
        <v>168.04499999999999</v>
      </c>
      <c r="Q729" s="9">
        <f t="shared" si="175"/>
        <v>726</v>
      </c>
    </row>
    <row r="730" spans="1:18" x14ac:dyDescent="0.25">
      <c r="A730" s="22">
        <v>727</v>
      </c>
      <c r="B730" s="23">
        <f t="shared" si="169"/>
        <v>336.58</v>
      </c>
      <c r="C730" s="23">
        <f t="shared" si="170"/>
        <v>168.29</v>
      </c>
      <c r="D730" s="23">
        <f t="shared" si="171"/>
        <v>549.18999999999994</v>
      </c>
      <c r="E730" s="23">
        <f t="shared" si="172"/>
        <v>380.9</v>
      </c>
      <c r="F730" s="23">
        <f t="shared" si="173"/>
        <v>117.81</v>
      </c>
      <c r="G730" s="23">
        <f t="shared" si="178"/>
        <v>23</v>
      </c>
      <c r="H730" s="23">
        <f t="shared" ref="H730:H793" si="182">+$H$25</f>
        <v>5</v>
      </c>
      <c r="I730" s="23">
        <f t="shared" si="176"/>
        <v>20</v>
      </c>
      <c r="J730" s="23">
        <f t="shared" si="167"/>
        <v>10</v>
      </c>
      <c r="K730" s="23">
        <f t="shared" si="181"/>
        <v>2</v>
      </c>
      <c r="L730" s="24">
        <f t="shared" si="174"/>
        <v>727</v>
      </c>
      <c r="M730" s="23">
        <f t="shared" si="168"/>
        <v>0</v>
      </c>
      <c r="N730" s="23">
        <f t="shared" si="179"/>
        <v>380.9</v>
      </c>
      <c r="O730" s="23">
        <f t="shared" si="180"/>
        <v>117.81</v>
      </c>
      <c r="P730" s="23">
        <f t="shared" si="177"/>
        <v>168.29</v>
      </c>
      <c r="Q730" s="12">
        <f t="shared" si="175"/>
        <v>727</v>
      </c>
      <c r="R730" s="12"/>
    </row>
    <row r="731" spans="1:18" ht="12.75" customHeight="1" x14ac:dyDescent="0.25">
      <c r="A731" s="9">
        <v>728</v>
      </c>
      <c r="B731" s="12">
        <f t="shared" si="169"/>
        <v>337.07</v>
      </c>
      <c r="C731" s="12">
        <f t="shared" si="170"/>
        <v>168.535</v>
      </c>
      <c r="D731" s="12">
        <f t="shared" si="171"/>
        <v>550.02</v>
      </c>
      <c r="E731" s="12">
        <f t="shared" si="172"/>
        <v>381.48500000000001</v>
      </c>
      <c r="F731" s="12">
        <f t="shared" si="173"/>
        <v>117.98</v>
      </c>
      <c r="G731" s="12">
        <f t="shared" si="178"/>
        <v>23</v>
      </c>
      <c r="H731" s="12">
        <f t="shared" si="182"/>
        <v>5</v>
      </c>
      <c r="I731" s="12">
        <f t="shared" si="176"/>
        <v>20</v>
      </c>
      <c r="J731" s="12">
        <f t="shared" si="167"/>
        <v>10</v>
      </c>
      <c r="K731" s="12">
        <f t="shared" si="181"/>
        <v>2</v>
      </c>
      <c r="L731" s="13">
        <f t="shared" si="174"/>
        <v>728</v>
      </c>
      <c r="M731" s="12">
        <f t="shared" si="168"/>
        <v>0</v>
      </c>
      <c r="N731" s="12">
        <f t="shared" si="179"/>
        <v>381.48500000000001</v>
      </c>
      <c r="O731" s="12">
        <f t="shared" si="180"/>
        <v>117.98</v>
      </c>
      <c r="P731" s="12">
        <f t="shared" si="177"/>
        <v>168.535</v>
      </c>
      <c r="Q731" s="9">
        <f t="shared" si="175"/>
        <v>728</v>
      </c>
    </row>
    <row r="732" spans="1:18" x14ac:dyDescent="0.25">
      <c r="A732" s="22">
        <v>729</v>
      </c>
      <c r="B732" s="23">
        <f t="shared" si="169"/>
        <v>337.56</v>
      </c>
      <c r="C732" s="23">
        <f t="shared" si="170"/>
        <v>168.78</v>
      </c>
      <c r="D732" s="23">
        <f t="shared" si="171"/>
        <v>550.86</v>
      </c>
      <c r="E732" s="23">
        <f t="shared" si="172"/>
        <v>382.08000000000004</v>
      </c>
      <c r="F732" s="23">
        <f t="shared" si="173"/>
        <v>118.15</v>
      </c>
      <c r="G732" s="23">
        <f t="shared" si="178"/>
        <v>23</v>
      </c>
      <c r="H732" s="23">
        <f t="shared" si="182"/>
        <v>5</v>
      </c>
      <c r="I732" s="23">
        <f t="shared" si="176"/>
        <v>20</v>
      </c>
      <c r="J732" s="23">
        <f t="shared" si="167"/>
        <v>10</v>
      </c>
      <c r="K732" s="23">
        <f t="shared" si="181"/>
        <v>2</v>
      </c>
      <c r="L732" s="24">
        <f t="shared" si="174"/>
        <v>729.01</v>
      </c>
      <c r="M732" s="23">
        <f t="shared" si="168"/>
        <v>-9.9999999999909051E-3</v>
      </c>
      <c r="N732" s="23">
        <f t="shared" si="179"/>
        <v>382.07000000000005</v>
      </c>
      <c r="O732" s="23">
        <f t="shared" si="180"/>
        <v>118.15</v>
      </c>
      <c r="P732" s="23">
        <f t="shared" si="177"/>
        <v>168.78</v>
      </c>
      <c r="Q732" s="12">
        <f t="shared" si="175"/>
        <v>729</v>
      </c>
      <c r="R732" s="12"/>
    </row>
    <row r="733" spans="1:18" ht="12.75" customHeight="1" x14ac:dyDescent="0.25">
      <c r="A733" s="9">
        <v>730</v>
      </c>
      <c r="B733" s="12">
        <f t="shared" si="169"/>
        <v>338.04</v>
      </c>
      <c r="C733" s="12">
        <f t="shared" si="170"/>
        <v>169.02</v>
      </c>
      <c r="D733" s="12">
        <f t="shared" si="171"/>
        <v>551.66999999999996</v>
      </c>
      <c r="E733" s="12">
        <f t="shared" si="172"/>
        <v>382.65</v>
      </c>
      <c r="F733" s="12">
        <f t="shared" si="173"/>
        <v>118.32000000000001</v>
      </c>
      <c r="G733" s="12">
        <f t="shared" si="178"/>
        <v>23</v>
      </c>
      <c r="H733" s="12">
        <f t="shared" si="182"/>
        <v>5</v>
      </c>
      <c r="I733" s="12">
        <f t="shared" si="176"/>
        <v>20</v>
      </c>
      <c r="J733" s="12">
        <f t="shared" si="167"/>
        <v>10</v>
      </c>
      <c r="K733" s="12">
        <f t="shared" si="181"/>
        <v>2</v>
      </c>
      <c r="L733" s="13">
        <f t="shared" si="174"/>
        <v>729.99</v>
      </c>
      <c r="M733" s="13">
        <f t="shared" si="168"/>
        <v>9.9999999999909051E-3</v>
      </c>
      <c r="N733" s="14">
        <f t="shared" si="179"/>
        <v>382.65999999999997</v>
      </c>
      <c r="O733" s="12">
        <f t="shared" si="180"/>
        <v>118.32000000000001</v>
      </c>
      <c r="P733" s="12">
        <f t="shared" si="177"/>
        <v>169.02</v>
      </c>
      <c r="Q733" s="9">
        <f t="shared" si="175"/>
        <v>730</v>
      </c>
    </row>
    <row r="734" spans="1:18" x14ac:dyDescent="0.25">
      <c r="A734" s="22">
        <v>731</v>
      </c>
      <c r="B734" s="23">
        <f t="shared" si="169"/>
        <v>338.53</v>
      </c>
      <c r="C734" s="23">
        <f t="shared" si="170"/>
        <v>169.26499999999999</v>
      </c>
      <c r="D734" s="23">
        <f t="shared" si="171"/>
        <v>552.51</v>
      </c>
      <c r="E734" s="23">
        <f t="shared" si="172"/>
        <v>383.245</v>
      </c>
      <c r="F734" s="23">
        <f t="shared" si="173"/>
        <v>118.49000000000001</v>
      </c>
      <c r="G734" s="23">
        <f t="shared" si="178"/>
        <v>23</v>
      </c>
      <c r="H734" s="23">
        <f t="shared" si="182"/>
        <v>5</v>
      </c>
      <c r="I734" s="23">
        <f t="shared" si="176"/>
        <v>20</v>
      </c>
      <c r="J734" s="23">
        <f t="shared" si="167"/>
        <v>10</v>
      </c>
      <c r="K734" s="23">
        <f t="shared" si="181"/>
        <v>2</v>
      </c>
      <c r="L734" s="24">
        <f t="shared" si="174"/>
        <v>731</v>
      </c>
      <c r="M734" s="23">
        <f t="shared" si="168"/>
        <v>0</v>
      </c>
      <c r="N734" s="23">
        <f t="shared" si="179"/>
        <v>383.245</v>
      </c>
      <c r="O734" s="23">
        <f t="shared" si="180"/>
        <v>118.49000000000001</v>
      </c>
      <c r="P734" s="23">
        <f t="shared" si="177"/>
        <v>169.26499999999999</v>
      </c>
      <c r="Q734" s="12">
        <f t="shared" si="175"/>
        <v>731</v>
      </c>
      <c r="R734" s="12"/>
    </row>
    <row r="735" spans="1:18" ht="12.75" customHeight="1" x14ac:dyDescent="0.25">
      <c r="A735" s="9">
        <v>732</v>
      </c>
      <c r="B735" s="12">
        <f t="shared" si="169"/>
        <v>339.02</v>
      </c>
      <c r="C735" s="12">
        <f t="shared" si="170"/>
        <v>169.51</v>
      </c>
      <c r="D735" s="12">
        <f t="shared" si="171"/>
        <v>553.34</v>
      </c>
      <c r="E735" s="12">
        <f t="shared" si="172"/>
        <v>383.83000000000004</v>
      </c>
      <c r="F735" s="12">
        <f t="shared" si="173"/>
        <v>118.66000000000001</v>
      </c>
      <c r="G735" s="12">
        <f t="shared" si="178"/>
        <v>23</v>
      </c>
      <c r="H735" s="12">
        <f t="shared" si="182"/>
        <v>5</v>
      </c>
      <c r="I735" s="12">
        <f t="shared" si="176"/>
        <v>20</v>
      </c>
      <c r="J735" s="12">
        <f t="shared" si="167"/>
        <v>10</v>
      </c>
      <c r="K735" s="12">
        <f t="shared" si="181"/>
        <v>2</v>
      </c>
      <c r="L735" s="13">
        <f t="shared" si="174"/>
        <v>732</v>
      </c>
      <c r="M735" s="12">
        <f t="shared" si="168"/>
        <v>0</v>
      </c>
      <c r="N735" s="12">
        <f t="shared" si="179"/>
        <v>383.83000000000004</v>
      </c>
      <c r="O735" s="12">
        <f t="shared" si="180"/>
        <v>118.66000000000001</v>
      </c>
      <c r="P735" s="12">
        <f t="shared" si="177"/>
        <v>169.51</v>
      </c>
      <c r="Q735" s="9">
        <f t="shared" si="175"/>
        <v>732</v>
      </c>
    </row>
    <row r="736" spans="1:18" x14ac:dyDescent="0.25">
      <c r="A736" s="22">
        <v>733</v>
      </c>
      <c r="B736" s="23">
        <f t="shared" si="169"/>
        <v>339.51</v>
      </c>
      <c r="C736" s="23">
        <f t="shared" si="170"/>
        <v>169.755</v>
      </c>
      <c r="D736" s="23">
        <f t="shared" si="171"/>
        <v>554.16999999999996</v>
      </c>
      <c r="E736" s="23">
        <f t="shared" si="172"/>
        <v>384.41499999999996</v>
      </c>
      <c r="F736" s="23">
        <f t="shared" si="173"/>
        <v>118.83</v>
      </c>
      <c r="G736" s="23">
        <f t="shared" si="178"/>
        <v>23</v>
      </c>
      <c r="H736" s="23">
        <f t="shared" si="182"/>
        <v>5</v>
      </c>
      <c r="I736" s="23">
        <f t="shared" si="176"/>
        <v>20</v>
      </c>
      <c r="J736" s="23">
        <f t="shared" si="167"/>
        <v>10</v>
      </c>
      <c r="K736" s="23">
        <f t="shared" si="181"/>
        <v>2</v>
      </c>
      <c r="L736" s="24">
        <f t="shared" si="174"/>
        <v>732.99999999999989</v>
      </c>
      <c r="M736" s="23">
        <f t="shared" si="168"/>
        <v>0</v>
      </c>
      <c r="N736" s="23">
        <f t="shared" si="179"/>
        <v>384.41499999999996</v>
      </c>
      <c r="O736" s="23">
        <f t="shared" si="180"/>
        <v>118.83</v>
      </c>
      <c r="P736" s="23">
        <f t="shared" si="177"/>
        <v>169.755</v>
      </c>
      <c r="Q736" s="12">
        <f t="shared" si="175"/>
        <v>733</v>
      </c>
      <c r="R736" s="12"/>
    </row>
    <row r="737" spans="1:18" ht="12.75" customHeight="1" x14ac:dyDescent="0.25">
      <c r="A737" s="9">
        <v>734</v>
      </c>
      <c r="B737" s="12">
        <f t="shared" si="169"/>
        <v>340</v>
      </c>
      <c r="C737" s="12">
        <f t="shared" si="170"/>
        <v>170</v>
      </c>
      <c r="D737" s="12">
        <f t="shared" si="171"/>
        <v>555</v>
      </c>
      <c r="E737" s="12">
        <f t="shared" si="172"/>
        <v>385</v>
      </c>
      <c r="F737" s="12">
        <f t="shared" si="173"/>
        <v>119</v>
      </c>
      <c r="G737" s="12">
        <f t="shared" si="178"/>
        <v>23</v>
      </c>
      <c r="H737" s="12">
        <f t="shared" si="182"/>
        <v>5</v>
      </c>
      <c r="I737" s="12">
        <f t="shared" si="176"/>
        <v>20</v>
      </c>
      <c r="J737" s="12">
        <f t="shared" si="167"/>
        <v>10</v>
      </c>
      <c r="K737" s="12">
        <f t="shared" si="181"/>
        <v>2</v>
      </c>
      <c r="L737" s="13">
        <f t="shared" si="174"/>
        <v>734</v>
      </c>
      <c r="M737" s="12">
        <f t="shared" si="168"/>
        <v>0</v>
      </c>
      <c r="N737" s="12">
        <f t="shared" si="179"/>
        <v>385</v>
      </c>
      <c r="O737" s="12">
        <f t="shared" si="180"/>
        <v>119</v>
      </c>
      <c r="P737" s="12">
        <f t="shared" si="177"/>
        <v>170</v>
      </c>
      <c r="Q737" s="9">
        <f t="shared" si="175"/>
        <v>734</v>
      </c>
    </row>
    <row r="738" spans="1:18" x14ac:dyDescent="0.25">
      <c r="A738" s="22">
        <v>735</v>
      </c>
      <c r="B738" s="23">
        <f t="shared" si="169"/>
        <v>340.48</v>
      </c>
      <c r="C738" s="23">
        <f t="shared" si="170"/>
        <v>170.24</v>
      </c>
      <c r="D738" s="23">
        <f t="shared" si="171"/>
        <v>555.81999999999994</v>
      </c>
      <c r="E738" s="23">
        <f t="shared" si="172"/>
        <v>385.57999999999993</v>
      </c>
      <c r="F738" s="23">
        <f t="shared" si="173"/>
        <v>119.17</v>
      </c>
      <c r="G738" s="23">
        <f t="shared" si="178"/>
        <v>23</v>
      </c>
      <c r="H738" s="23">
        <f t="shared" si="182"/>
        <v>5</v>
      </c>
      <c r="I738" s="23">
        <f t="shared" si="176"/>
        <v>20</v>
      </c>
      <c r="J738" s="23">
        <f t="shared" si="167"/>
        <v>10</v>
      </c>
      <c r="K738" s="23">
        <f t="shared" si="181"/>
        <v>2</v>
      </c>
      <c r="L738" s="24">
        <f t="shared" si="174"/>
        <v>734.99</v>
      </c>
      <c r="M738" s="23">
        <f t="shared" si="168"/>
        <v>9.9999999999909051E-3</v>
      </c>
      <c r="N738" s="23">
        <f t="shared" si="179"/>
        <v>385.58999999999992</v>
      </c>
      <c r="O738" s="23">
        <f t="shared" si="180"/>
        <v>119.17</v>
      </c>
      <c r="P738" s="23">
        <f t="shared" si="177"/>
        <v>170.24</v>
      </c>
      <c r="Q738" s="12">
        <f t="shared" si="175"/>
        <v>734.99999999999989</v>
      </c>
      <c r="R738" s="12"/>
    </row>
    <row r="739" spans="1:18" ht="12.75" customHeight="1" x14ac:dyDescent="0.25">
      <c r="A739" s="9">
        <v>736</v>
      </c>
      <c r="B739" s="12">
        <f t="shared" si="169"/>
        <v>340.97</v>
      </c>
      <c r="C739" s="12">
        <f t="shared" si="170"/>
        <v>170.48500000000001</v>
      </c>
      <c r="D739" s="12">
        <f t="shared" si="171"/>
        <v>556.65</v>
      </c>
      <c r="E739" s="12">
        <f t="shared" si="172"/>
        <v>386.16499999999996</v>
      </c>
      <c r="F739" s="12">
        <f t="shared" si="173"/>
        <v>119.34</v>
      </c>
      <c r="G739" s="12">
        <f t="shared" si="178"/>
        <v>23</v>
      </c>
      <c r="H739" s="12">
        <f t="shared" si="182"/>
        <v>5</v>
      </c>
      <c r="I739" s="12">
        <f t="shared" si="176"/>
        <v>20</v>
      </c>
      <c r="J739" s="12">
        <f t="shared" si="167"/>
        <v>10</v>
      </c>
      <c r="K739" s="12">
        <f t="shared" si="181"/>
        <v>2</v>
      </c>
      <c r="L739" s="13">
        <f t="shared" si="174"/>
        <v>735.99</v>
      </c>
      <c r="M739" s="12">
        <f t="shared" si="168"/>
        <v>9.9999999999909051E-3</v>
      </c>
      <c r="N739" s="12">
        <f t="shared" si="179"/>
        <v>386.17499999999995</v>
      </c>
      <c r="O739" s="12">
        <f t="shared" si="180"/>
        <v>119.34</v>
      </c>
      <c r="P739" s="12">
        <f t="shared" si="177"/>
        <v>170.48500000000001</v>
      </c>
      <c r="Q739" s="9">
        <f t="shared" si="175"/>
        <v>736</v>
      </c>
    </row>
    <row r="740" spans="1:18" x14ac:dyDescent="0.25">
      <c r="A740" s="22">
        <v>737</v>
      </c>
      <c r="B740" s="23">
        <f t="shared" si="169"/>
        <v>341.46</v>
      </c>
      <c r="C740" s="23">
        <f t="shared" si="170"/>
        <v>170.73</v>
      </c>
      <c r="D740" s="23">
        <f t="shared" si="171"/>
        <v>557.49</v>
      </c>
      <c r="E740" s="23">
        <f t="shared" si="172"/>
        <v>386.76</v>
      </c>
      <c r="F740" s="23">
        <f t="shared" si="173"/>
        <v>119.52000000000001</v>
      </c>
      <c r="G740" s="23">
        <f t="shared" si="178"/>
        <v>23</v>
      </c>
      <c r="H740" s="23">
        <f t="shared" si="182"/>
        <v>5</v>
      </c>
      <c r="I740" s="23">
        <f t="shared" si="176"/>
        <v>20</v>
      </c>
      <c r="J740" s="23">
        <f t="shared" si="167"/>
        <v>10</v>
      </c>
      <c r="K740" s="23">
        <f t="shared" si="181"/>
        <v>2</v>
      </c>
      <c r="L740" s="24">
        <f t="shared" si="174"/>
        <v>737.01</v>
      </c>
      <c r="M740" s="23">
        <f t="shared" si="168"/>
        <v>-9.9999999999909051E-3</v>
      </c>
      <c r="N740" s="23">
        <f t="shared" si="179"/>
        <v>386.75</v>
      </c>
      <c r="O740" s="23">
        <f t="shared" si="180"/>
        <v>119.52000000000001</v>
      </c>
      <c r="P740" s="23">
        <f t="shared" si="177"/>
        <v>170.73</v>
      </c>
      <c r="Q740" s="12">
        <f t="shared" si="175"/>
        <v>737</v>
      </c>
      <c r="R740" s="12"/>
    </row>
    <row r="741" spans="1:18" ht="12.75" customHeight="1" x14ac:dyDescent="0.25">
      <c r="A741" s="9">
        <v>738</v>
      </c>
      <c r="B741" s="12">
        <f t="shared" si="169"/>
        <v>341.95</v>
      </c>
      <c r="C741" s="12">
        <f t="shared" si="170"/>
        <v>170.97499999999999</v>
      </c>
      <c r="D741" s="12">
        <f t="shared" si="171"/>
        <v>558.31999999999994</v>
      </c>
      <c r="E741" s="12">
        <f t="shared" si="172"/>
        <v>387.34499999999991</v>
      </c>
      <c r="F741" s="12">
        <f t="shared" si="173"/>
        <v>119.69000000000001</v>
      </c>
      <c r="G741" s="12">
        <f t="shared" si="178"/>
        <v>23</v>
      </c>
      <c r="H741" s="12">
        <f t="shared" si="182"/>
        <v>5</v>
      </c>
      <c r="I741" s="12">
        <f t="shared" si="176"/>
        <v>20</v>
      </c>
      <c r="J741" s="12">
        <f t="shared" si="167"/>
        <v>10</v>
      </c>
      <c r="K741" s="12">
        <f t="shared" si="181"/>
        <v>2</v>
      </c>
      <c r="L741" s="13">
        <f t="shared" si="174"/>
        <v>738.00999999999988</v>
      </c>
      <c r="M741" s="13">
        <f t="shared" si="168"/>
        <v>-9.9999999998772182E-3</v>
      </c>
      <c r="N741" s="14">
        <f t="shared" si="179"/>
        <v>387.33500000000004</v>
      </c>
      <c r="O741" s="12">
        <f t="shared" si="180"/>
        <v>119.69000000000001</v>
      </c>
      <c r="P741" s="12">
        <f t="shared" si="177"/>
        <v>170.97499999999999</v>
      </c>
      <c r="Q741" s="9">
        <f t="shared" si="175"/>
        <v>738.00000000000011</v>
      </c>
    </row>
    <row r="742" spans="1:18" x14ac:dyDescent="0.25">
      <c r="A742" s="22">
        <v>739</v>
      </c>
      <c r="B742" s="23">
        <f t="shared" si="169"/>
        <v>342.43</v>
      </c>
      <c r="C742" s="23">
        <f t="shared" si="170"/>
        <v>171.215</v>
      </c>
      <c r="D742" s="23">
        <f t="shared" si="171"/>
        <v>559.14</v>
      </c>
      <c r="E742" s="23">
        <f t="shared" si="172"/>
        <v>387.92499999999995</v>
      </c>
      <c r="F742" s="23">
        <f t="shared" si="173"/>
        <v>119.86</v>
      </c>
      <c r="G742" s="23">
        <f t="shared" si="178"/>
        <v>23</v>
      </c>
      <c r="H742" s="23">
        <f t="shared" si="182"/>
        <v>5</v>
      </c>
      <c r="I742" s="23">
        <f t="shared" si="176"/>
        <v>20</v>
      </c>
      <c r="J742" s="23">
        <f t="shared" si="167"/>
        <v>10</v>
      </c>
      <c r="K742" s="23">
        <f t="shared" si="181"/>
        <v>2</v>
      </c>
      <c r="L742" s="24">
        <f t="shared" si="174"/>
        <v>739</v>
      </c>
      <c r="M742" s="23">
        <f t="shared" si="168"/>
        <v>0</v>
      </c>
      <c r="N742" s="23">
        <f t="shared" si="179"/>
        <v>387.92499999999995</v>
      </c>
      <c r="O742" s="23">
        <f t="shared" si="180"/>
        <v>119.86</v>
      </c>
      <c r="P742" s="23">
        <f t="shared" si="177"/>
        <v>171.215</v>
      </c>
      <c r="Q742" s="12">
        <f t="shared" si="175"/>
        <v>739</v>
      </c>
      <c r="R742" s="12"/>
    </row>
    <row r="743" spans="1:18" ht="12.75" customHeight="1" x14ac:dyDescent="0.25">
      <c r="A743" s="9">
        <v>740</v>
      </c>
      <c r="B743" s="12">
        <f t="shared" si="169"/>
        <v>342.92</v>
      </c>
      <c r="C743" s="12">
        <f t="shared" si="170"/>
        <v>171.46</v>
      </c>
      <c r="D743" s="12">
        <f t="shared" si="171"/>
        <v>559.97</v>
      </c>
      <c r="E743" s="12">
        <f t="shared" si="172"/>
        <v>388.51</v>
      </c>
      <c r="F743" s="12">
        <f t="shared" si="173"/>
        <v>120.03</v>
      </c>
      <c r="G743" s="12">
        <f t="shared" si="178"/>
        <v>23</v>
      </c>
      <c r="H743" s="12">
        <f t="shared" si="182"/>
        <v>5</v>
      </c>
      <c r="I743" s="12">
        <f t="shared" si="176"/>
        <v>20</v>
      </c>
      <c r="J743" s="12">
        <f t="shared" si="167"/>
        <v>10</v>
      </c>
      <c r="K743" s="12">
        <f t="shared" si="181"/>
        <v>2</v>
      </c>
      <c r="L743" s="13">
        <f t="shared" si="174"/>
        <v>740</v>
      </c>
      <c r="M743" s="12">
        <f t="shared" si="168"/>
        <v>0</v>
      </c>
      <c r="N743" s="12">
        <f t="shared" si="179"/>
        <v>388.51</v>
      </c>
      <c r="O743" s="12">
        <f t="shared" si="180"/>
        <v>120.03</v>
      </c>
      <c r="P743" s="12">
        <f t="shared" si="177"/>
        <v>171.46</v>
      </c>
      <c r="Q743" s="9">
        <f t="shared" si="175"/>
        <v>740</v>
      </c>
    </row>
    <row r="744" spans="1:18" x14ac:dyDescent="0.25">
      <c r="A744" s="22">
        <v>741</v>
      </c>
      <c r="B744" s="23">
        <f t="shared" si="169"/>
        <v>343.41</v>
      </c>
      <c r="C744" s="23">
        <f t="shared" si="170"/>
        <v>171.70500000000001</v>
      </c>
      <c r="D744" s="23">
        <f t="shared" si="171"/>
        <v>560.79999999999995</v>
      </c>
      <c r="E744" s="23">
        <f t="shared" si="172"/>
        <v>389.09499999999991</v>
      </c>
      <c r="F744" s="23">
        <f t="shared" si="173"/>
        <v>120.2</v>
      </c>
      <c r="G744" s="23">
        <f t="shared" si="178"/>
        <v>23</v>
      </c>
      <c r="H744" s="23">
        <f t="shared" si="182"/>
        <v>5</v>
      </c>
      <c r="I744" s="23">
        <f t="shared" si="176"/>
        <v>20</v>
      </c>
      <c r="J744" s="23">
        <f t="shared" si="167"/>
        <v>10</v>
      </c>
      <c r="K744" s="23">
        <f t="shared" si="181"/>
        <v>2</v>
      </c>
      <c r="L744" s="24">
        <f t="shared" si="174"/>
        <v>740.99999999999989</v>
      </c>
      <c r="M744" s="23">
        <f t="shared" si="168"/>
        <v>0</v>
      </c>
      <c r="N744" s="23">
        <f t="shared" si="179"/>
        <v>389.09499999999991</v>
      </c>
      <c r="O744" s="23">
        <f t="shared" si="180"/>
        <v>120.2</v>
      </c>
      <c r="P744" s="23">
        <f t="shared" si="177"/>
        <v>171.70500000000001</v>
      </c>
      <c r="Q744" s="12">
        <f t="shared" si="175"/>
        <v>741</v>
      </c>
      <c r="R744" s="12"/>
    </row>
    <row r="745" spans="1:18" ht="12.75" customHeight="1" x14ac:dyDescent="0.25">
      <c r="A745" s="9">
        <v>742</v>
      </c>
      <c r="B745" s="12">
        <f t="shared" si="169"/>
        <v>343.9</v>
      </c>
      <c r="C745" s="12">
        <f t="shared" si="170"/>
        <v>171.95</v>
      </c>
      <c r="D745" s="12">
        <f t="shared" si="171"/>
        <v>561.63</v>
      </c>
      <c r="E745" s="12">
        <f t="shared" si="172"/>
        <v>389.68</v>
      </c>
      <c r="F745" s="12">
        <f t="shared" si="173"/>
        <v>120.37</v>
      </c>
      <c r="G745" s="12">
        <f t="shared" si="178"/>
        <v>23</v>
      </c>
      <c r="H745" s="12">
        <f t="shared" si="182"/>
        <v>5</v>
      </c>
      <c r="I745" s="12">
        <f t="shared" si="176"/>
        <v>20</v>
      </c>
      <c r="J745" s="12">
        <f t="shared" ref="J745:J808" si="183">+$J$40</f>
        <v>10</v>
      </c>
      <c r="K745" s="12">
        <f t="shared" si="181"/>
        <v>2</v>
      </c>
      <c r="L745" s="13">
        <f t="shared" si="174"/>
        <v>742</v>
      </c>
      <c r="M745" s="12">
        <f t="shared" si="168"/>
        <v>0</v>
      </c>
      <c r="N745" s="12">
        <f t="shared" si="179"/>
        <v>389.68</v>
      </c>
      <c r="O745" s="12">
        <f t="shared" si="180"/>
        <v>120.37</v>
      </c>
      <c r="P745" s="12">
        <f t="shared" si="177"/>
        <v>171.95</v>
      </c>
      <c r="Q745" s="9">
        <f t="shared" si="175"/>
        <v>742</v>
      </c>
    </row>
    <row r="746" spans="1:18" x14ac:dyDescent="0.25">
      <c r="A746" s="22">
        <v>743</v>
      </c>
      <c r="B746" s="23">
        <f t="shared" si="169"/>
        <v>344.39</v>
      </c>
      <c r="C746" s="23">
        <f t="shared" si="170"/>
        <v>172.19499999999999</v>
      </c>
      <c r="D746" s="23">
        <f t="shared" si="171"/>
        <v>562.47</v>
      </c>
      <c r="E746" s="23">
        <f t="shared" si="172"/>
        <v>390.27500000000003</v>
      </c>
      <c r="F746" s="23">
        <f t="shared" si="173"/>
        <v>120.54</v>
      </c>
      <c r="G746" s="23">
        <f t="shared" si="178"/>
        <v>23</v>
      </c>
      <c r="H746" s="23">
        <f t="shared" si="182"/>
        <v>5</v>
      </c>
      <c r="I746" s="23">
        <f t="shared" si="176"/>
        <v>20</v>
      </c>
      <c r="J746" s="23">
        <f t="shared" si="183"/>
        <v>10</v>
      </c>
      <c r="K746" s="23">
        <f t="shared" si="181"/>
        <v>2</v>
      </c>
      <c r="L746" s="24">
        <f t="shared" si="174"/>
        <v>743.01</v>
      </c>
      <c r="M746" s="23">
        <f t="shared" si="168"/>
        <v>-9.9999999999909051E-3</v>
      </c>
      <c r="N746" s="23">
        <f t="shared" si="179"/>
        <v>390.26500000000004</v>
      </c>
      <c r="O746" s="23">
        <f t="shared" si="180"/>
        <v>120.54</v>
      </c>
      <c r="P746" s="23">
        <f t="shared" si="177"/>
        <v>172.19499999999999</v>
      </c>
      <c r="Q746" s="12">
        <f t="shared" si="175"/>
        <v>743</v>
      </c>
      <c r="R746" s="12"/>
    </row>
    <row r="747" spans="1:18" ht="12.75" customHeight="1" x14ac:dyDescent="0.25">
      <c r="A747" s="9">
        <v>744</v>
      </c>
      <c r="B747" s="12">
        <f t="shared" si="169"/>
        <v>344.87</v>
      </c>
      <c r="C747" s="12">
        <f t="shared" si="170"/>
        <v>172.435</v>
      </c>
      <c r="D747" s="12">
        <f t="shared" si="171"/>
        <v>563.28</v>
      </c>
      <c r="E747" s="12">
        <f t="shared" si="172"/>
        <v>390.84499999999997</v>
      </c>
      <c r="F747" s="12">
        <f t="shared" si="173"/>
        <v>120.71000000000001</v>
      </c>
      <c r="G747" s="12">
        <f t="shared" si="178"/>
        <v>23</v>
      </c>
      <c r="H747" s="12">
        <f t="shared" si="182"/>
        <v>5</v>
      </c>
      <c r="I747" s="12">
        <f t="shared" si="176"/>
        <v>20</v>
      </c>
      <c r="J747" s="12">
        <f t="shared" si="183"/>
        <v>10</v>
      </c>
      <c r="K747" s="12">
        <f t="shared" si="181"/>
        <v>2</v>
      </c>
      <c r="L747" s="13">
        <f t="shared" si="174"/>
        <v>743.99</v>
      </c>
      <c r="M747" s="12">
        <f t="shared" si="168"/>
        <v>9.9999999999909051E-3</v>
      </c>
      <c r="N747" s="12">
        <f t="shared" si="179"/>
        <v>390.85499999999996</v>
      </c>
      <c r="O747" s="12">
        <f t="shared" si="180"/>
        <v>120.71000000000001</v>
      </c>
      <c r="P747" s="12">
        <f t="shared" si="177"/>
        <v>172.435</v>
      </c>
      <c r="Q747" s="9">
        <f t="shared" si="175"/>
        <v>744</v>
      </c>
    </row>
    <row r="748" spans="1:18" x14ac:dyDescent="0.25">
      <c r="A748" s="22">
        <v>745</v>
      </c>
      <c r="B748" s="23">
        <f t="shared" si="169"/>
        <v>345.36</v>
      </c>
      <c r="C748" s="23">
        <f t="shared" si="170"/>
        <v>172.68</v>
      </c>
      <c r="D748" s="23">
        <f t="shared" si="171"/>
        <v>564.12</v>
      </c>
      <c r="E748" s="23">
        <f t="shared" si="172"/>
        <v>391.44</v>
      </c>
      <c r="F748" s="23">
        <f t="shared" si="173"/>
        <v>120.88000000000001</v>
      </c>
      <c r="G748" s="23">
        <f t="shared" si="178"/>
        <v>23</v>
      </c>
      <c r="H748" s="23">
        <f t="shared" si="182"/>
        <v>5</v>
      </c>
      <c r="I748" s="23">
        <f t="shared" si="176"/>
        <v>20</v>
      </c>
      <c r="J748" s="23">
        <f t="shared" si="183"/>
        <v>10</v>
      </c>
      <c r="K748" s="23">
        <f t="shared" si="181"/>
        <v>2</v>
      </c>
      <c r="L748" s="24">
        <f t="shared" si="174"/>
        <v>745</v>
      </c>
      <c r="M748" s="23">
        <f t="shared" si="168"/>
        <v>0</v>
      </c>
      <c r="N748" s="23">
        <f t="shared" si="179"/>
        <v>391.44</v>
      </c>
      <c r="O748" s="23">
        <f t="shared" si="180"/>
        <v>120.88000000000001</v>
      </c>
      <c r="P748" s="23">
        <f t="shared" si="177"/>
        <v>172.68</v>
      </c>
      <c r="Q748" s="12">
        <f t="shared" si="175"/>
        <v>745</v>
      </c>
      <c r="R748" s="12"/>
    </row>
    <row r="749" spans="1:18" ht="12.75" customHeight="1" x14ac:dyDescent="0.25">
      <c r="A749" s="9">
        <v>746</v>
      </c>
      <c r="B749" s="12">
        <f t="shared" si="169"/>
        <v>345.85</v>
      </c>
      <c r="C749" s="12">
        <f t="shared" si="170"/>
        <v>172.92500000000001</v>
      </c>
      <c r="D749" s="12">
        <f t="shared" si="171"/>
        <v>564.95000000000005</v>
      </c>
      <c r="E749" s="12">
        <f t="shared" si="172"/>
        <v>392.02500000000003</v>
      </c>
      <c r="F749" s="12">
        <f t="shared" si="173"/>
        <v>121.05000000000001</v>
      </c>
      <c r="G749" s="12">
        <f t="shared" si="178"/>
        <v>23</v>
      </c>
      <c r="H749" s="12">
        <f t="shared" si="182"/>
        <v>5</v>
      </c>
      <c r="I749" s="12">
        <f t="shared" si="176"/>
        <v>20</v>
      </c>
      <c r="J749" s="12">
        <f t="shared" si="183"/>
        <v>10</v>
      </c>
      <c r="K749" s="12">
        <f t="shared" si="181"/>
        <v>2</v>
      </c>
      <c r="L749" s="13">
        <f t="shared" si="174"/>
        <v>746</v>
      </c>
      <c r="M749" s="13">
        <f t="shared" si="168"/>
        <v>0</v>
      </c>
      <c r="N749" s="14">
        <f t="shared" si="179"/>
        <v>392.02500000000003</v>
      </c>
      <c r="O749" s="12">
        <f t="shared" si="180"/>
        <v>121.05000000000001</v>
      </c>
      <c r="P749" s="12">
        <f t="shared" si="177"/>
        <v>172.92500000000001</v>
      </c>
      <c r="Q749" s="9">
        <f t="shared" si="175"/>
        <v>746</v>
      </c>
    </row>
    <row r="750" spans="1:18" x14ac:dyDescent="0.25">
      <c r="A750" s="22">
        <v>747</v>
      </c>
      <c r="B750" s="23">
        <f t="shared" si="169"/>
        <v>346.34</v>
      </c>
      <c r="C750" s="23">
        <f t="shared" si="170"/>
        <v>173.17</v>
      </c>
      <c r="D750" s="23">
        <f t="shared" si="171"/>
        <v>565.78</v>
      </c>
      <c r="E750" s="23">
        <f t="shared" si="172"/>
        <v>392.61</v>
      </c>
      <c r="F750" s="23">
        <f t="shared" si="173"/>
        <v>121.22</v>
      </c>
      <c r="G750" s="23">
        <f t="shared" si="178"/>
        <v>23</v>
      </c>
      <c r="H750" s="23">
        <f t="shared" si="182"/>
        <v>5</v>
      </c>
      <c r="I750" s="23">
        <f t="shared" si="176"/>
        <v>20</v>
      </c>
      <c r="J750" s="23">
        <f t="shared" si="183"/>
        <v>10</v>
      </c>
      <c r="K750" s="23">
        <f t="shared" si="181"/>
        <v>2</v>
      </c>
      <c r="L750" s="24">
        <f t="shared" si="174"/>
        <v>747</v>
      </c>
      <c r="M750" s="23">
        <f t="shared" ref="M750:M813" si="184">A750-L750</f>
        <v>0</v>
      </c>
      <c r="N750" s="23">
        <f t="shared" si="179"/>
        <v>392.61</v>
      </c>
      <c r="O750" s="23">
        <f t="shared" si="180"/>
        <v>121.22</v>
      </c>
      <c r="P750" s="23">
        <f t="shared" si="177"/>
        <v>173.17</v>
      </c>
      <c r="Q750" s="12">
        <f t="shared" si="175"/>
        <v>747</v>
      </c>
      <c r="R750" s="12"/>
    </row>
    <row r="751" spans="1:18" ht="12.75" customHeight="1" x14ac:dyDescent="0.25">
      <c r="A751" s="9">
        <v>748</v>
      </c>
      <c r="B751" s="12">
        <f t="shared" si="169"/>
        <v>346.82</v>
      </c>
      <c r="C751" s="12">
        <f t="shared" si="170"/>
        <v>173.41</v>
      </c>
      <c r="D751" s="12">
        <f t="shared" si="171"/>
        <v>566.6</v>
      </c>
      <c r="E751" s="12">
        <f t="shared" si="172"/>
        <v>393.19000000000005</v>
      </c>
      <c r="F751" s="12">
        <f t="shared" si="173"/>
        <v>121.39</v>
      </c>
      <c r="G751" s="12">
        <f t="shared" si="178"/>
        <v>23</v>
      </c>
      <c r="H751" s="12">
        <f t="shared" si="182"/>
        <v>5</v>
      </c>
      <c r="I751" s="12">
        <f t="shared" si="176"/>
        <v>20</v>
      </c>
      <c r="J751" s="12">
        <f t="shared" si="183"/>
        <v>10</v>
      </c>
      <c r="K751" s="12">
        <f t="shared" si="181"/>
        <v>2</v>
      </c>
      <c r="L751" s="13">
        <f t="shared" si="174"/>
        <v>747.99</v>
      </c>
      <c r="M751" s="12">
        <f t="shared" si="184"/>
        <v>9.9999999999909051E-3</v>
      </c>
      <c r="N751" s="12">
        <f t="shared" si="179"/>
        <v>393.20000000000005</v>
      </c>
      <c r="O751" s="12">
        <f t="shared" si="180"/>
        <v>121.39</v>
      </c>
      <c r="P751" s="12">
        <f t="shared" si="177"/>
        <v>173.41</v>
      </c>
      <c r="Q751" s="9">
        <f t="shared" si="175"/>
        <v>748</v>
      </c>
    </row>
    <row r="752" spans="1:18" x14ac:dyDescent="0.25">
      <c r="A752" s="22">
        <v>749</v>
      </c>
      <c r="B752" s="23">
        <f t="shared" si="169"/>
        <v>347.31</v>
      </c>
      <c r="C752" s="23">
        <f t="shared" si="170"/>
        <v>173.655</v>
      </c>
      <c r="D752" s="23">
        <f t="shared" si="171"/>
        <v>567.42999999999995</v>
      </c>
      <c r="E752" s="23">
        <f t="shared" si="172"/>
        <v>393.77499999999998</v>
      </c>
      <c r="F752" s="23">
        <f t="shared" si="173"/>
        <v>121.56</v>
      </c>
      <c r="G752" s="23">
        <f t="shared" si="178"/>
        <v>23</v>
      </c>
      <c r="H752" s="23">
        <f t="shared" si="182"/>
        <v>5</v>
      </c>
      <c r="I752" s="23">
        <f t="shared" si="176"/>
        <v>20</v>
      </c>
      <c r="J752" s="23">
        <f t="shared" si="183"/>
        <v>10</v>
      </c>
      <c r="K752" s="23">
        <f t="shared" si="181"/>
        <v>2</v>
      </c>
      <c r="L752" s="24">
        <f t="shared" si="174"/>
        <v>748.99</v>
      </c>
      <c r="M752" s="23">
        <f t="shared" si="184"/>
        <v>9.9999999999909051E-3</v>
      </c>
      <c r="N752" s="23">
        <f t="shared" si="179"/>
        <v>393.78499999999997</v>
      </c>
      <c r="O752" s="23">
        <f t="shared" si="180"/>
        <v>121.56</v>
      </c>
      <c r="P752" s="23">
        <f t="shared" si="177"/>
        <v>173.655</v>
      </c>
      <c r="Q752" s="12">
        <f t="shared" si="175"/>
        <v>749</v>
      </c>
      <c r="R752" s="12"/>
    </row>
    <row r="753" spans="1:18" ht="12.75" customHeight="1" x14ac:dyDescent="0.25">
      <c r="A753" s="9">
        <v>750</v>
      </c>
      <c r="B753" s="12">
        <f t="shared" si="169"/>
        <v>347.8</v>
      </c>
      <c r="C753" s="12">
        <f t="shared" si="170"/>
        <v>173.9</v>
      </c>
      <c r="D753" s="12">
        <f t="shared" si="171"/>
        <v>568.26</v>
      </c>
      <c r="E753" s="12">
        <f t="shared" si="172"/>
        <v>394.36</v>
      </c>
      <c r="F753" s="12">
        <f t="shared" si="173"/>
        <v>121.73</v>
      </c>
      <c r="G753" s="12">
        <f t="shared" si="178"/>
        <v>23</v>
      </c>
      <c r="H753" s="12">
        <f t="shared" si="182"/>
        <v>5</v>
      </c>
      <c r="I753" s="12">
        <f t="shared" si="176"/>
        <v>20</v>
      </c>
      <c r="J753" s="12">
        <f t="shared" si="183"/>
        <v>10</v>
      </c>
      <c r="K753" s="12">
        <f t="shared" si="181"/>
        <v>2</v>
      </c>
      <c r="L753" s="13">
        <f t="shared" si="174"/>
        <v>749.99</v>
      </c>
      <c r="M753" s="12">
        <f t="shared" si="184"/>
        <v>9.9999999999909051E-3</v>
      </c>
      <c r="N753" s="12">
        <f t="shared" si="179"/>
        <v>394.37</v>
      </c>
      <c r="O753" s="12">
        <f t="shared" si="180"/>
        <v>121.73</v>
      </c>
      <c r="P753" s="12">
        <f t="shared" si="177"/>
        <v>173.9</v>
      </c>
      <c r="Q753" s="9">
        <f t="shared" si="175"/>
        <v>750</v>
      </c>
    </row>
    <row r="754" spans="1:18" x14ac:dyDescent="0.25">
      <c r="A754" s="22">
        <v>751</v>
      </c>
      <c r="B754" s="23">
        <f t="shared" si="169"/>
        <v>348.29</v>
      </c>
      <c r="C754" s="23">
        <f t="shared" si="170"/>
        <v>174.14500000000001</v>
      </c>
      <c r="D754" s="23">
        <f t="shared" si="171"/>
        <v>569.1</v>
      </c>
      <c r="E754" s="23">
        <f t="shared" si="172"/>
        <v>394.95500000000004</v>
      </c>
      <c r="F754" s="23">
        <f t="shared" si="173"/>
        <v>121.91000000000001</v>
      </c>
      <c r="G754" s="23">
        <f t="shared" si="178"/>
        <v>23</v>
      </c>
      <c r="H754" s="23">
        <f t="shared" si="182"/>
        <v>5</v>
      </c>
      <c r="I754" s="23">
        <f t="shared" si="176"/>
        <v>20</v>
      </c>
      <c r="J754" s="23">
        <f t="shared" si="183"/>
        <v>10</v>
      </c>
      <c r="K754" s="23">
        <f t="shared" si="181"/>
        <v>2</v>
      </c>
      <c r="L754" s="24">
        <f t="shared" si="174"/>
        <v>751.01</v>
      </c>
      <c r="M754" s="23">
        <f t="shared" si="184"/>
        <v>-9.9999999999909051E-3</v>
      </c>
      <c r="N754" s="23">
        <f t="shared" si="179"/>
        <v>394.94500000000005</v>
      </c>
      <c r="O754" s="23">
        <f t="shared" si="180"/>
        <v>121.91000000000001</v>
      </c>
      <c r="P754" s="23">
        <f t="shared" si="177"/>
        <v>174.14500000000001</v>
      </c>
      <c r="Q754" s="12">
        <f t="shared" si="175"/>
        <v>751</v>
      </c>
      <c r="R754" s="12"/>
    </row>
    <row r="755" spans="1:18" ht="12.75" customHeight="1" x14ac:dyDescent="0.25">
      <c r="A755" s="9">
        <v>752</v>
      </c>
      <c r="B755" s="12">
        <f t="shared" si="169"/>
        <v>348.78</v>
      </c>
      <c r="C755" s="12">
        <f t="shared" si="170"/>
        <v>174.39</v>
      </c>
      <c r="D755" s="12">
        <f t="shared" si="171"/>
        <v>569.92999999999995</v>
      </c>
      <c r="E755" s="12">
        <f t="shared" si="172"/>
        <v>395.53999999999996</v>
      </c>
      <c r="F755" s="12">
        <f t="shared" si="173"/>
        <v>122.08</v>
      </c>
      <c r="G755" s="12">
        <f t="shared" si="178"/>
        <v>23</v>
      </c>
      <c r="H755" s="12">
        <f t="shared" si="182"/>
        <v>5</v>
      </c>
      <c r="I755" s="12">
        <f t="shared" si="176"/>
        <v>20</v>
      </c>
      <c r="J755" s="12">
        <f t="shared" si="183"/>
        <v>10</v>
      </c>
      <c r="K755" s="12">
        <f t="shared" si="181"/>
        <v>2</v>
      </c>
      <c r="L755" s="13">
        <f t="shared" si="174"/>
        <v>752.01</v>
      </c>
      <c r="M755" s="12">
        <f t="shared" si="184"/>
        <v>-9.9999999999909051E-3</v>
      </c>
      <c r="N755" s="12">
        <f t="shared" si="179"/>
        <v>395.53</v>
      </c>
      <c r="O755" s="12">
        <f t="shared" si="180"/>
        <v>122.08</v>
      </c>
      <c r="P755" s="12">
        <f t="shared" si="177"/>
        <v>174.39</v>
      </c>
      <c r="Q755" s="9">
        <f t="shared" si="175"/>
        <v>752</v>
      </c>
    </row>
    <row r="756" spans="1:18" x14ac:dyDescent="0.25">
      <c r="A756" s="22">
        <v>753</v>
      </c>
      <c r="B756" s="23">
        <f t="shared" si="169"/>
        <v>349.26</v>
      </c>
      <c r="C756" s="23">
        <f t="shared" si="170"/>
        <v>174.63</v>
      </c>
      <c r="D756" s="23">
        <f t="shared" si="171"/>
        <v>570.75</v>
      </c>
      <c r="E756" s="23">
        <f t="shared" si="172"/>
        <v>396.12</v>
      </c>
      <c r="F756" s="23">
        <f t="shared" si="173"/>
        <v>122.25</v>
      </c>
      <c r="G756" s="23">
        <f t="shared" si="178"/>
        <v>23</v>
      </c>
      <c r="H756" s="23">
        <f t="shared" si="182"/>
        <v>5</v>
      </c>
      <c r="I756" s="23">
        <f t="shared" si="176"/>
        <v>20</v>
      </c>
      <c r="J756" s="23">
        <f t="shared" si="183"/>
        <v>10</v>
      </c>
      <c r="K756" s="23">
        <f t="shared" si="181"/>
        <v>2</v>
      </c>
      <c r="L756" s="24">
        <f t="shared" si="174"/>
        <v>753</v>
      </c>
      <c r="M756" s="23">
        <f t="shared" si="184"/>
        <v>0</v>
      </c>
      <c r="N756" s="23">
        <f t="shared" si="179"/>
        <v>396.12</v>
      </c>
      <c r="O756" s="23">
        <f t="shared" si="180"/>
        <v>122.25</v>
      </c>
      <c r="P756" s="23">
        <f t="shared" si="177"/>
        <v>174.63</v>
      </c>
      <c r="Q756" s="12">
        <f t="shared" si="175"/>
        <v>753</v>
      </c>
      <c r="R756" s="12"/>
    </row>
    <row r="757" spans="1:18" ht="12.75" customHeight="1" x14ac:dyDescent="0.25">
      <c r="A757" s="9">
        <v>754</v>
      </c>
      <c r="B757" s="12">
        <f t="shared" si="169"/>
        <v>349.75</v>
      </c>
      <c r="C757" s="12">
        <f t="shared" si="170"/>
        <v>174.875</v>
      </c>
      <c r="D757" s="12">
        <f t="shared" si="171"/>
        <v>571.58000000000004</v>
      </c>
      <c r="E757" s="12">
        <f t="shared" si="172"/>
        <v>396.70500000000004</v>
      </c>
      <c r="F757" s="12">
        <f t="shared" si="173"/>
        <v>122.42</v>
      </c>
      <c r="G757" s="12">
        <f t="shared" si="178"/>
        <v>23</v>
      </c>
      <c r="H757" s="12">
        <f t="shared" si="182"/>
        <v>5</v>
      </c>
      <c r="I757" s="12">
        <f t="shared" si="176"/>
        <v>20</v>
      </c>
      <c r="J757" s="12">
        <f t="shared" si="183"/>
        <v>10</v>
      </c>
      <c r="K757" s="12">
        <f t="shared" si="181"/>
        <v>2</v>
      </c>
      <c r="L757" s="13">
        <f t="shared" si="174"/>
        <v>754</v>
      </c>
      <c r="M757" s="13">
        <f t="shared" si="184"/>
        <v>0</v>
      </c>
      <c r="N757" s="14">
        <f t="shared" si="179"/>
        <v>396.70500000000004</v>
      </c>
      <c r="O757" s="12">
        <f t="shared" si="180"/>
        <v>122.42</v>
      </c>
      <c r="P757" s="12">
        <f t="shared" si="177"/>
        <v>174.875</v>
      </c>
      <c r="Q757" s="9">
        <f t="shared" si="175"/>
        <v>754</v>
      </c>
    </row>
    <row r="758" spans="1:18" x14ac:dyDescent="0.25">
      <c r="A758" s="22">
        <v>755</v>
      </c>
      <c r="B758" s="23">
        <f t="shared" si="169"/>
        <v>350.24</v>
      </c>
      <c r="C758" s="23">
        <f t="shared" si="170"/>
        <v>175.12</v>
      </c>
      <c r="D758" s="23">
        <f t="shared" si="171"/>
        <v>572.41</v>
      </c>
      <c r="E758" s="23">
        <f t="shared" si="172"/>
        <v>397.28999999999996</v>
      </c>
      <c r="F758" s="23">
        <f t="shared" si="173"/>
        <v>122.59</v>
      </c>
      <c r="G758" s="23">
        <f t="shared" si="178"/>
        <v>23</v>
      </c>
      <c r="H758" s="23">
        <f t="shared" si="182"/>
        <v>5</v>
      </c>
      <c r="I758" s="23">
        <f t="shared" si="176"/>
        <v>20</v>
      </c>
      <c r="J758" s="23">
        <f t="shared" si="183"/>
        <v>10</v>
      </c>
      <c r="K758" s="23">
        <f t="shared" si="181"/>
        <v>2</v>
      </c>
      <c r="L758" s="24">
        <f t="shared" si="174"/>
        <v>755</v>
      </c>
      <c r="M758" s="23">
        <f t="shared" si="184"/>
        <v>0</v>
      </c>
      <c r="N758" s="23">
        <f t="shared" si="179"/>
        <v>397.28999999999996</v>
      </c>
      <c r="O758" s="23">
        <f t="shared" si="180"/>
        <v>122.59</v>
      </c>
      <c r="P758" s="23">
        <f t="shared" si="177"/>
        <v>175.12</v>
      </c>
      <c r="Q758" s="12">
        <f t="shared" si="175"/>
        <v>755</v>
      </c>
      <c r="R758" s="12"/>
    </row>
    <row r="759" spans="1:18" ht="12.75" customHeight="1" x14ac:dyDescent="0.25">
      <c r="A759" s="9">
        <v>756</v>
      </c>
      <c r="B759" s="12">
        <f t="shared" si="169"/>
        <v>350.73</v>
      </c>
      <c r="C759" s="12">
        <f t="shared" si="170"/>
        <v>175.36500000000001</v>
      </c>
      <c r="D759" s="12">
        <f t="shared" si="171"/>
        <v>573.25</v>
      </c>
      <c r="E759" s="12">
        <f t="shared" si="172"/>
        <v>397.88499999999999</v>
      </c>
      <c r="F759" s="12">
        <f t="shared" si="173"/>
        <v>122.76</v>
      </c>
      <c r="G759" s="12">
        <f t="shared" si="178"/>
        <v>23</v>
      </c>
      <c r="H759" s="12">
        <f t="shared" si="182"/>
        <v>5</v>
      </c>
      <c r="I759" s="12">
        <f t="shared" si="176"/>
        <v>20</v>
      </c>
      <c r="J759" s="12">
        <f t="shared" si="183"/>
        <v>10</v>
      </c>
      <c r="K759" s="12">
        <f t="shared" si="181"/>
        <v>2</v>
      </c>
      <c r="L759" s="13">
        <f t="shared" si="174"/>
        <v>756.01</v>
      </c>
      <c r="M759" s="12">
        <f t="shared" si="184"/>
        <v>-9.9999999999909051E-3</v>
      </c>
      <c r="N759" s="12">
        <f t="shared" si="179"/>
        <v>397.875</v>
      </c>
      <c r="O759" s="12">
        <f t="shared" si="180"/>
        <v>122.76</v>
      </c>
      <c r="P759" s="12">
        <f t="shared" si="177"/>
        <v>175.36500000000001</v>
      </c>
      <c r="Q759" s="9">
        <f t="shared" si="175"/>
        <v>756</v>
      </c>
    </row>
    <row r="760" spans="1:18" x14ac:dyDescent="0.25">
      <c r="A760" s="22">
        <v>757</v>
      </c>
      <c r="B760" s="23">
        <f t="shared" si="169"/>
        <v>351.21</v>
      </c>
      <c r="C760" s="23">
        <f t="shared" si="170"/>
        <v>175.60499999999999</v>
      </c>
      <c r="D760" s="23">
        <f t="shared" si="171"/>
        <v>574.05999999999995</v>
      </c>
      <c r="E760" s="23">
        <f t="shared" si="172"/>
        <v>398.45499999999993</v>
      </c>
      <c r="F760" s="23">
        <f t="shared" si="173"/>
        <v>122.93</v>
      </c>
      <c r="G760" s="23">
        <f t="shared" si="178"/>
        <v>23</v>
      </c>
      <c r="H760" s="23">
        <f t="shared" si="182"/>
        <v>5</v>
      </c>
      <c r="I760" s="23">
        <f t="shared" si="176"/>
        <v>20</v>
      </c>
      <c r="J760" s="23">
        <f t="shared" si="183"/>
        <v>10</v>
      </c>
      <c r="K760" s="23">
        <f t="shared" si="181"/>
        <v>2</v>
      </c>
      <c r="L760" s="24">
        <f t="shared" si="174"/>
        <v>756.99</v>
      </c>
      <c r="M760" s="23">
        <f t="shared" si="184"/>
        <v>9.9999999999909051E-3</v>
      </c>
      <c r="N760" s="23">
        <f t="shared" si="179"/>
        <v>398.46499999999992</v>
      </c>
      <c r="O760" s="23">
        <f t="shared" si="180"/>
        <v>122.93</v>
      </c>
      <c r="P760" s="23">
        <f t="shared" si="177"/>
        <v>175.60499999999999</v>
      </c>
      <c r="Q760" s="12">
        <f t="shared" si="175"/>
        <v>757</v>
      </c>
      <c r="R760" s="12"/>
    </row>
    <row r="761" spans="1:18" ht="12.75" customHeight="1" x14ac:dyDescent="0.25">
      <c r="A761" s="9">
        <v>758</v>
      </c>
      <c r="B761" s="12">
        <f t="shared" si="169"/>
        <v>351.7</v>
      </c>
      <c r="C761" s="12">
        <f t="shared" si="170"/>
        <v>175.85</v>
      </c>
      <c r="D761" s="12">
        <f t="shared" si="171"/>
        <v>574.89</v>
      </c>
      <c r="E761" s="12">
        <f t="shared" si="172"/>
        <v>399.03999999999996</v>
      </c>
      <c r="F761" s="12">
        <f t="shared" si="173"/>
        <v>123.10000000000001</v>
      </c>
      <c r="G761" s="12">
        <f t="shared" si="178"/>
        <v>23</v>
      </c>
      <c r="H761" s="12">
        <f t="shared" si="182"/>
        <v>5</v>
      </c>
      <c r="I761" s="12">
        <f t="shared" si="176"/>
        <v>20</v>
      </c>
      <c r="J761" s="12">
        <f t="shared" si="183"/>
        <v>10</v>
      </c>
      <c r="K761" s="12">
        <f t="shared" si="181"/>
        <v>2</v>
      </c>
      <c r="L761" s="13">
        <f t="shared" si="174"/>
        <v>757.99</v>
      </c>
      <c r="M761" s="12">
        <f t="shared" si="184"/>
        <v>9.9999999999909051E-3</v>
      </c>
      <c r="N761" s="12">
        <f t="shared" si="179"/>
        <v>399.04999999999995</v>
      </c>
      <c r="O761" s="12">
        <f t="shared" si="180"/>
        <v>123.10000000000001</v>
      </c>
      <c r="P761" s="12">
        <f t="shared" si="177"/>
        <v>175.85</v>
      </c>
      <c r="Q761" s="9">
        <f t="shared" si="175"/>
        <v>758</v>
      </c>
    </row>
    <row r="762" spans="1:18" x14ac:dyDescent="0.25">
      <c r="A762" s="22">
        <v>759</v>
      </c>
      <c r="B762" s="23">
        <f t="shared" ref="B762:B825" si="185">ROUNDDOWN((A762-(H762+I762+J762+K762))/2.05,2)</f>
        <v>352.19</v>
      </c>
      <c r="C762" s="23">
        <f t="shared" ref="C762:C825" si="186">B762/2</f>
        <v>176.095</v>
      </c>
      <c r="D762" s="23">
        <f t="shared" ref="D762:D825" si="187">ROUNDUP(B762*1.7,2)-G762</f>
        <v>575.73</v>
      </c>
      <c r="E762" s="23">
        <f t="shared" ref="E762:E825" si="188">D762-C762</f>
        <v>399.63499999999999</v>
      </c>
      <c r="F762" s="23">
        <f t="shared" ref="F762:F825" si="189">ROUNDUP(B762*0.35,2)</f>
        <v>123.27000000000001</v>
      </c>
      <c r="G762" s="23">
        <f t="shared" si="178"/>
        <v>23</v>
      </c>
      <c r="H762" s="23">
        <f t="shared" si="182"/>
        <v>5</v>
      </c>
      <c r="I762" s="23">
        <f t="shared" si="176"/>
        <v>20</v>
      </c>
      <c r="J762" s="23">
        <f t="shared" si="183"/>
        <v>10</v>
      </c>
      <c r="K762" s="23">
        <f t="shared" si="181"/>
        <v>2</v>
      </c>
      <c r="L762" s="24">
        <f t="shared" ref="L762:L825" si="190">SUM(E762:K762)+C762</f>
        <v>759</v>
      </c>
      <c r="M762" s="23">
        <f t="shared" si="184"/>
        <v>0</v>
      </c>
      <c r="N762" s="23">
        <f t="shared" si="179"/>
        <v>399.63499999999999</v>
      </c>
      <c r="O762" s="23">
        <f t="shared" si="180"/>
        <v>123.27000000000001</v>
      </c>
      <c r="P762" s="23">
        <f t="shared" si="177"/>
        <v>176.095</v>
      </c>
      <c r="Q762" s="12">
        <f t="shared" ref="Q762:Q825" si="191">SUM(G762:K762, N762:O762)+P762</f>
        <v>759</v>
      </c>
      <c r="R762" s="12"/>
    </row>
    <row r="763" spans="1:18" ht="12.75" customHeight="1" x14ac:dyDescent="0.25">
      <c r="A763" s="9">
        <v>760</v>
      </c>
      <c r="B763" s="12">
        <f t="shared" si="185"/>
        <v>352.68</v>
      </c>
      <c r="C763" s="12">
        <f t="shared" si="186"/>
        <v>176.34</v>
      </c>
      <c r="D763" s="12">
        <f t="shared" si="187"/>
        <v>576.55999999999995</v>
      </c>
      <c r="E763" s="12">
        <f t="shared" si="188"/>
        <v>400.21999999999991</v>
      </c>
      <c r="F763" s="12">
        <f t="shared" si="189"/>
        <v>123.44000000000001</v>
      </c>
      <c r="G763" s="12">
        <f t="shared" si="178"/>
        <v>23</v>
      </c>
      <c r="H763" s="12">
        <f t="shared" si="182"/>
        <v>5</v>
      </c>
      <c r="I763" s="12">
        <f t="shared" si="176"/>
        <v>20</v>
      </c>
      <c r="J763" s="12">
        <f t="shared" si="183"/>
        <v>10</v>
      </c>
      <c r="K763" s="12">
        <f t="shared" si="181"/>
        <v>2</v>
      </c>
      <c r="L763" s="13">
        <f t="shared" si="190"/>
        <v>760</v>
      </c>
      <c r="M763" s="12">
        <f t="shared" si="184"/>
        <v>0</v>
      </c>
      <c r="N763" s="12">
        <f t="shared" si="179"/>
        <v>400.21999999999991</v>
      </c>
      <c r="O763" s="12">
        <f t="shared" si="180"/>
        <v>123.44000000000001</v>
      </c>
      <c r="P763" s="12">
        <f t="shared" si="177"/>
        <v>176.34</v>
      </c>
      <c r="Q763" s="9">
        <f t="shared" si="191"/>
        <v>760</v>
      </c>
    </row>
    <row r="764" spans="1:18" x14ac:dyDescent="0.25">
      <c r="A764" s="22">
        <v>761</v>
      </c>
      <c r="B764" s="23">
        <f t="shared" si="185"/>
        <v>353.17</v>
      </c>
      <c r="C764" s="23">
        <f t="shared" si="186"/>
        <v>176.58500000000001</v>
      </c>
      <c r="D764" s="23">
        <f t="shared" si="187"/>
        <v>577.39</v>
      </c>
      <c r="E764" s="23">
        <f t="shared" si="188"/>
        <v>400.80499999999995</v>
      </c>
      <c r="F764" s="23">
        <f t="shared" si="189"/>
        <v>123.61</v>
      </c>
      <c r="G764" s="23">
        <f t="shared" si="178"/>
        <v>23</v>
      </c>
      <c r="H764" s="23">
        <f t="shared" si="182"/>
        <v>5</v>
      </c>
      <c r="I764" s="23">
        <f t="shared" si="176"/>
        <v>20</v>
      </c>
      <c r="J764" s="23">
        <f t="shared" si="183"/>
        <v>10</v>
      </c>
      <c r="K764" s="23">
        <f t="shared" si="181"/>
        <v>2</v>
      </c>
      <c r="L764" s="24">
        <f t="shared" si="190"/>
        <v>761</v>
      </c>
      <c r="M764" s="23">
        <f t="shared" si="184"/>
        <v>0</v>
      </c>
      <c r="N764" s="23">
        <f t="shared" si="179"/>
        <v>400.80499999999995</v>
      </c>
      <c r="O764" s="23">
        <f t="shared" si="180"/>
        <v>123.61</v>
      </c>
      <c r="P764" s="23">
        <f t="shared" si="177"/>
        <v>176.58500000000001</v>
      </c>
      <c r="Q764" s="12">
        <f t="shared" si="191"/>
        <v>761</v>
      </c>
      <c r="R764" s="12"/>
    </row>
    <row r="765" spans="1:18" ht="12.75" customHeight="1" x14ac:dyDescent="0.25">
      <c r="A765" s="9">
        <v>762</v>
      </c>
      <c r="B765" s="12">
        <f t="shared" si="185"/>
        <v>353.65</v>
      </c>
      <c r="C765" s="12">
        <f t="shared" si="186"/>
        <v>176.82499999999999</v>
      </c>
      <c r="D765" s="12">
        <f t="shared" si="187"/>
        <v>578.21</v>
      </c>
      <c r="E765" s="12">
        <f t="shared" si="188"/>
        <v>401.38500000000005</v>
      </c>
      <c r="F765" s="12">
        <f t="shared" si="189"/>
        <v>123.78</v>
      </c>
      <c r="G765" s="12">
        <f t="shared" si="178"/>
        <v>23</v>
      </c>
      <c r="H765" s="12">
        <f t="shared" si="182"/>
        <v>5</v>
      </c>
      <c r="I765" s="12">
        <f t="shared" si="176"/>
        <v>20</v>
      </c>
      <c r="J765" s="12">
        <f t="shared" si="183"/>
        <v>10</v>
      </c>
      <c r="K765" s="12">
        <f t="shared" si="181"/>
        <v>2</v>
      </c>
      <c r="L765" s="13">
        <f t="shared" si="190"/>
        <v>761.99</v>
      </c>
      <c r="M765" s="13">
        <f t="shared" si="184"/>
        <v>9.9999999999909051E-3</v>
      </c>
      <c r="N765" s="14">
        <f t="shared" si="179"/>
        <v>401.39500000000004</v>
      </c>
      <c r="O765" s="12">
        <f t="shared" si="180"/>
        <v>123.78</v>
      </c>
      <c r="P765" s="12">
        <f t="shared" si="177"/>
        <v>176.82499999999999</v>
      </c>
      <c r="Q765" s="9">
        <f t="shared" si="191"/>
        <v>762</v>
      </c>
    </row>
    <row r="766" spans="1:18" x14ac:dyDescent="0.25">
      <c r="A766" s="22">
        <v>763</v>
      </c>
      <c r="B766" s="23">
        <f t="shared" si="185"/>
        <v>354.14</v>
      </c>
      <c r="C766" s="23">
        <f t="shared" si="186"/>
        <v>177.07</v>
      </c>
      <c r="D766" s="23">
        <f t="shared" si="187"/>
        <v>579.04</v>
      </c>
      <c r="E766" s="23">
        <f t="shared" si="188"/>
        <v>401.96999999999997</v>
      </c>
      <c r="F766" s="23">
        <f t="shared" si="189"/>
        <v>123.95</v>
      </c>
      <c r="G766" s="23">
        <f t="shared" si="178"/>
        <v>23</v>
      </c>
      <c r="H766" s="23">
        <f t="shared" si="182"/>
        <v>5</v>
      </c>
      <c r="I766" s="23">
        <f t="shared" ref="I766:I829" si="192">+I765</f>
        <v>20</v>
      </c>
      <c r="J766" s="23">
        <f t="shared" si="183"/>
        <v>10</v>
      </c>
      <c r="K766" s="23">
        <f t="shared" si="181"/>
        <v>2</v>
      </c>
      <c r="L766" s="24">
        <f t="shared" si="190"/>
        <v>762.99</v>
      </c>
      <c r="M766" s="23">
        <f t="shared" si="184"/>
        <v>9.9999999999909051E-3</v>
      </c>
      <c r="N766" s="23">
        <f t="shared" si="179"/>
        <v>401.97999999999996</v>
      </c>
      <c r="O766" s="23">
        <f t="shared" si="180"/>
        <v>123.95</v>
      </c>
      <c r="P766" s="23">
        <f t="shared" si="177"/>
        <v>177.07</v>
      </c>
      <c r="Q766" s="12">
        <f t="shared" si="191"/>
        <v>763</v>
      </c>
      <c r="R766" s="12"/>
    </row>
    <row r="767" spans="1:18" ht="12.75" customHeight="1" x14ac:dyDescent="0.25">
      <c r="A767" s="9">
        <v>764</v>
      </c>
      <c r="B767" s="12">
        <f t="shared" si="185"/>
        <v>354.63</v>
      </c>
      <c r="C767" s="12">
        <f t="shared" si="186"/>
        <v>177.315</v>
      </c>
      <c r="D767" s="12">
        <f t="shared" si="187"/>
        <v>579.88</v>
      </c>
      <c r="E767" s="12">
        <f t="shared" si="188"/>
        <v>402.565</v>
      </c>
      <c r="F767" s="12">
        <f t="shared" si="189"/>
        <v>124.13000000000001</v>
      </c>
      <c r="G767" s="12">
        <f t="shared" si="178"/>
        <v>23</v>
      </c>
      <c r="H767" s="12">
        <f t="shared" si="182"/>
        <v>5</v>
      </c>
      <c r="I767" s="12">
        <f t="shared" si="192"/>
        <v>20</v>
      </c>
      <c r="J767" s="12">
        <f t="shared" si="183"/>
        <v>10</v>
      </c>
      <c r="K767" s="12">
        <f t="shared" si="181"/>
        <v>2</v>
      </c>
      <c r="L767" s="13">
        <f t="shared" si="190"/>
        <v>764.01</v>
      </c>
      <c r="M767" s="12">
        <f t="shared" si="184"/>
        <v>-9.9999999999909051E-3</v>
      </c>
      <c r="N767" s="12">
        <f t="shared" si="179"/>
        <v>402.55500000000001</v>
      </c>
      <c r="O767" s="12">
        <f t="shared" si="180"/>
        <v>124.13000000000001</v>
      </c>
      <c r="P767" s="12">
        <f t="shared" ref="P767:P830" si="193">C767</f>
        <v>177.315</v>
      </c>
      <c r="Q767" s="9">
        <f t="shared" si="191"/>
        <v>764</v>
      </c>
    </row>
    <row r="768" spans="1:18" x14ac:dyDescent="0.25">
      <c r="A768" s="22">
        <v>765</v>
      </c>
      <c r="B768" s="23">
        <f t="shared" si="185"/>
        <v>355.12</v>
      </c>
      <c r="C768" s="23">
        <f t="shared" si="186"/>
        <v>177.56</v>
      </c>
      <c r="D768" s="23">
        <f t="shared" si="187"/>
        <v>580.71</v>
      </c>
      <c r="E768" s="23">
        <f t="shared" si="188"/>
        <v>403.15000000000003</v>
      </c>
      <c r="F768" s="23">
        <f t="shared" si="189"/>
        <v>124.30000000000001</v>
      </c>
      <c r="G768" s="23">
        <f t="shared" si="178"/>
        <v>23</v>
      </c>
      <c r="H768" s="23">
        <f t="shared" si="182"/>
        <v>5</v>
      </c>
      <c r="I768" s="23">
        <f t="shared" si="192"/>
        <v>20</v>
      </c>
      <c r="J768" s="23">
        <f t="shared" si="183"/>
        <v>10</v>
      </c>
      <c r="K768" s="23">
        <f t="shared" si="181"/>
        <v>2</v>
      </c>
      <c r="L768" s="24">
        <f t="shared" si="190"/>
        <v>765.01</v>
      </c>
      <c r="M768" s="23">
        <f t="shared" si="184"/>
        <v>-9.9999999999909051E-3</v>
      </c>
      <c r="N768" s="23">
        <f t="shared" si="179"/>
        <v>403.14000000000004</v>
      </c>
      <c r="O768" s="23">
        <f t="shared" si="180"/>
        <v>124.30000000000001</v>
      </c>
      <c r="P768" s="23">
        <f t="shared" si="193"/>
        <v>177.56</v>
      </c>
      <c r="Q768" s="12">
        <f t="shared" si="191"/>
        <v>765</v>
      </c>
      <c r="R768" s="12"/>
    </row>
    <row r="769" spans="1:18" ht="12.75" customHeight="1" x14ac:dyDescent="0.25">
      <c r="A769" s="9">
        <v>766</v>
      </c>
      <c r="B769" s="12">
        <f t="shared" si="185"/>
        <v>355.6</v>
      </c>
      <c r="C769" s="12">
        <f t="shared" si="186"/>
        <v>177.8</v>
      </c>
      <c r="D769" s="12">
        <f t="shared" si="187"/>
        <v>581.52</v>
      </c>
      <c r="E769" s="12">
        <f t="shared" si="188"/>
        <v>403.71999999999997</v>
      </c>
      <c r="F769" s="12">
        <f t="shared" si="189"/>
        <v>124.46</v>
      </c>
      <c r="G769" s="12">
        <f t="shared" ref="G769:G832" si="194">G768</f>
        <v>23</v>
      </c>
      <c r="H769" s="12">
        <f t="shared" si="182"/>
        <v>5</v>
      </c>
      <c r="I769" s="12">
        <f t="shared" si="192"/>
        <v>20</v>
      </c>
      <c r="J769" s="12">
        <f t="shared" si="183"/>
        <v>10</v>
      </c>
      <c r="K769" s="12">
        <f t="shared" si="181"/>
        <v>2</v>
      </c>
      <c r="L769" s="13">
        <f t="shared" si="190"/>
        <v>765.98</v>
      </c>
      <c r="M769" s="12">
        <f t="shared" si="184"/>
        <v>1.999999999998181E-2</v>
      </c>
      <c r="N769" s="12">
        <f t="shared" si="179"/>
        <v>403.73999999999995</v>
      </c>
      <c r="O769" s="12">
        <f t="shared" si="180"/>
        <v>124.46</v>
      </c>
      <c r="P769" s="12">
        <f t="shared" si="193"/>
        <v>177.8</v>
      </c>
      <c r="Q769" s="9">
        <f t="shared" si="191"/>
        <v>766</v>
      </c>
    </row>
    <row r="770" spans="1:18" x14ac:dyDescent="0.25">
      <c r="A770" s="22">
        <v>767</v>
      </c>
      <c r="B770" s="23">
        <f t="shared" si="185"/>
        <v>356.09</v>
      </c>
      <c r="C770" s="23">
        <f t="shared" si="186"/>
        <v>178.04499999999999</v>
      </c>
      <c r="D770" s="23">
        <f t="shared" si="187"/>
        <v>582.36</v>
      </c>
      <c r="E770" s="23">
        <f t="shared" si="188"/>
        <v>404.31500000000005</v>
      </c>
      <c r="F770" s="23">
        <f t="shared" si="189"/>
        <v>124.64</v>
      </c>
      <c r="G770" s="23">
        <f t="shared" si="194"/>
        <v>23</v>
      </c>
      <c r="H770" s="23">
        <f t="shared" si="182"/>
        <v>5</v>
      </c>
      <c r="I770" s="23">
        <f t="shared" si="192"/>
        <v>20</v>
      </c>
      <c r="J770" s="23">
        <f t="shared" si="183"/>
        <v>10</v>
      </c>
      <c r="K770" s="23">
        <f t="shared" si="181"/>
        <v>2</v>
      </c>
      <c r="L770" s="24">
        <f t="shared" si="190"/>
        <v>767</v>
      </c>
      <c r="M770" s="23">
        <f t="shared" si="184"/>
        <v>0</v>
      </c>
      <c r="N770" s="23">
        <f t="shared" si="179"/>
        <v>404.31500000000005</v>
      </c>
      <c r="O770" s="23">
        <f t="shared" si="180"/>
        <v>124.64</v>
      </c>
      <c r="P770" s="23">
        <f t="shared" si="193"/>
        <v>178.04499999999999</v>
      </c>
      <c r="Q770" s="12">
        <f t="shared" si="191"/>
        <v>767</v>
      </c>
      <c r="R770" s="12"/>
    </row>
    <row r="771" spans="1:18" ht="12.75" customHeight="1" x14ac:dyDescent="0.25">
      <c r="A771" s="9">
        <v>768</v>
      </c>
      <c r="B771" s="12">
        <f t="shared" si="185"/>
        <v>356.58</v>
      </c>
      <c r="C771" s="12">
        <f t="shared" si="186"/>
        <v>178.29</v>
      </c>
      <c r="D771" s="12">
        <f t="shared" si="187"/>
        <v>583.18999999999994</v>
      </c>
      <c r="E771" s="12">
        <f t="shared" si="188"/>
        <v>404.9</v>
      </c>
      <c r="F771" s="12">
        <f t="shared" si="189"/>
        <v>124.81</v>
      </c>
      <c r="G771" s="12">
        <f t="shared" si="194"/>
        <v>23</v>
      </c>
      <c r="H771" s="12">
        <f t="shared" si="182"/>
        <v>5</v>
      </c>
      <c r="I771" s="12">
        <f t="shared" si="192"/>
        <v>20</v>
      </c>
      <c r="J771" s="12">
        <f t="shared" si="183"/>
        <v>10</v>
      </c>
      <c r="K771" s="12">
        <f t="shared" si="181"/>
        <v>2</v>
      </c>
      <c r="L771" s="13">
        <f t="shared" si="190"/>
        <v>768</v>
      </c>
      <c r="M771" s="12">
        <f t="shared" si="184"/>
        <v>0</v>
      </c>
      <c r="N771" s="12">
        <f t="shared" si="179"/>
        <v>404.9</v>
      </c>
      <c r="O771" s="12">
        <f t="shared" si="180"/>
        <v>124.81</v>
      </c>
      <c r="P771" s="12">
        <f t="shared" si="193"/>
        <v>178.29</v>
      </c>
      <c r="Q771" s="9">
        <f t="shared" si="191"/>
        <v>768</v>
      </c>
    </row>
    <row r="772" spans="1:18" x14ac:dyDescent="0.25">
      <c r="A772" s="22">
        <v>769</v>
      </c>
      <c r="B772" s="23">
        <f t="shared" si="185"/>
        <v>357.07</v>
      </c>
      <c r="C772" s="23">
        <f t="shared" si="186"/>
        <v>178.535</v>
      </c>
      <c r="D772" s="23">
        <f t="shared" si="187"/>
        <v>584.02</v>
      </c>
      <c r="E772" s="23">
        <f t="shared" si="188"/>
        <v>405.48500000000001</v>
      </c>
      <c r="F772" s="23">
        <f t="shared" si="189"/>
        <v>124.98</v>
      </c>
      <c r="G772" s="23">
        <f t="shared" si="194"/>
        <v>23</v>
      </c>
      <c r="H772" s="23">
        <f t="shared" si="182"/>
        <v>5</v>
      </c>
      <c r="I772" s="23">
        <f t="shared" si="192"/>
        <v>20</v>
      </c>
      <c r="J772" s="23">
        <f t="shared" si="183"/>
        <v>10</v>
      </c>
      <c r="K772" s="23">
        <f t="shared" si="181"/>
        <v>2</v>
      </c>
      <c r="L772" s="24">
        <f t="shared" si="190"/>
        <v>769</v>
      </c>
      <c r="M772" s="23">
        <f t="shared" si="184"/>
        <v>0</v>
      </c>
      <c r="N772" s="23">
        <f t="shared" si="179"/>
        <v>405.48500000000001</v>
      </c>
      <c r="O772" s="23">
        <f t="shared" si="180"/>
        <v>124.98</v>
      </c>
      <c r="P772" s="23">
        <f t="shared" si="193"/>
        <v>178.535</v>
      </c>
      <c r="Q772" s="12">
        <f t="shared" si="191"/>
        <v>769</v>
      </c>
      <c r="R772" s="12"/>
    </row>
    <row r="773" spans="1:18" ht="12.75" customHeight="1" x14ac:dyDescent="0.25">
      <c r="A773" s="9">
        <v>770</v>
      </c>
      <c r="B773" s="12">
        <f t="shared" si="185"/>
        <v>357.56</v>
      </c>
      <c r="C773" s="12">
        <f t="shared" si="186"/>
        <v>178.78</v>
      </c>
      <c r="D773" s="12">
        <f t="shared" si="187"/>
        <v>584.86</v>
      </c>
      <c r="E773" s="12">
        <f t="shared" si="188"/>
        <v>406.08000000000004</v>
      </c>
      <c r="F773" s="12">
        <f t="shared" si="189"/>
        <v>125.15</v>
      </c>
      <c r="G773" s="12">
        <f t="shared" si="194"/>
        <v>23</v>
      </c>
      <c r="H773" s="12">
        <f t="shared" si="182"/>
        <v>5</v>
      </c>
      <c r="I773" s="12">
        <f t="shared" si="192"/>
        <v>20</v>
      </c>
      <c r="J773" s="12">
        <f t="shared" si="183"/>
        <v>10</v>
      </c>
      <c r="K773" s="12">
        <f t="shared" si="181"/>
        <v>2</v>
      </c>
      <c r="L773" s="13">
        <f t="shared" si="190"/>
        <v>770.01</v>
      </c>
      <c r="M773" s="13">
        <f t="shared" si="184"/>
        <v>-9.9999999999909051E-3</v>
      </c>
      <c r="N773" s="14">
        <f t="shared" si="179"/>
        <v>406.07000000000005</v>
      </c>
      <c r="O773" s="12">
        <f t="shared" si="180"/>
        <v>125.15</v>
      </c>
      <c r="P773" s="12">
        <f t="shared" si="193"/>
        <v>178.78</v>
      </c>
      <c r="Q773" s="9">
        <f t="shared" si="191"/>
        <v>770</v>
      </c>
    </row>
    <row r="774" spans="1:18" x14ac:dyDescent="0.25">
      <c r="A774" s="22">
        <v>771</v>
      </c>
      <c r="B774" s="23">
        <f t="shared" si="185"/>
        <v>358.04</v>
      </c>
      <c r="C774" s="23">
        <f t="shared" si="186"/>
        <v>179.02</v>
      </c>
      <c r="D774" s="23">
        <f t="shared" si="187"/>
        <v>585.66999999999996</v>
      </c>
      <c r="E774" s="23">
        <f t="shared" si="188"/>
        <v>406.65</v>
      </c>
      <c r="F774" s="23">
        <f t="shared" si="189"/>
        <v>125.32000000000001</v>
      </c>
      <c r="G774" s="23">
        <f t="shared" si="194"/>
        <v>23</v>
      </c>
      <c r="H774" s="23">
        <f t="shared" si="182"/>
        <v>5</v>
      </c>
      <c r="I774" s="23">
        <f t="shared" si="192"/>
        <v>20</v>
      </c>
      <c r="J774" s="23">
        <f t="shared" si="183"/>
        <v>10</v>
      </c>
      <c r="K774" s="23">
        <f t="shared" si="181"/>
        <v>2</v>
      </c>
      <c r="L774" s="24">
        <f t="shared" si="190"/>
        <v>770.99</v>
      </c>
      <c r="M774" s="23">
        <f t="shared" si="184"/>
        <v>9.9999999999909051E-3</v>
      </c>
      <c r="N774" s="23">
        <f t="shared" ref="N774:N837" si="195">E774+M774</f>
        <v>406.65999999999997</v>
      </c>
      <c r="O774" s="23">
        <f t="shared" ref="O774:O837" si="196">+F774</f>
        <v>125.32000000000001</v>
      </c>
      <c r="P774" s="23">
        <f t="shared" si="193"/>
        <v>179.02</v>
      </c>
      <c r="Q774" s="12">
        <f t="shared" si="191"/>
        <v>771</v>
      </c>
      <c r="R774" s="12"/>
    </row>
    <row r="775" spans="1:18" ht="12.75" customHeight="1" x14ac:dyDescent="0.25">
      <c r="A775" s="9">
        <v>772</v>
      </c>
      <c r="B775" s="12">
        <f t="shared" si="185"/>
        <v>358.53</v>
      </c>
      <c r="C775" s="12">
        <f t="shared" si="186"/>
        <v>179.26499999999999</v>
      </c>
      <c r="D775" s="12">
        <f t="shared" si="187"/>
        <v>586.51</v>
      </c>
      <c r="E775" s="12">
        <f t="shared" si="188"/>
        <v>407.245</v>
      </c>
      <c r="F775" s="12">
        <f t="shared" si="189"/>
        <v>125.49000000000001</v>
      </c>
      <c r="G775" s="12">
        <f t="shared" si="194"/>
        <v>23</v>
      </c>
      <c r="H775" s="12">
        <f t="shared" si="182"/>
        <v>5</v>
      </c>
      <c r="I775" s="12">
        <f t="shared" si="192"/>
        <v>20</v>
      </c>
      <c r="J775" s="12">
        <f t="shared" si="183"/>
        <v>10</v>
      </c>
      <c r="K775" s="12">
        <f t="shared" si="181"/>
        <v>2</v>
      </c>
      <c r="L775" s="13">
        <f t="shared" si="190"/>
        <v>772</v>
      </c>
      <c r="M775" s="12">
        <f t="shared" si="184"/>
        <v>0</v>
      </c>
      <c r="N775" s="12">
        <f t="shared" si="195"/>
        <v>407.245</v>
      </c>
      <c r="O775" s="12">
        <f t="shared" si="196"/>
        <v>125.49000000000001</v>
      </c>
      <c r="P775" s="12">
        <f t="shared" si="193"/>
        <v>179.26499999999999</v>
      </c>
      <c r="Q775" s="9">
        <f t="shared" si="191"/>
        <v>772</v>
      </c>
    </row>
    <row r="776" spans="1:18" x14ac:dyDescent="0.25">
      <c r="A776" s="22">
        <v>773</v>
      </c>
      <c r="B776" s="23">
        <f t="shared" si="185"/>
        <v>359.02</v>
      </c>
      <c r="C776" s="23">
        <f t="shared" si="186"/>
        <v>179.51</v>
      </c>
      <c r="D776" s="23">
        <f t="shared" si="187"/>
        <v>587.34</v>
      </c>
      <c r="E776" s="23">
        <f t="shared" si="188"/>
        <v>407.83000000000004</v>
      </c>
      <c r="F776" s="23">
        <f t="shared" si="189"/>
        <v>125.66000000000001</v>
      </c>
      <c r="G776" s="23">
        <f t="shared" si="194"/>
        <v>23</v>
      </c>
      <c r="H776" s="23">
        <f t="shared" si="182"/>
        <v>5</v>
      </c>
      <c r="I776" s="23">
        <f t="shared" si="192"/>
        <v>20</v>
      </c>
      <c r="J776" s="23">
        <f t="shared" si="183"/>
        <v>10</v>
      </c>
      <c r="K776" s="23">
        <f t="shared" si="181"/>
        <v>2</v>
      </c>
      <c r="L776" s="24">
        <f t="shared" si="190"/>
        <v>773</v>
      </c>
      <c r="M776" s="23">
        <f t="shared" si="184"/>
        <v>0</v>
      </c>
      <c r="N776" s="23">
        <f t="shared" si="195"/>
        <v>407.83000000000004</v>
      </c>
      <c r="O776" s="23">
        <f t="shared" si="196"/>
        <v>125.66000000000001</v>
      </c>
      <c r="P776" s="23">
        <f t="shared" si="193"/>
        <v>179.51</v>
      </c>
      <c r="Q776" s="12">
        <f t="shared" si="191"/>
        <v>773</v>
      </c>
      <c r="R776" s="12"/>
    </row>
    <row r="777" spans="1:18" ht="12.75" customHeight="1" x14ac:dyDescent="0.25">
      <c r="A777" s="9">
        <v>774</v>
      </c>
      <c r="B777" s="12">
        <f t="shared" si="185"/>
        <v>359.51</v>
      </c>
      <c r="C777" s="12">
        <f t="shared" si="186"/>
        <v>179.755</v>
      </c>
      <c r="D777" s="12">
        <f t="shared" si="187"/>
        <v>588.16999999999996</v>
      </c>
      <c r="E777" s="12">
        <f t="shared" si="188"/>
        <v>408.41499999999996</v>
      </c>
      <c r="F777" s="12">
        <f t="shared" si="189"/>
        <v>125.83</v>
      </c>
      <c r="G777" s="12">
        <f t="shared" si="194"/>
        <v>23</v>
      </c>
      <c r="H777" s="12">
        <f t="shared" si="182"/>
        <v>5</v>
      </c>
      <c r="I777" s="12">
        <f t="shared" si="192"/>
        <v>20</v>
      </c>
      <c r="J777" s="12">
        <f t="shared" si="183"/>
        <v>10</v>
      </c>
      <c r="K777" s="12">
        <f t="shared" si="181"/>
        <v>2</v>
      </c>
      <c r="L777" s="13">
        <f t="shared" si="190"/>
        <v>774</v>
      </c>
      <c r="M777" s="12">
        <f t="shared" si="184"/>
        <v>0</v>
      </c>
      <c r="N777" s="12">
        <f t="shared" si="195"/>
        <v>408.41499999999996</v>
      </c>
      <c r="O777" s="12">
        <f t="shared" si="196"/>
        <v>125.83</v>
      </c>
      <c r="P777" s="12">
        <f t="shared" si="193"/>
        <v>179.755</v>
      </c>
      <c r="Q777" s="9">
        <f t="shared" si="191"/>
        <v>774</v>
      </c>
    </row>
    <row r="778" spans="1:18" x14ac:dyDescent="0.25">
      <c r="A778" s="22">
        <v>775</v>
      </c>
      <c r="B778" s="23">
        <f t="shared" si="185"/>
        <v>360</v>
      </c>
      <c r="C778" s="23">
        <f t="shared" si="186"/>
        <v>180</v>
      </c>
      <c r="D778" s="23">
        <f t="shared" si="187"/>
        <v>589</v>
      </c>
      <c r="E778" s="23">
        <f t="shared" si="188"/>
        <v>409</v>
      </c>
      <c r="F778" s="23">
        <f t="shared" si="189"/>
        <v>126</v>
      </c>
      <c r="G778" s="23">
        <f t="shared" si="194"/>
        <v>23</v>
      </c>
      <c r="H778" s="23">
        <f t="shared" si="182"/>
        <v>5</v>
      </c>
      <c r="I778" s="23">
        <f t="shared" si="192"/>
        <v>20</v>
      </c>
      <c r="J778" s="23">
        <f t="shared" si="183"/>
        <v>10</v>
      </c>
      <c r="K778" s="23">
        <f t="shared" si="181"/>
        <v>2</v>
      </c>
      <c r="L778" s="24">
        <f t="shared" si="190"/>
        <v>775</v>
      </c>
      <c r="M778" s="23">
        <f t="shared" si="184"/>
        <v>0</v>
      </c>
      <c r="N778" s="23">
        <f t="shared" si="195"/>
        <v>409</v>
      </c>
      <c r="O778" s="23">
        <f t="shared" si="196"/>
        <v>126</v>
      </c>
      <c r="P778" s="23">
        <f t="shared" si="193"/>
        <v>180</v>
      </c>
      <c r="Q778" s="12">
        <f t="shared" si="191"/>
        <v>775</v>
      </c>
      <c r="R778" s="12"/>
    </row>
    <row r="779" spans="1:18" ht="12.75" customHeight="1" x14ac:dyDescent="0.25">
      <c r="A779" s="9">
        <v>776</v>
      </c>
      <c r="B779" s="12">
        <f t="shared" si="185"/>
        <v>360.48</v>
      </c>
      <c r="C779" s="12">
        <f t="shared" si="186"/>
        <v>180.24</v>
      </c>
      <c r="D779" s="12">
        <f t="shared" si="187"/>
        <v>589.81999999999994</v>
      </c>
      <c r="E779" s="12">
        <f t="shared" si="188"/>
        <v>409.57999999999993</v>
      </c>
      <c r="F779" s="12">
        <f t="shared" si="189"/>
        <v>126.17</v>
      </c>
      <c r="G779" s="12">
        <f t="shared" si="194"/>
        <v>23</v>
      </c>
      <c r="H779" s="12">
        <f t="shared" si="182"/>
        <v>5</v>
      </c>
      <c r="I779" s="12">
        <f t="shared" si="192"/>
        <v>20</v>
      </c>
      <c r="J779" s="12">
        <f t="shared" si="183"/>
        <v>10</v>
      </c>
      <c r="K779" s="12">
        <f t="shared" si="181"/>
        <v>2</v>
      </c>
      <c r="L779" s="13">
        <f t="shared" si="190"/>
        <v>775.9899999999999</v>
      </c>
      <c r="M779" s="12">
        <f t="shared" si="184"/>
        <v>1.0000000000104592E-2</v>
      </c>
      <c r="N779" s="12">
        <f t="shared" si="195"/>
        <v>409.59000000000003</v>
      </c>
      <c r="O779" s="12">
        <f t="shared" si="196"/>
        <v>126.17</v>
      </c>
      <c r="P779" s="12">
        <f t="shared" si="193"/>
        <v>180.24</v>
      </c>
      <c r="Q779" s="9">
        <f t="shared" si="191"/>
        <v>776</v>
      </c>
    </row>
    <row r="780" spans="1:18" x14ac:dyDescent="0.25">
      <c r="A780" s="22">
        <v>777</v>
      </c>
      <c r="B780" s="23">
        <f t="shared" si="185"/>
        <v>360.97</v>
      </c>
      <c r="C780" s="23">
        <f t="shared" si="186"/>
        <v>180.48500000000001</v>
      </c>
      <c r="D780" s="23">
        <f t="shared" si="187"/>
        <v>590.65</v>
      </c>
      <c r="E780" s="23">
        <f t="shared" si="188"/>
        <v>410.16499999999996</v>
      </c>
      <c r="F780" s="23">
        <f t="shared" si="189"/>
        <v>126.34</v>
      </c>
      <c r="G780" s="23">
        <f t="shared" si="194"/>
        <v>23</v>
      </c>
      <c r="H780" s="23">
        <f t="shared" si="182"/>
        <v>5</v>
      </c>
      <c r="I780" s="23">
        <f t="shared" si="192"/>
        <v>20</v>
      </c>
      <c r="J780" s="23">
        <f t="shared" si="183"/>
        <v>10</v>
      </c>
      <c r="K780" s="23">
        <f t="shared" si="181"/>
        <v>2</v>
      </c>
      <c r="L780" s="24">
        <f t="shared" si="190"/>
        <v>776.99</v>
      </c>
      <c r="M780" s="23">
        <f t="shared" si="184"/>
        <v>9.9999999999909051E-3</v>
      </c>
      <c r="N780" s="23">
        <f t="shared" si="195"/>
        <v>410.17499999999995</v>
      </c>
      <c r="O780" s="23">
        <f t="shared" si="196"/>
        <v>126.34</v>
      </c>
      <c r="P780" s="23">
        <f t="shared" si="193"/>
        <v>180.48500000000001</v>
      </c>
      <c r="Q780" s="12">
        <f t="shared" si="191"/>
        <v>777</v>
      </c>
      <c r="R780" s="12"/>
    </row>
    <row r="781" spans="1:18" ht="12.75" customHeight="1" x14ac:dyDescent="0.25">
      <c r="A781" s="9">
        <v>778</v>
      </c>
      <c r="B781" s="12">
        <f t="shared" si="185"/>
        <v>361.46</v>
      </c>
      <c r="C781" s="12">
        <f t="shared" si="186"/>
        <v>180.73</v>
      </c>
      <c r="D781" s="12">
        <f t="shared" si="187"/>
        <v>591.49</v>
      </c>
      <c r="E781" s="12">
        <f t="shared" si="188"/>
        <v>410.76</v>
      </c>
      <c r="F781" s="12">
        <f t="shared" si="189"/>
        <v>126.52000000000001</v>
      </c>
      <c r="G781" s="12">
        <f t="shared" si="194"/>
        <v>23</v>
      </c>
      <c r="H781" s="12">
        <f t="shared" si="182"/>
        <v>5</v>
      </c>
      <c r="I781" s="12">
        <f t="shared" si="192"/>
        <v>20</v>
      </c>
      <c r="J781" s="12">
        <f t="shared" si="183"/>
        <v>10</v>
      </c>
      <c r="K781" s="12">
        <f t="shared" si="181"/>
        <v>2</v>
      </c>
      <c r="L781" s="13">
        <f t="shared" si="190"/>
        <v>778.01</v>
      </c>
      <c r="M781" s="13">
        <f t="shared" si="184"/>
        <v>-9.9999999999909051E-3</v>
      </c>
      <c r="N781" s="14">
        <f t="shared" si="195"/>
        <v>410.75</v>
      </c>
      <c r="O781" s="12">
        <f t="shared" si="196"/>
        <v>126.52000000000001</v>
      </c>
      <c r="P781" s="12">
        <f t="shared" si="193"/>
        <v>180.73</v>
      </c>
      <c r="Q781" s="9">
        <f t="shared" si="191"/>
        <v>778</v>
      </c>
    </row>
    <row r="782" spans="1:18" x14ac:dyDescent="0.25">
      <c r="A782" s="22">
        <v>779</v>
      </c>
      <c r="B782" s="23">
        <f t="shared" si="185"/>
        <v>361.95</v>
      </c>
      <c r="C782" s="23">
        <f t="shared" si="186"/>
        <v>180.97499999999999</v>
      </c>
      <c r="D782" s="23">
        <f t="shared" si="187"/>
        <v>592.31999999999994</v>
      </c>
      <c r="E782" s="23">
        <f t="shared" si="188"/>
        <v>411.34499999999991</v>
      </c>
      <c r="F782" s="23">
        <f t="shared" si="189"/>
        <v>126.69000000000001</v>
      </c>
      <c r="G782" s="23">
        <f t="shared" si="194"/>
        <v>23</v>
      </c>
      <c r="H782" s="23">
        <f t="shared" si="182"/>
        <v>5</v>
      </c>
      <c r="I782" s="23">
        <f t="shared" si="192"/>
        <v>20</v>
      </c>
      <c r="J782" s="23">
        <f t="shared" si="183"/>
        <v>10</v>
      </c>
      <c r="K782" s="23">
        <f t="shared" ref="K782:K845" si="197">+$K$13</f>
        <v>2</v>
      </c>
      <c r="L782" s="24">
        <f t="shared" si="190"/>
        <v>779.01</v>
      </c>
      <c r="M782" s="23">
        <f t="shared" si="184"/>
        <v>-9.9999999999909051E-3</v>
      </c>
      <c r="N782" s="23">
        <f t="shared" si="195"/>
        <v>411.33499999999992</v>
      </c>
      <c r="O782" s="23">
        <f t="shared" si="196"/>
        <v>126.69000000000001</v>
      </c>
      <c r="P782" s="23">
        <f t="shared" si="193"/>
        <v>180.97499999999999</v>
      </c>
      <c r="Q782" s="12">
        <f t="shared" si="191"/>
        <v>779</v>
      </c>
      <c r="R782" s="12"/>
    </row>
    <row r="783" spans="1:18" ht="12.75" customHeight="1" x14ac:dyDescent="0.25">
      <c r="A783" s="9">
        <v>780</v>
      </c>
      <c r="B783" s="12">
        <f t="shared" si="185"/>
        <v>362.43</v>
      </c>
      <c r="C783" s="12">
        <f t="shared" si="186"/>
        <v>181.215</v>
      </c>
      <c r="D783" s="12">
        <f t="shared" si="187"/>
        <v>593.14</v>
      </c>
      <c r="E783" s="12">
        <f t="shared" si="188"/>
        <v>411.92499999999995</v>
      </c>
      <c r="F783" s="12">
        <f t="shared" si="189"/>
        <v>126.86</v>
      </c>
      <c r="G783" s="12">
        <f t="shared" si="194"/>
        <v>23</v>
      </c>
      <c r="H783" s="12">
        <f t="shared" si="182"/>
        <v>5</v>
      </c>
      <c r="I783" s="12">
        <f t="shared" si="192"/>
        <v>20</v>
      </c>
      <c r="J783" s="12">
        <f t="shared" si="183"/>
        <v>10</v>
      </c>
      <c r="K783" s="12">
        <f t="shared" si="197"/>
        <v>2</v>
      </c>
      <c r="L783" s="13">
        <f t="shared" si="190"/>
        <v>780</v>
      </c>
      <c r="M783" s="12">
        <f t="shared" si="184"/>
        <v>0</v>
      </c>
      <c r="N783" s="12">
        <f t="shared" si="195"/>
        <v>411.92499999999995</v>
      </c>
      <c r="O783" s="12">
        <f t="shared" si="196"/>
        <v>126.86</v>
      </c>
      <c r="P783" s="12">
        <f t="shared" si="193"/>
        <v>181.215</v>
      </c>
      <c r="Q783" s="9">
        <f t="shared" si="191"/>
        <v>780</v>
      </c>
    </row>
    <row r="784" spans="1:18" x14ac:dyDescent="0.25">
      <c r="A784" s="22">
        <v>781</v>
      </c>
      <c r="B784" s="23">
        <f t="shared" si="185"/>
        <v>362.92</v>
      </c>
      <c r="C784" s="23">
        <f t="shared" si="186"/>
        <v>181.46</v>
      </c>
      <c r="D784" s="23">
        <f t="shared" si="187"/>
        <v>593.97</v>
      </c>
      <c r="E784" s="23">
        <f t="shared" si="188"/>
        <v>412.51</v>
      </c>
      <c r="F784" s="23">
        <f t="shared" si="189"/>
        <v>127.03</v>
      </c>
      <c r="G784" s="23">
        <f t="shared" si="194"/>
        <v>23</v>
      </c>
      <c r="H784" s="23">
        <f t="shared" si="182"/>
        <v>5</v>
      </c>
      <c r="I784" s="23">
        <f t="shared" si="192"/>
        <v>20</v>
      </c>
      <c r="J784" s="23">
        <f t="shared" si="183"/>
        <v>10</v>
      </c>
      <c r="K784" s="23">
        <f t="shared" si="197"/>
        <v>2</v>
      </c>
      <c r="L784" s="24">
        <f t="shared" si="190"/>
        <v>781</v>
      </c>
      <c r="M784" s="23">
        <f t="shared" si="184"/>
        <v>0</v>
      </c>
      <c r="N784" s="23">
        <f t="shared" si="195"/>
        <v>412.51</v>
      </c>
      <c r="O784" s="23">
        <f t="shared" si="196"/>
        <v>127.03</v>
      </c>
      <c r="P784" s="23">
        <f t="shared" si="193"/>
        <v>181.46</v>
      </c>
      <c r="Q784" s="12">
        <f t="shared" si="191"/>
        <v>781</v>
      </c>
      <c r="R784" s="12"/>
    </row>
    <row r="785" spans="1:18" ht="12.75" customHeight="1" x14ac:dyDescent="0.25">
      <c r="A785" s="9">
        <v>782</v>
      </c>
      <c r="B785" s="12">
        <f t="shared" si="185"/>
        <v>363.41</v>
      </c>
      <c r="C785" s="12">
        <f t="shared" si="186"/>
        <v>181.70500000000001</v>
      </c>
      <c r="D785" s="12">
        <f t="shared" si="187"/>
        <v>594.79999999999995</v>
      </c>
      <c r="E785" s="12">
        <f t="shared" si="188"/>
        <v>413.09499999999991</v>
      </c>
      <c r="F785" s="12">
        <f t="shared" si="189"/>
        <v>127.2</v>
      </c>
      <c r="G785" s="12">
        <f t="shared" si="194"/>
        <v>23</v>
      </c>
      <c r="H785" s="12">
        <f t="shared" si="182"/>
        <v>5</v>
      </c>
      <c r="I785" s="12">
        <f t="shared" si="192"/>
        <v>20</v>
      </c>
      <c r="J785" s="12">
        <f t="shared" si="183"/>
        <v>10</v>
      </c>
      <c r="K785" s="12">
        <f t="shared" si="197"/>
        <v>2</v>
      </c>
      <c r="L785" s="13">
        <f t="shared" si="190"/>
        <v>782</v>
      </c>
      <c r="M785" s="12">
        <f t="shared" si="184"/>
        <v>0</v>
      </c>
      <c r="N785" s="12">
        <f t="shared" si="195"/>
        <v>413.09499999999991</v>
      </c>
      <c r="O785" s="12">
        <f t="shared" si="196"/>
        <v>127.2</v>
      </c>
      <c r="P785" s="12">
        <f t="shared" si="193"/>
        <v>181.70500000000001</v>
      </c>
      <c r="Q785" s="9">
        <f t="shared" si="191"/>
        <v>782</v>
      </c>
    </row>
    <row r="786" spans="1:18" x14ac:dyDescent="0.25">
      <c r="A786" s="22">
        <v>783</v>
      </c>
      <c r="B786" s="23">
        <f t="shared" si="185"/>
        <v>363.9</v>
      </c>
      <c r="C786" s="23">
        <f t="shared" si="186"/>
        <v>181.95</v>
      </c>
      <c r="D786" s="23">
        <f t="shared" si="187"/>
        <v>595.63</v>
      </c>
      <c r="E786" s="23">
        <f t="shared" si="188"/>
        <v>413.68</v>
      </c>
      <c r="F786" s="23">
        <f t="shared" si="189"/>
        <v>127.37</v>
      </c>
      <c r="G786" s="23">
        <f t="shared" si="194"/>
        <v>23</v>
      </c>
      <c r="H786" s="23">
        <f t="shared" si="182"/>
        <v>5</v>
      </c>
      <c r="I786" s="23">
        <f t="shared" si="192"/>
        <v>20</v>
      </c>
      <c r="J786" s="23">
        <f t="shared" si="183"/>
        <v>10</v>
      </c>
      <c r="K786" s="23">
        <f t="shared" si="197"/>
        <v>2</v>
      </c>
      <c r="L786" s="24">
        <f t="shared" si="190"/>
        <v>783</v>
      </c>
      <c r="M786" s="23">
        <f t="shared" si="184"/>
        <v>0</v>
      </c>
      <c r="N786" s="23">
        <f t="shared" si="195"/>
        <v>413.68</v>
      </c>
      <c r="O786" s="23">
        <f t="shared" si="196"/>
        <v>127.37</v>
      </c>
      <c r="P786" s="23">
        <f t="shared" si="193"/>
        <v>181.95</v>
      </c>
      <c r="Q786" s="12">
        <f t="shared" si="191"/>
        <v>783</v>
      </c>
      <c r="R786" s="12"/>
    </row>
    <row r="787" spans="1:18" ht="12.75" customHeight="1" x14ac:dyDescent="0.25">
      <c r="A787" s="9">
        <v>784</v>
      </c>
      <c r="B787" s="12">
        <f t="shared" si="185"/>
        <v>364.39</v>
      </c>
      <c r="C787" s="12">
        <f t="shared" si="186"/>
        <v>182.19499999999999</v>
      </c>
      <c r="D787" s="12">
        <f t="shared" si="187"/>
        <v>596.47</v>
      </c>
      <c r="E787" s="12">
        <f t="shared" si="188"/>
        <v>414.27500000000003</v>
      </c>
      <c r="F787" s="12">
        <f t="shared" si="189"/>
        <v>127.54</v>
      </c>
      <c r="G787" s="12">
        <f t="shared" si="194"/>
        <v>23</v>
      </c>
      <c r="H787" s="12">
        <f t="shared" si="182"/>
        <v>5</v>
      </c>
      <c r="I787" s="12">
        <f t="shared" si="192"/>
        <v>20</v>
      </c>
      <c r="J787" s="12">
        <f t="shared" si="183"/>
        <v>10</v>
      </c>
      <c r="K787" s="12">
        <f t="shared" si="197"/>
        <v>2</v>
      </c>
      <c r="L787" s="13">
        <f t="shared" si="190"/>
        <v>784.01</v>
      </c>
      <c r="M787" s="12">
        <f t="shared" si="184"/>
        <v>-9.9999999999909051E-3</v>
      </c>
      <c r="N787" s="12">
        <f t="shared" si="195"/>
        <v>414.26500000000004</v>
      </c>
      <c r="O787" s="12">
        <f t="shared" si="196"/>
        <v>127.54</v>
      </c>
      <c r="P787" s="12">
        <f t="shared" si="193"/>
        <v>182.19499999999999</v>
      </c>
      <c r="Q787" s="9">
        <f t="shared" si="191"/>
        <v>784</v>
      </c>
    </row>
    <row r="788" spans="1:18" x14ac:dyDescent="0.25">
      <c r="A788" s="22">
        <v>785</v>
      </c>
      <c r="B788" s="23">
        <f t="shared" si="185"/>
        <v>364.87</v>
      </c>
      <c r="C788" s="23">
        <f t="shared" si="186"/>
        <v>182.435</v>
      </c>
      <c r="D788" s="23">
        <f t="shared" si="187"/>
        <v>597.28</v>
      </c>
      <c r="E788" s="23">
        <f t="shared" si="188"/>
        <v>414.84499999999997</v>
      </c>
      <c r="F788" s="23">
        <f t="shared" si="189"/>
        <v>127.71000000000001</v>
      </c>
      <c r="G788" s="23">
        <f t="shared" si="194"/>
        <v>23</v>
      </c>
      <c r="H788" s="23">
        <f t="shared" si="182"/>
        <v>5</v>
      </c>
      <c r="I788" s="23">
        <f t="shared" si="192"/>
        <v>20</v>
      </c>
      <c r="J788" s="23">
        <f t="shared" si="183"/>
        <v>10</v>
      </c>
      <c r="K788" s="23">
        <f t="shared" si="197"/>
        <v>2</v>
      </c>
      <c r="L788" s="24">
        <f t="shared" si="190"/>
        <v>784.99</v>
      </c>
      <c r="M788" s="23">
        <f t="shared" si="184"/>
        <v>9.9999999999909051E-3</v>
      </c>
      <c r="N788" s="23">
        <f t="shared" si="195"/>
        <v>414.85499999999996</v>
      </c>
      <c r="O788" s="23">
        <f t="shared" si="196"/>
        <v>127.71000000000001</v>
      </c>
      <c r="P788" s="23">
        <f t="shared" si="193"/>
        <v>182.435</v>
      </c>
      <c r="Q788" s="12">
        <f t="shared" si="191"/>
        <v>785</v>
      </c>
      <c r="R788" s="12"/>
    </row>
    <row r="789" spans="1:18" ht="12.75" customHeight="1" x14ac:dyDescent="0.25">
      <c r="A789" s="9">
        <v>786</v>
      </c>
      <c r="B789" s="12">
        <f t="shared" si="185"/>
        <v>365.36</v>
      </c>
      <c r="C789" s="12">
        <f t="shared" si="186"/>
        <v>182.68</v>
      </c>
      <c r="D789" s="12">
        <f t="shared" si="187"/>
        <v>598.12</v>
      </c>
      <c r="E789" s="12">
        <f t="shared" si="188"/>
        <v>415.44</v>
      </c>
      <c r="F789" s="12">
        <f t="shared" si="189"/>
        <v>127.88000000000001</v>
      </c>
      <c r="G789" s="12">
        <f t="shared" si="194"/>
        <v>23</v>
      </c>
      <c r="H789" s="12">
        <f t="shared" si="182"/>
        <v>5</v>
      </c>
      <c r="I789" s="12">
        <f t="shared" si="192"/>
        <v>20</v>
      </c>
      <c r="J789" s="12">
        <f t="shared" si="183"/>
        <v>10</v>
      </c>
      <c r="K789" s="12">
        <f t="shared" si="197"/>
        <v>2</v>
      </c>
      <c r="L789" s="13">
        <f t="shared" si="190"/>
        <v>786</v>
      </c>
      <c r="M789" s="13">
        <f t="shared" si="184"/>
        <v>0</v>
      </c>
      <c r="N789" s="14">
        <f t="shared" si="195"/>
        <v>415.44</v>
      </c>
      <c r="O789" s="12">
        <f t="shared" si="196"/>
        <v>127.88000000000001</v>
      </c>
      <c r="P789" s="12">
        <f t="shared" si="193"/>
        <v>182.68</v>
      </c>
      <c r="Q789" s="9">
        <f t="shared" si="191"/>
        <v>786</v>
      </c>
    </row>
    <row r="790" spans="1:18" x14ac:dyDescent="0.25">
      <c r="A790" s="22">
        <v>787</v>
      </c>
      <c r="B790" s="23">
        <f t="shared" si="185"/>
        <v>365.85</v>
      </c>
      <c r="C790" s="23">
        <f t="shared" si="186"/>
        <v>182.92500000000001</v>
      </c>
      <c r="D790" s="23">
        <f t="shared" si="187"/>
        <v>598.95000000000005</v>
      </c>
      <c r="E790" s="23">
        <f t="shared" si="188"/>
        <v>416.02500000000003</v>
      </c>
      <c r="F790" s="23">
        <f t="shared" si="189"/>
        <v>128.04999999999998</v>
      </c>
      <c r="G790" s="23">
        <f t="shared" si="194"/>
        <v>23</v>
      </c>
      <c r="H790" s="23">
        <f t="shared" si="182"/>
        <v>5</v>
      </c>
      <c r="I790" s="23">
        <f t="shared" si="192"/>
        <v>20</v>
      </c>
      <c r="J790" s="23">
        <f t="shared" si="183"/>
        <v>10</v>
      </c>
      <c r="K790" s="23">
        <f t="shared" si="197"/>
        <v>2</v>
      </c>
      <c r="L790" s="24">
        <f t="shared" si="190"/>
        <v>787</v>
      </c>
      <c r="M790" s="23">
        <f t="shared" si="184"/>
        <v>0</v>
      </c>
      <c r="N790" s="23">
        <f t="shared" si="195"/>
        <v>416.02500000000003</v>
      </c>
      <c r="O790" s="23">
        <f t="shared" si="196"/>
        <v>128.04999999999998</v>
      </c>
      <c r="P790" s="23">
        <f t="shared" si="193"/>
        <v>182.92500000000001</v>
      </c>
      <c r="Q790" s="12">
        <f t="shared" si="191"/>
        <v>787</v>
      </c>
      <c r="R790" s="12"/>
    </row>
    <row r="791" spans="1:18" ht="12.75" customHeight="1" x14ac:dyDescent="0.25">
      <c r="A791" s="9">
        <v>788</v>
      </c>
      <c r="B791" s="12">
        <f t="shared" si="185"/>
        <v>366.34</v>
      </c>
      <c r="C791" s="12">
        <f t="shared" si="186"/>
        <v>183.17</v>
      </c>
      <c r="D791" s="12">
        <f t="shared" si="187"/>
        <v>599.78</v>
      </c>
      <c r="E791" s="12">
        <f t="shared" si="188"/>
        <v>416.61</v>
      </c>
      <c r="F791" s="12">
        <f t="shared" si="189"/>
        <v>128.22</v>
      </c>
      <c r="G791" s="12">
        <f t="shared" si="194"/>
        <v>23</v>
      </c>
      <c r="H791" s="12">
        <f t="shared" si="182"/>
        <v>5</v>
      </c>
      <c r="I791" s="12">
        <f t="shared" si="192"/>
        <v>20</v>
      </c>
      <c r="J791" s="12">
        <f t="shared" si="183"/>
        <v>10</v>
      </c>
      <c r="K791" s="12">
        <f t="shared" si="197"/>
        <v>2</v>
      </c>
      <c r="L791" s="13">
        <f t="shared" si="190"/>
        <v>788</v>
      </c>
      <c r="M791" s="12">
        <f t="shared" si="184"/>
        <v>0</v>
      </c>
      <c r="N791" s="12">
        <f t="shared" si="195"/>
        <v>416.61</v>
      </c>
      <c r="O791" s="12">
        <f t="shared" si="196"/>
        <v>128.22</v>
      </c>
      <c r="P791" s="12">
        <f t="shared" si="193"/>
        <v>183.17</v>
      </c>
      <c r="Q791" s="9">
        <f t="shared" si="191"/>
        <v>788</v>
      </c>
    </row>
    <row r="792" spans="1:18" x14ac:dyDescent="0.25">
      <c r="A792" s="22">
        <v>789</v>
      </c>
      <c r="B792" s="23">
        <f t="shared" si="185"/>
        <v>366.82</v>
      </c>
      <c r="C792" s="23">
        <f t="shared" si="186"/>
        <v>183.41</v>
      </c>
      <c r="D792" s="23">
        <f t="shared" si="187"/>
        <v>600.6</v>
      </c>
      <c r="E792" s="23">
        <f t="shared" si="188"/>
        <v>417.19000000000005</v>
      </c>
      <c r="F792" s="23">
        <f t="shared" si="189"/>
        <v>128.38999999999999</v>
      </c>
      <c r="G792" s="23">
        <f t="shared" si="194"/>
        <v>23</v>
      </c>
      <c r="H792" s="23">
        <f t="shared" si="182"/>
        <v>5</v>
      </c>
      <c r="I792" s="23">
        <f t="shared" si="192"/>
        <v>20</v>
      </c>
      <c r="J792" s="23">
        <f t="shared" si="183"/>
        <v>10</v>
      </c>
      <c r="K792" s="23">
        <f t="shared" si="197"/>
        <v>2</v>
      </c>
      <c r="L792" s="24">
        <f t="shared" si="190"/>
        <v>788.99</v>
      </c>
      <c r="M792" s="23">
        <f t="shared" si="184"/>
        <v>9.9999999999909051E-3</v>
      </c>
      <c r="N792" s="23">
        <f t="shared" si="195"/>
        <v>417.20000000000005</v>
      </c>
      <c r="O792" s="23">
        <f t="shared" si="196"/>
        <v>128.38999999999999</v>
      </c>
      <c r="P792" s="23">
        <f t="shared" si="193"/>
        <v>183.41</v>
      </c>
      <c r="Q792" s="12">
        <f t="shared" si="191"/>
        <v>789</v>
      </c>
      <c r="R792" s="12"/>
    </row>
    <row r="793" spans="1:18" ht="12.75" customHeight="1" x14ac:dyDescent="0.25">
      <c r="A793" s="9">
        <v>790</v>
      </c>
      <c r="B793" s="12">
        <f t="shared" si="185"/>
        <v>367.31</v>
      </c>
      <c r="C793" s="12">
        <f t="shared" si="186"/>
        <v>183.655</v>
      </c>
      <c r="D793" s="12">
        <f t="shared" si="187"/>
        <v>601.42999999999995</v>
      </c>
      <c r="E793" s="12">
        <f t="shared" si="188"/>
        <v>417.77499999999998</v>
      </c>
      <c r="F793" s="12">
        <f t="shared" si="189"/>
        <v>128.56</v>
      </c>
      <c r="G793" s="12">
        <f t="shared" si="194"/>
        <v>23</v>
      </c>
      <c r="H793" s="12">
        <f t="shared" si="182"/>
        <v>5</v>
      </c>
      <c r="I793" s="12">
        <f t="shared" si="192"/>
        <v>20</v>
      </c>
      <c r="J793" s="12">
        <f t="shared" si="183"/>
        <v>10</v>
      </c>
      <c r="K793" s="12">
        <f t="shared" si="197"/>
        <v>2</v>
      </c>
      <c r="L793" s="13">
        <f t="shared" si="190"/>
        <v>789.99</v>
      </c>
      <c r="M793" s="12">
        <f t="shared" si="184"/>
        <v>9.9999999999909051E-3</v>
      </c>
      <c r="N793" s="12">
        <f t="shared" si="195"/>
        <v>417.78499999999997</v>
      </c>
      <c r="O793" s="12">
        <f t="shared" si="196"/>
        <v>128.56</v>
      </c>
      <c r="P793" s="12">
        <f t="shared" si="193"/>
        <v>183.655</v>
      </c>
      <c r="Q793" s="9">
        <f t="shared" si="191"/>
        <v>790</v>
      </c>
    </row>
    <row r="794" spans="1:18" x14ac:dyDescent="0.25">
      <c r="A794" s="22">
        <v>791</v>
      </c>
      <c r="B794" s="23">
        <f t="shared" si="185"/>
        <v>367.8</v>
      </c>
      <c r="C794" s="23">
        <f t="shared" si="186"/>
        <v>183.9</v>
      </c>
      <c r="D794" s="23">
        <f t="shared" si="187"/>
        <v>602.26</v>
      </c>
      <c r="E794" s="23">
        <f t="shared" si="188"/>
        <v>418.36</v>
      </c>
      <c r="F794" s="23">
        <f t="shared" si="189"/>
        <v>128.72999999999999</v>
      </c>
      <c r="G794" s="23">
        <f t="shared" si="194"/>
        <v>23</v>
      </c>
      <c r="H794" s="23">
        <f t="shared" ref="H794:H857" si="198">+$H$25</f>
        <v>5</v>
      </c>
      <c r="I794" s="23">
        <f t="shared" si="192"/>
        <v>20</v>
      </c>
      <c r="J794" s="23">
        <f t="shared" si="183"/>
        <v>10</v>
      </c>
      <c r="K794" s="23">
        <f t="shared" si="197"/>
        <v>2</v>
      </c>
      <c r="L794" s="24">
        <f t="shared" si="190"/>
        <v>790.99</v>
      </c>
      <c r="M794" s="23">
        <f t="shared" si="184"/>
        <v>9.9999999999909051E-3</v>
      </c>
      <c r="N794" s="23">
        <f t="shared" si="195"/>
        <v>418.37</v>
      </c>
      <c r="O794" s="23">
        <f t="shared" si="196"/>
        <v>128.72999999999999</v>
      </c>
      <c r="P794" s="23">
        <f t="shared" si="193"/>
        <v>183.9</v>
      </c>
      <c r="Q794" s="12">
        <f t="shared" si="191"/>
        <v>791</v>
      </c>
      <c r="R794" s="12"/>
    </row>
    <row r="795" spans="1:18" ht="12.75" customHeight="1" x14ac:dyDescent="0.25">
      <c r="A795" s="9">
        <v>792</v>
      </c>
      <c r="B795" s="12">
        <f t="shared" si="185"/>
        <v>368.29</v>
      </c>
      <c r="C795" s="12">
        <f t="shared" si="186"/>
        <v>184.14500000000001</v>
      </c>
      <c r="D795" s="12">
        <f t="shared" si="187"/>
        <v>603.1</v>
      </c>
      <c r="E795" s="12">
        <f t="shared" si="188"/>
        <v>418.95500000000004</v>
      </c>
      <c r="F795" s="12">
        <f t="shared" si="189"/>
        <v>128.91</v>
      </c>
      <c r="G795" s="12">
        <f t="shared" si="194"/>
        <v>23</v>
      </c>
      <c r="H795" s="12">
        <f t="shared" si="198"/>
        <v>5</v>
      </c>
      <c r="I795" s="12">
        <f t="shared" si="192"/>
        <v>20</v>
      </c>
      <c r="J795" s="12">
        <f t="shared" si="183"/>
        <v>10</v>
      </c>
      <c r="K795" s="12">
        <f t="shared" si="197"/>
        <v>2</v>
      </c>
      <c r="L795" s="13">
        <f t="shared" si="190"/>
        <v>792.01</v>
      </c>
      <c r="M795" s="12">
        <f t="shared" si="184"/>
        <v>-9.9999999999909051E-3</v>
      </c>
      <c r="N795" s="12">
        <f t="shared" si="195"/>
        <v>418.94500000000005</v>
      </c>
      <c r="O795" s="12">
        <f t="shared" si="196"/>
        <v>128.91</v>
      </c>
      <c r="P795" s="12">
        <f t="shared" si="193"/>
        <v>184.14500000000001</v>
      </c>
      <c r="Q795" s="9">
        <f t="shared" si="191"/>
        <v>792</v>
      </c>
    </row>
    <row r="796" spans="1:18" x14ac:dyDescent="0.25">
      <c r="A796" s="22">
        <v>793</v>
      </c>
      <c r="B796" s="23">
        <f t="shared" si="185"/>
        <v>368.78</v>
      </c>
      <c r="C796" s="23">
        <f t="shared" si="186"/>
        <v>184.39</v>
      </c>
      <c r="D796" s="23">
        <f t="shared" si="187"/>
        <v>603.92999999999995</v>
      </c>
      <c r="E796" s="23">
        <f t="shared" si="188"/>
        <v>419.53999999999996</v>
      </c>
      <c r="F796" s="23">
        <f t="shared" si="189"/>
        <v>129.07999999999998</v>
      </c>
      <c r="G796" s="23">
        <f t="shared" si="194"/>
        <v>23</v>
      </c>
      <c r="H796" s="23">
        <f t="shared" si="198"/>
        <v>5</v>
      </c>
      <c r="I796" s="23">
        <f t="shared" si="192"/>
        <v>20</v>
      </c>
      <c r="J796" s="23">
        <f t="shared" si="183"/>
        <v>10</v>
      </c>
      <c r="K796" s="23">
        <f t="shared" si="197"/>
        <v>2</v>
      </c>
      <c r="L796" s="24">
        <f t="shared" si="190"/>
        <v>793.00999999999988</v>
      </c>
      <c r="M796" s="23">
        <f t="shared" si="184"/>
        <v>-9.9999999998772182E-3</v>
      </c>
      <c r="N796" s="23">
        <f t="shared" si="195"/>
        <v>419.53000000000009</v>
      </c>
      <c r="O796" s="23">
        <f t="shared" si="196"/>
        <v>129.07999999999998</v>
      </c>
      <c r="P796" s="23">
        <f t="shared" si="193"/>
        <v>184.39</v>
      </c>
      <c r="Q796" s="12">
        <f t="shared" si="191"/>
        <v>793.00000000000011</v>
      </c>
      <c r="R796" s="12"/>
    </row>
    <row r="797" spans="1:18" ht="12.75" customHeight="1" x14ac:dyDescent="0.25">
      <c r="A797" s="9">
        <v>794</v>
      </c>
      <c r="B797" s="12">
        <f t="shared" si="185"/>
        <v>369.26</v>
      </c>
      <c r="C797" s="12">
        <f t="shared" si="186"/>
        <v>184.63</v>
      </c>
      <c r="D797" s="12">
        <f t="shared" si="187"/>
        <v>604.75</v>
      </c>
      <c r="E797" s="12">
        <f t="shared" si="188"/>
        <v>420.12</v>
      </c>
      <c r="F797" s="12">
        <f t="shared" si="189"/>
        <v>129.25</v>
      </c>
      <c r="G797" s="12">
        <f t="shared" si="194"/>
        <v>23</v>
      </c>
      <c r="H797" s="12">
        <f t="shared" si="198"/>
        <v>5</v>
      </c>
      <c r="I797" s="12">
        <f t="shared" si="192"/>
        <v>20</v>
      </c>
      <c r="J797" s="12">
        <f t="shared" si="183"/>
        <v>10</v>
      </c>
      <c r="K797" s="12">
        <f t="shared" si="197"/>
        <v>2</v>
      </c>
      <c r="L797" s="13">
        <f t="shared" si="190"/>
        <v>794</v>
      </c>
      <c r="M797" s="13">
        <f t="shared" si="184"/>
        <v>0</v>
      </c>
      <c r="N797" s="14">
        <f t="shared" si="195"/>
        <v>420.12</v>
      </c>
      <c r="O797" s="12">
        <f t="shared" si="196"/>
        <v>129.25</v>
      </c>
      <c r="P797" s="12">
        <f t="shared" si="193"/>
        <v>184.63</v>
      </c>
      <c r="Q797" s="9">
        <f t="shared" si="191"/>
        <v>794</v>
      </c>
    </row>
    <row r="798" spans="1:18" x14ac:dyDescent="0.25">
      <c r="A798" s="22">
        <v>795</v>
      </c>
      <c r="B798" s="23">
        <f t="shared" si="185"/>
        <v>369.75</v>
      </c>
      <c r="C798" s="23">
        <f t="shared" si="186"/>
        <v>184.875</v>
      </c>
      <c r="D798" s="23">
        <f t="shared" si="187"/>
        <v>605.58000000000004</v>
      </c>
      <c r="E798" s="23">
        <f t="shared" si="188"/>
        <v>420.70500000000004</v>
      </c>
      <c r="F798" s="23">
        <f t="shared" si="189"/>
        <v>129.41999999999999</v>
      </c>
      <c r="G798" s="23">
        <f t="shared" si="194"/>
        <v>23</v>
      </c>
      <c r="H798" s="23">
        <f t="shared" si="198"/>
        <v>5</v>
      </c>
      <c r="I798" s="23">
        <f t="shared" si="192"/>
        <v>20</v>
      </c>
      <c r="J798" s="23">
        <f t="shared" si="183"/>
        <v>10</v>
      </c>
      <c r="K798" s="23">
        <f t="shared" si="197"/>
        <v>2</v>
      </c>
      <c r="L798" s="24">
        <f t="shared" si="190"/>
        <v>795</v>
      </c>
      <c r="M798" s="23">
        <f t="shared" si="184"/>
        <v>0</v>
      </c>
      <c r="N798" s="23">
        <f t="shared" si="195"/>
        <v>420.70500000000004</v>
      </c>
      <c r="O798" s="23">
        <f t="shared" si="196"/>
        <v>129.41999999999999</v>
      </c>
      <c r="P798" s="23">
        <f t="shared" si="193"/>
        <v>184.875</v>
      </c>
      <c r="Q798" s="12">
        <f t="shared" si="191"/>
        <v>795</v>
      </c>
      <c r="R798" s="12"/>
    </row>
    <row r="799" spans="1:18" ht="12.75" customHeight="1" x14ac:dyDescent="0.25">
      <c r="A799" s="9">
        <v>796</v>
      </c>
      <c r="B799" s="12">
        <f t="shared" si="185"/>
        <v>370.24</v>
      </c>
      <c r="C799" s="12">
        <f t="shared" si="186"/>
        <v>185.12</v>
      </c>
      <c r="D799" s="12">
        <f t="shared" si="187"/>
        <v>606.41</v>
      </c>
      <c r="E799" s="12">
        <f t="shared" si="188"/>
        <v>421.28999999999996</v>
      </c>
      <c r="F799" s="12">
        <f t="shared" si="189"/>
        <v>129.59</v>
      </c>
      <c r="G799" s="12">
        <f t="shared" si="194"/>
        <v>23</v>
      </c>
      <c r="H799" s="12">
        <f t="shared" si="198"/>
        <v>5</v>
      </c>
      <c r="I799" s="12">
        <f t="shared" si="192"/>
        <v>20</v>
      </c>
      <c r="J799" s="12">
        <f t="shared" si="183"/>
        <v>10</v>
      </c>
      <c r="K799" s="12">
        <f t="shared" si="197"/>
        <v>2</v>
      </c>
      <c r="L799" s="13">
        <f t="shared" si="190"/>
        <v>796</v>
      </c>
      <c r="M799" s="12">
        <f t="shared" si="184"/>
        <v>0</v>
      </c>
      <c r="N799" s="12">
        <f t="shared" si="195"/>
        <v>421.28999999999996</v>
      </c>
      <c r="O799" s="12">
        <f t="shared" si="196"/>
        <v>129.59</v>
      </c>
      <c r="P799" s="12">
        <f t="shared" si="193"/>
        <v>185.12</v>
      </c>
      <c r="Q799" s="9">
        <f t="shared" si="191"/>
        <v>796</v>
      </c>
    </row>
    <row r="800" spans="1:18" x14ac:dyDescent="0.25">
      <c r="A800" s="22">
        <v>797</v>
      </c>
      <c r="B800" s="23">
        <f t="shared" si="185"/>
        <v>370.73</v>
      </c>
      <c r="C800" s="23">
        <f t="shared" si="186"/>
        <v>185.36500000000001</v>
      </c>
      <c r="D800" s="23">
        <f t="shared" si="187"/>
        <v>607.25</v>
      </c>
      <c r="E800" s="23">
        <f t="shared" si="188"/>
        <v>421.88499999999999</v>
      </c>
      <c r="F800" s="23">
        <f t="shared" si="189"/>
        <v>129.76</v>
      </c>
      <c r="G800" s="23">
        <f t="shared" si="194"/>
        <v>23</v>
      </c>
      <c r="H800" s="23">
        <f t="shared" si="198"/>
        <v>5</v>
      </c>
      <c r="I800" s="23">
        <f t="shared" si="192"/>
        <v>20</v>
      </c>
      <c r="J800" s="23">
        <f t="shared" si="183"/>
        <v>10</v>
      </c>
      <c r="K800" s="23">
        <f t="shared" si="197"/>
        <v>2</v>
      </c>
      <c r="L800" s="24">
        <f t="shared" si="190"/>
        <v>797.01</v>
      </c>
      <c r="M800" s="23">
        <f t="shared" si="184"/>
        <v>-9.9999999999909051E-3</v>
      </c>
      <c r="N800" s="23">
        <f t="shared" si="195"/>
        <v>421.875</v>
      </c>
      <c r="O800" s="23">
        <f t="shared" si="196"/>
        <v>129.76</v>
      </c>
      <c r="P800" s="23">
        <f t="shared" si="193"/>
        <v>185.36500000000001</v>
      </c>
      <c r="Q800" s="12">
        <f t="shared" si="191"/>
        <v>797</v>
      </c>
      <c r="R800" s="12"/>
    </row>
    <row r="801" spans="1:18" ht="12.75" customHeight="1" x14ac:dyDescent="0.25">
      <c r="A801" s="9">
        <v>798</v>
      </c>
      <c r="B801" s="12">
        <f t="shared" si="185"/>
        <v>371.21</v>
      </c>
      <c r="C801" s="12">
        <f t="shared" si="186"/>
        <v>185.60499999999999</v>
      </c>
      <c r="D801" s="12">
        <f t="shared" si="187"/>
        <v>608.05999999999995</v>
      </c>
      <c r="E801" s="12">
        <f t="shared" si="188"/>
        <v>422.45499999999993</v>
      </c>
      <c r="F801" s="12">
        <f t="shared" si="189"/>
        <v>129.92999999999998</v>
      </c>
      <c r="G801" s="12">
        <f t="shared" si="194"/>
        <v>23</v>
      </c>
      <c r="H801" s="12">
        <f t="shared" si="198"/>
        <v>5</v>
      </c>
      <c r="I801" s="12">
        <f t="shared" si="192"/>
        <v>20</v>
      </c>
      <c r="J801" s="12">
        <f t="shared" si="183"/>
        <v>10</v>
      </c>
      <c r="K801" s="12">
        <f t="shared" si="197"/>
        <v>2</v>
      </c>
      <c r="L801" s="13">
        <f t="shared" si="190"/>
        <v>797.9899999999999</v>
      </c>
      <c r="M801" s="12">
        <f t="shared" si="184"/>
        <v>1.0000000000104592E-2</v>
      </c>
      <c r="N801" s="12">
        <f t="shared" si="195"/>
        <v>422.46500000000003</v>
      </c>
      <c r="O801" s="12">
        <f t="shared" si="196"/>
        <v>129.92999999999998</v>
      </c>
      <c r="P801" s="12">
        <f t="shared" si="193"/>
        <v>185.60499999999999</v>
      </c>
      <c r="Q801" s="9">
        <f t="shared" si="191"/>
        <v>798</v>
      </c>
    </row>
    <row r="802" spans="1:18" x14ac:dyDescent="0.25">
      <c r="A802" s="22">
        <v>799</v>
      </c>
      <c r="B802" s="23">
        <f t="shared" si="185"/>
        <v>371.7</v>
      </c>
      <c r="C802" s="23">
        <f t="shared" si="186"/>
        <v>185.85</v>
      </c>
      <c r="D802" s="23">
        <f t="shared" si="187"/>
        <v>608.89</v>
      </c>
      <c r="E802" s="23">
        <f t="shared" si="188"/>
        <v>423.03999999999996</v>
      </c>
      <c r="F802" s="23">
        <f t="shared" si="189"/>
        <v>130.1</v>
      </c>
      <c r="G802" s="23">
        <f t="shared" si="194"/>
        <v>23</v>
      </c>
      <c r="H802" s="23">
        <f t="shared" si="198"/>
        <v>5</v>
      </c>
      <c r="I802" s="23">
        <f t="shared" si="192"/>
        <v>20</v>
      </c>
      <c r="J802" s="23">
        <f t="shared" si="183"/>
        <v>10</v>
      </c>
      <c r="K802" s="23">
        <f t="shared" si="197"/>
        <v>2</v>
      </c>
      <c r="L802" s="24">
        <f t="shared" si="190"/>
        <v>798.99</v>
      </c>
      <c r="M802" s="23">
        <f t="shared" si="184"/>
        <v>9.9999999999909051E-3</v>
      </c>
      <c r="N802" s="23">
        <f t="shared" si="195"/>
        <v>423.04999999999995</v>
      </c>
      <c r="O802" s="23">
        <f t="shared" si="196"/>
        <v>130.1</v>
      </c>
      <c r="P802" s="23">
        <f t="shared" si="193"/>
        <v>185.85</v>
      </c>
      <c r="Q802" s="12">
        <f t="shared" si="191"/>
        <v>799</v>
      </c>
      <c r="R802" s="12"/>
    </row>
    <row r="803" spans="1:18" ht="12.75" customHeight="1" x14ac:dyDescent="0.25">
      <c r="A803" s="9">
        <v>800</v>
      </c>
      <c r="B803" s="12">
        <f t="shared" si="185"/>
        <v>372.19</v>
      </c>
      <c r="C803" s="12">
        <f t="shared" si="186"/>
        <v>186.095</v>
      </c>
      <c r="D803" s="12">
        <f t="shared" si="187"/>
        <v>609.73</v>
      </c>
      <c r="E803" s="12">
        <f t="shared" si="188"/>
        <v>423.63499999999999</v>
      </c>
      <c r="F803" s="12">
        <f t="shared" si="189"/>
        <v>130.26999999999998</v>
      </c>
      <c r="G803" s="12">
        <f t="shared" si="194"/>
        <v>23</v>
      </c>
      <c r="H803" s="12">
        <f t="shared" si="198"/>
        <v>5</v>
      </c>
      <c r="I803" s="12">
        <f t="shared" si="192"/>
        <v>20</v>
      </c>
      <c r="J803" s="12">
        <f t="shared" si="183"/>
        <v>10</v>
      </c>
      <c r="K803" s="12">
        <f t="shared" si="197"/>
        <v>2</v>
      </c>
      <c r="L803" s="13">
        <f t="shared" si="190"/>
        <v>800</v>
      </c>
      <c r="M803" s="12">
        <f t="shared" si="184"/>
        <v>0</v>
      </c>
      <c r="N803" s="12">
        <f t="shared" si="195"/>
        <v>423.63499999999999</v>
      </c>
      <c r="O803" s="12">
        <f t="shared" si="196"/>
        <v>130.26999999999998</v>
      </c>
      <c r="P803" s="12">
        <f t="shared" si="193"/>
        <v>186.095</v>
      </c>
      <c r="Q803" s="9">
        <f t="shared" si="191"/>
        <v>800</v>
      </c>
    </row>
    <row r="804" spans="1:18" x14ac:dyDescent="0.25">
      <c r="A804" s="22">
        <v>801</v>
      </c>
      <c r="B804" s="23">
        <f t="shared" si="185"/>
        <v>372.68</v>
      </c>
      <c r="C804" s="23">
        <f t="shared" si="186"/>
        <v>186.34</v>
      </c>
      <c r="D804" s="23">
        <f t="shared" si="187"/>
        <v>610.55999999999995</v>
      </c>
      <c r="E804" s="23">
        <f t="shared" si="188"/>
        <v>424.21999999999991</v>
      </c>
      <c r="F804" s="23">
        <f t="shared" si="189"/>
        <v>130.44</v>
      </c>
      <c r="G804" s="23">
        <f t="shared" si="194"/>
        <v>23</v>
      </c>
      <c r="H804" s="23">
        <f t="shared" si="198"/>
        <v>5</v>
      </c>
      <c r="I804" s="23">
        <f t="shared" si="192"/>
        <v>20</v>
      </c>
      <c r="J804" s="23">
        <f t="shared" si="183"/>
        <v>10</v>
      </c>
      <c r="K804" s="23">
        <f t="shared" si="197"/>
        <v>2</v>
      </c>
      <c r="L804" s="24">
        <f t="shared" si="190"/>
        <v>800.99999999999989</v>
      </c>
      <c r="M804" s="23">
        <f t="shared" si="184"/>
        <v>0</v>
      </c>
      <c r="N804" s="23">
        <f t="shared" si="195"/>
        <v>424.21999999999991</v>
      </c>
      <c r="O804" s="23">
        <f t="shared" si="196"/>
        <v>130.44</v>
      </c>
      <c r="P804" s="23">
        <f t="shared" si="193"/>
        <v>186.34</v>
      </c>
      <c r="Q804" s="12">
        <f t="shared" si="191"/>
        <v>800.99999999999989</v>
      </c>
      <c r="R804" s="12"/>
    </row>
    <row r="805" spans="1:18" ht="12.75" customHeight="1" x14ac:dyDescent="0.25">
      <c r="A805" s="9">
        <v>802</v>
      </c>
      <c r="B805" s="12">
        <f t="shared" si="185"/>
        <v>373.17</v>
      </c>
      <c r="C805" s="12">
        <f t="shared" si="186"/>
        <v>186.58500000000001</v>
      </c>
      <c r="D805" s="12">
        <f t="shared" si="187"/>
        <v>611.39</v>
      </c>
      <c r="E805" s="12">
        <f t="shared" si="188"/>
        <v>424.80499999999995</v>
      </c>
      <c r="F805" s="12">
        <f t="shared" si="189"/>
        <v>130.60999999999999</v>
      </c>
      <c r="G805" s="12">
        <f t="shared" si="194"/>
        <v>23</v>
      </c>
      <c r="H805" s="12">
        <f t="shared" si="198"/>
        <v>5</v>
      </c>
      <c r="I805" s="12">
        <f t="shared" si="192"/>
        <v>20</v>
      </c>
      <c r="J805" s="12">
        <f t="shared" si="183"/>
        <v>10</v>
      </c>
      <c r="K805" s="12">
        <f t="shared" si="197"/>
        <v>2</v>
      </c>
      <c r="L805" s="13">
        <f t="shared" si="190"/>
        <v>802</v>
      </c>
      <c r="M805" s="13">
        <f t="shared" si="184"/>
        <v>0</v>
      </c>
      <c r="N805" s="14">
        <f t="shared" si="195"/>
        <v>424.80499999999995</v>
      </c>
      <c r="O805" s="12">
        <f t="shared" si="196"/>
        <v>130.60999999999999</v>
      </c>
      <c r="P805" s="12">
        <f t="shared" si="193"/>
        <v>186.58500000000001</v>
      </c>
      <c r="Q805" s="9">
        <f t="shared" si="191"/>
        <v>802</v>
      </c>
    </row>
    <row r="806" spans="1:18" x14ac:dyDescent="0.25">
      <c r="A806" s="22">
        <v>803</v>
      </c>
      <c r="B806" s="23">
        <f t="shared" si="185"/>
        <v>373.65</v>
      </c>
      <c r="C806" s="23">
        <f t="shared" si="186"/>
        <v>186.82499999999999</v>
      </c>
      <c r="D806" s="23">
        <f t="shared" si="187"/>
        <v>612.21</v>
      </c>
      <c r="E806" s="23">
        <f t="shared" si="188"/>
        <v>425.38500000000005</v>
      </c>
      <c r="F806" s="23">
        <f t="shared" si="189"/>
        <v>130.78</v>
      </c>
      <c r="G806" s="23">
        <f t="shared" si="194"/>
        <v>23</v>
      </c>
      <c r="H806" s="23">
        <f t="shared" si="198"/>
        <v>5</v>
      </c>
      <c r="I806" s="23">
        <f t="shared" si="192"/>
        <v>20</v>
      </c>
      <c r="J806" s="23">
        <f t="shared" si="183"/>
        <v>10</v>
      </c>
      <c r="K806" s="23">
        <f t="shared" si="197"/>
        <v>2</v>
      </c>
      <c r="L806" s="24">
        <f t="shared" si="190"/>
        <v>802.99</v>
      </c>
      <c r="M806" s="23">
        <f t="shared" si="184"/>
        <v>9.9999999999909051E-3</v>
      </c>
      <c r="N806" s="23">
        <f t="shared" si="195"/>
        <v>425.39500000000004</v>
      </c>
      <c r="O806" s="23">
        <f t="shared" si="196"/>
        <v>130.78</v>
      </c>
      <c r="P806" s="23">
        <f t="shared" si="193"/>
        <v>186.82499999999999</v>
      </c>
      <c r="Q806" s="12">
        <f t="shared" si="191"/>
        <v>803</v>
      </c>
      <c r="R806" s="12"/>
    </row>
    <row r="807" spans="1:18" ht="12.75" customHeight="1" x14ac:dyDescent="0.25">
      <c r="A807" s="9">
        <v>804</v>
      </c>
      <c r="B807" s="12">
        <f t="shared" si="185"/>
        <v>374.14</v>
      </c>
      <c r="C807" s="12">
        <f t="shared" si="186"/>
        <v>187.07</v>
      </c>
      <c r="D807" s="12">
        <f t="shared" si="187"/>
        <v>613.04</v>
      </c>
      <c r="E807" s="12">
        <f t="shared" si="188"/>
        <v>425.96999999999997</v>
      </c>
      <c r="F807" s="12">
        <f t="shared" si="189"/>
        <v>130.94999999999999</v>
      </c>
      <c r="G807" s="12">
        <f t="shared" si="194"/>
        <v>23</v>
      </c>
      <c r="H807" s="12">
        <f t="shared" si="198"/>
        <v>5</v>
      </c>
      <c r="I807" s="12">
        <f t="shared" si="192"/>
        <v>20</v>
      </c>
      <c r="J807" s="12">
        <f t="shared" si="183"/>
        <v>10</v>
      </c>
      <c r="K807" s="12">
        <f t="shared" si="197"/>
        <v>2</v>
      </c>
      <c r="L807" s="13">
        <f t="shared" si="190"/>
        <v>803.99</v>
      </c>
      <c r="M807" s="12">
        <f t="shared" si="184"/>
        <v>9.9999999999909051E-3</v>
      </c>
      <c r="N807" s="12">
        <f t="shared" si="195"/>
        <v>425.97999999999996</v>
      </c>
      <c r="O807" s="12">
        <f t="shared" si="196"/>
        <v>130.94999999999999</v>
      </c>
      <c r="P807" s="12">
        <f t="shared" si="193"/>
        <v>187.07</v>
      </c>
      <c r="Q807" s="9">
        <f t="shared" si="191"/>
        <v>804</v>
      </c>
    </row>
    <row r="808" spans="1:18" x14ac:dyDescent="0.25">
      <c r="A808" s="22">
        <v>805</v>
      </c>
      <c r="B808" s="23">
        <f t="shared" si="185"/>
        <v>374.63</v>
      </c>
      <c r="C808" s="23">
        <f t="shared" si="186"/>
        <v>187.315</v>
      </c>
      <c r="D808" s="23">
        <f t="shared" si="187"/>
        <v>613.88</v>
      </c>
      <c r="E808" s="23">
        <f t="shared" si="188"/>
        <v>426.565</v>
      </c>
      <c r="F808" s="23">
        <f t="shared" si="189"/>
        <v>131.13</v>
      </c>
      <c r="G808" s="23">
        <f t="shared" si="194"/>
        <v>23</v>
      </c>
      <c r="H808" s="23">
        <f t="shared" si="198"/>
        <v>5</v>
      </c>
      <c r="I808" s="23">
        <f t="shared" si="192"/>
        <v>20</v>
      </c>
      <c r="J808" s="23">
        <f t="shared" si="183"/>
        <v>10</v>
      </c>
      <c r="K808" s="23">
        <f t="shared" si="197"/>
        <v>2</v>
      </c>
      <c r="L808" s="24">
        <f t="shared" si="190"/>
        <v>805.01</v>
      </c>
      <c r="M808" s="23">
        <f t="shared" si="184"/>
        <v>-9.9999999999909051E-3</v>
      </c>
      <c r="N808" s="23">
        <f t="shared" si="195"/>
        <v>426.55500000000001</v>
      </c>
      <c r="O808" s="23">
        <f t="shared" si="196"/>
        <v>131.13</v>
      </c>
      <c r="P808" s="23">
        <f t="shared" si="193"/>
        <v>187.315</v>
      </c>
      <c r="Q808" s="12">
        <f t="shared" si="191"/>
        <v>805</v>
      </c>
      <c r="R808" s="12"/>
    </row>
    <row r="809" spans="1:18" ht="12.75" customHeight="1" x14ac:dyDescent="0.25">
      <c r="A809" s="9">
        <v>806</v>
      </c>
      <c r="B809" s="12">
        <f t="shared" si="185"/>
        <v>375.12</v>
      </c>
      <c r="C809" s="12">
        <f t="shared" si="186"/>
        <v>187.56</v>
      </c>
      <c r="D809" s="12">
        <f t="shared" si="187"/>
        <v>614.71</v>
      </c>
      <c r="E809" s="12">
        <f t="shared" si="188"/>
        <v>427.15000000000003</v>
      </c>
      <c r="F809" s="12">
        <f t="shared" si="189"/>
        <v>131.29999999999998</v>
      </c>
      <c r="G809" s="12">
        <f t="shared" si="194"/>
        <v>23</v>
      </c>
      <c r="H809" s="12">
        <f t="shared" si="198"/>
        <v>5</v>
      </c>
      <c r="I809" s="12">
        <f t="shared" si="192"/>
        <v>20</v>
      </c>
      <c r="J809" s="12">
        <f t="shared" ref="J809:J872" si="199">+$J$40</f>
        <v>10</v>
      </c>
      <c r="K809" s="12">
        <f t="shared" si="197"/>
        <v>2</v>
      </c>
      <c r="L809" s="13">
        <f t="shared" si="190"/>
        <v>806.01</v>
      </c>
      <c r="M809" s="12">
        <f t="shared" si="184"/>
        <v>-9.9999999999909051E-3</v>
      </c>
      <c r="N809" s="12">
        <f t="shared" si="195"/>
        <v>427.14000000000004</v>
      </c>
      <c r="O809" s="12">
        <f t="shared" si="196"/>
        <v>131.29999999999998</v>
      </c>
      <c r="P809" s="12">
        <f t="shared" si="193"/>
        <v>187.56</v>
      </c>
      <c r="Q809" s="9">
        <f t="shared" si="191"/>
        <v>806</v>
      </c>
    </row>
    <row r="810" spans="1:18" x14ac:dyDescent="0.25">
      <c r="A810" s="22">
        <v>807</v>
      </c>
      <c r="B810" s="23">
        <f t="shared" si="185"/>
        <v>375.6</v>
      </c>
      <c r="C810" s="23">
        <f t="shared" si="186"/>
        <v>187.8</v>
      </c>
      <c r="D810" s="23">
        <f t="shared" si="187"/>
        <v>615.52</v>
      </c>
      <c r="E810" s="23">
        <f t="shared" si="188"/>
        <v>427.71999999999997</v>
      </c>
      <c r="F810" s="23">
        <f t="shared" si="189"/>
        <v>131.46</v>
      </c>
      <c r="G810" s="23">
        <f t="shared" si="194"/>
        <v>23</v>
      </c>
      <c r="H810" s="23">
        <f t="shared" si="198"/>
        <v>5</v>
      </c>
      <c r="I810" s="23">
        <f t="shared" si="192"/>
        <v>20</v>
      </c>
      <c r="J810" s="23">
        <f t="shared" si="199"/>
        <v>10</v>
      </c>
      <c r="K810" s="23">
        <f t="shared" si="197"/>
        <v>2</v>
      </c>
      <c r="L810" s="24">
        <f t="shared" si="190"/>
        <v>806.98</v>
      </c>
      <c r="M810" s="23">
        <f t="shared" si="184"/>
        <v>1.999999999998181E-2</v>
      </c>
      <c r="N810" s="23">
        <f t="shared" si="195"/>
        <v>427.73999999999995</v>
      </c>
      <c r="O810" s="23">
        <f t="shared" si="196"/>
        <v>131.46</v>
      </c>
      <c r="P810" s="23">
        <f t="shared" si="193"/>
        <v>187.8</v>
      </c>
      <c r="Q810" s="12">
        <f t="shared" si="191"/>
        <v>807</v>
      </c>
      <c r="R810" s="12"/>
    </row>
    <row r="811" spans="1:18" ht="12.75" customHeight="1" x14ac:dyDescent="0.25">
      <c r="A811" s="9">
        <v>808</v>
      </c>
      <c r="B811" s="12">
        <f t="shared" si="185"/>
        <v>376.09</v>
      </c>
      <c r="C811" s="12">
        <f t="shared" si="186"/>
        <v>188.04499999999999</v>
      </c>
      <c r="D811" s="12">
        <f t="shared" si="187"/>
        <v>616.36</v>
      </c>
      <c r="E811" s="12">
        <f t="shared" si="188"/>
        <v>428.31500000000005</v>
      </c>
      <c r="F811" s="12">
        <f t="shared" si="189"/>
        <v>131.63999999999999</v>
      </c>
      <c r="G811" s="12">
        <f t="shared" si="194"/>
        <v>23</v>
      </c>
      <c r="H811" s="12">
        <f t="shared" si="198"/>
        <v>5</v>
      </c>
      <c r="I811" s="12">
        <f t="shared" si="192"/>
        <v>20</v>
      </c>
      <c r="J811" s="12">
        <f t="shared" si="199"/>
        <v>10</v>
      </c>
      <c r="K811" s="12">
        <f t="shared" si="197"/>
        <v>2</v>
      </c>
      <c r="L811" s="13">
        <f t="shared" si="190"/>
        <v>808</v>
      </c>
      <c r="M811" s="12">
        <f t="shared" si="184"/>
        <v>0</v>
      </c>
      <c r="N811" s="12">
        <f t="shared" si="195"/>
        <v>428.31500000000005</v>
      </c>
      <c r="O811" s="12">
        <f t="shared" si="196"/>
        <v>131.63999999999999</v>
      </c>
      <c r="P811" s="12">
        <f t="shared" si="193"/>
        <v>188.04499999999999</v>
      </c>
      <c r="Q811" s="9">
        <f t="shared" si="191"/>
        <v>808</v>
      </c>
    </row>
    <row r="812" spans="1:18" x14ac:dyDescent="0.25">
      <c r="A812" s="22">
        <v>809</v>
      </c>
      <c r="B812" s="23">
        <f t="shared" si="185"/>
        <v>376.58</v>
      </c>
      <c r="C812" s="23">
        <f t="shared" si="186"/>
        <v>188.29</v>
      </c>
      <c r="D812" s="23">
        <f t="shared" si="187"/>
        <v>617.18999999999994</v>
      </c>
      <c r="E812" s="23">
        <f t="shared" si="188"/>
        <v>428.9</v>
      </c>
      <c r="F812" s="23">
        <f t="shared" si="189"/>
        <v>131.81</v>
      </c>
      <c r="G812" s="23">
        <f t="shared" si="194"/>
        <v>23</v>
      </c>
      <c r="H812" s="23">
        <f t="shared" si="198"/>
        <v>5</v>
      </c>
      <c r="I812" s="23">
        <f t="shared" si="192"/>
        <v>20</v>
      </c>
      <c r="J812" s="23">
        <f t="shared" si="199"/>
        <v>10</v>
      </c>
      <c r="K812" s="23">
        <f t="shared" si="197"/>
        <v>2</v>
      </c>
      <c r="L812" s="24">
        <f t="shared" si="190"/>
        <v>809</v>
      </c>
      <c r="M812" s="23">
        <f t="shared" si="184"/>
        <v>0</v>
      </c>
      <c r="N812" s="23">
        <f t="shared" si="195"/>
        <v>428.9</v>
      </c>
      <c r="O812" s="23">
        <f t="shared" si="196"/>
        <v>131.81</v>
      </c>
      <c r="P812" s="23">
        <f t="shared" si="193"/>
        <v>188.29</v>
      </c>
      <c r="Q812" s="12">
        <f t="shared" si="191"/>
        <v>809</v>
      </c>
      <c r="R812" s="12"/>
    </row>
    <row r="813" spans="1:18" ht="12.75" customHeight="1" x14ac:dyDescent="0.25">
      <c r="A813" s="9">
        <v>810</v>
      </c>
      <c r="B813" s="12">
        <f t="shared" si="185"/>
        <v>377.07</v>
      </c>
      <c r="C813" s="12">
        <f t="shared" si="186"/>
        <v>188.535</v>
      </c>
      <c r="D813" s="12">
        <f t="shared" si="187"/>
        <v>618.02</v>
      </c>
      <c r="E813" s="12">
        <f t="shared" si="188"/>
        <v>429.48500000000001</v>
      </c>
      <c r="F813" s="12">
        <f t="shared" si="189"/>
        <v>131.97999999999999</v>
      </c>
      <c r="G813" s="12">
        <f t="shared" si="194"/>
        <v>23</v>
      </c>
      <c r="H813" s="12">
        <f t="shared" si="198"/>
        <v>5</v>
      </c>
      <c r="I813" s="12">
        <f t="shared" si="192"/>
        <v>20</v>
      </c>
      <c r="J813" s="12">
        <f t="shared" si="199"/>
        <v>10</v>
      </c>
      <c r="K813" s="12">
        <f t="shared" si="197"/>
        <v>2</v>
      </c>
      <c r="L813" s="13">
        <f t="shared" si="190"/>
        <v>810</v>
      </c>
      <c r="M813" s="13">
        <f t="shared" si="184"/>
        <v>0</v>
      </c>
      <c r="N813" s="14">
        <f t="shared" si="195"/>
        <v>429.48500000000001</v>
      </c>
      <c r="O813" s="12">
        <f t="shared" si="196"/>
        <v>131.97999999999999</v>
      </c>
      <c r="P813" s="12">
        <f t="shared" si="193"/>
        <v>188.535</v>
      </c>
      <c r="Q813" s="9">
        <f t="shared" si="191"/>
        <v>810</v>
      </c>
    </row>
    <row r="814" spans="1:18" x14ac:dyDescent="0.25">
      <c r="A814" s="22">
        <v>811</v>
      </c>
      <c r="B814" s="23">
        <f t="shared" si="185"/>
        <v>377.56</v>
      </c>
      <c r="C814" s="23">
        <f t="shared" si="186"/>
        <v>188.78</v>
      </c>
      <c r="D814" s="23">
        <f t="shared" si="187"/>
        <v>618.86</v>
      </c>
      <c r="E814" s="23">
        <f t="shared" si="188"/>
        <v>430.08000000000004</v>
      </c>
      <c r="F814" s="23">
        <f t="shared" si="189"/>
        <v>132.14999999999998</v>
      </c>
      <c r="G814" s="23">
        <f t="shared" si="194"/>
        <v>23</v>
      </c>
      <c r="H814" s="23">
        <f t="shared" si="198"/>
        <v>5</v>
      </c>
      <c r="I814" s="23">
        <f t="shared" si="192"/>
        <v>20</v>
      </c>
      <c r="J814" s="23">
        <f t="shared" si="199"/>
        <v>10</v>
      </c>
      <c r="K814" s="23">
        <f t="shared" si="197"/>
        <v>2</v>
      </c>
      <c r="L814" s="24">
        <f t="shared" si="190"/>
        <v>811.01</v>
      </c>
      <c r="M814" s="23">
        <f t="shared" ref="M814:M877" si="200">A814-L814</f>
        <v>-9.9999999999909051E-3</v>
      </c>
      <c r="N814" s="23">
        <f t="shared" si="195"/>
        <v>430.07000000000005</v>
      </c>
      <c r="O814" s="23">
        <f t="shared" si="196"/>
        <v>132.14999999999998</v>
      </c>
      <c r="P814" s="23">
        <f t="shared" si="193"/>
        <v>188.78</v>
      </c>
      <c r="Q814" s="12">
        <f t="shared" si="191"/>
        <v>811</v>
      </c>
      <c r="R814" s="12"/>
    </row>
    <row r="815" spans="1:18" ht="12.75" customHeight="1" x14ac:dyDescent="0.25">
      <c r="A815" s="9">
        <v>812</v>
      </c>
      <c r="B815" s="12">
        <f t="shared" si="185"/>
        <v>378.04</v>
      </c>
      <c r="C815" s="12">
        <f t="shared" si="186"/>
        <v>189.02</v>
      </c>
      <c r="D815" s="12">
        <f t="shared" si="187"/>
        <v>619.66999999999996</v>
      </c>
      <c r="E815" s="12">
        <f t="shared" si="188"/>
        <v>430.65</v>
      </c>
      <c r="F815" s="12">
        <f t="shared" si="189"/>
        <v>132.32</v>
      </c>
      <c r="G815" s="12">
        <f t="shared" si="194"/>
        <v>23</v>
      </c>
      <c r="H815" s="12">
        <f t="shared" si="198"/>
        <v>5</v>
      </c>
      <c r="I815" s="12">
        <f t="shared" si="192"/>
        <v>20</v>
      </c>
      <c r="J815" s="12">
        <f t="shared" si="199"/>
        <v>10</v>
      </c>
      <c r="K815" s="12">
        <f t="shared" si="197"/>
        <v>2</v>
      </c>
      <c r="L815" s="13">
        <f t="shared" si="190"/>
        <v>811.99</v>
      </c>
      <c r="M815" s="12">
        <f t="shared" si="200"/>
        <v>9.9999999999909051E-3</v>
      </c>
      <c r="N815" s="12">
        <f t="shared" si="195"/>
        <v>430.65999999999997</v>
      </c>
      <c r="O815" s="12">
        <f t="shared" si="196"/>
        <v>132.32</v>
      </c>
      <c r="P815" s="12">
        <f t="shared" si="193"/>
        <v>189.02</v>
      </c>
      <c r="Q815" s="9">
        <f t="shared" si="191"/>
        <v>812</v>
      </c>
    </row>
    <row r="816" spans="1:18" x14ac:dyDescent="0.25">
      <c r="A816" s="22">
        <v>813</v>
      </c>
      <c r="B816" s="23">
        <f t="shared" si="185"/>
        <v>378.53</v>
      </c>
      <c r="C816" s="23">
        <f t="shared" si="186"/>
        <v>189.26499999999999</v>
      </c>
      <c r="D816" s="23">
        <f t="shared" si="187"/>
        <v>620.51</v>
      </c>
      <c r="E816" s="23">
        <f t="shared" si="188"/>
        <v>431.245</v>
      </c>
      <c r="F816" s="23">
        <f t="shared" si="189"/>
        <v>132.48999999999998</v>
      </c>
      <c r="G816" s="23">
        <f t="shared" si="194"/>
        <v>23</v>
      </c>
      <c r="H816" s="23">
        <f t="shared" si="198"/>
        <v>5</v>
      </c>
      <c r="I816" s="23">
        <f t="shared" si="192"/>
        <v>20</v>
      </c>
      <c r="J816" s="23">
        <f t="shared" si="199"/>
        <v>10</v>
      </c>
      <c r="K816" s="23">
        <f t="shared" si="197"/>
        <v>2</v>
      </c>
      <c r="L816" s="24">
        <f t="shared" si="190"/>
        <v>813</v>
      </c>
      <c r="M816" s="23">
        <f t="shared" si="200"/>
        <v>0</v>
      </c>
      <c r="N816" s="23">
        <f t="shared" si="195"/>
        <v>431.245</v>
      </c>
      <c r="O816" s="23">
        <f t="shared" si="196"/>
        <v>132.48999999999998</v>
      </c>
      <c r="P816" s="23">
        <f t="shared" si="193"/>
        <v>189.26499999999999</v>
      </c>
      <c r="Q816" s="12">
        <f t="shared" si="191"/>
        <v>813</v>
      </c>
      <c r="R816" s="12"/>
    </row>
    <row r="817" spans="1:18" ht="12.75" customHeight="1" x14ac:dyDescent="0.25">
      <c r="A817" s="9">
        <v>814</v>
      </c>
      <c r="B817" s="12">
        <f t="shared" si="185"/>
        <v>379.02</v>
      </c>
      <c r="C817" s="12">
        <f t="shared" si="186"/>
        <v>189.51</v>
      </c>
      <c r="D817" s="12">
        <f t="shared" si="187"/>
        <v>621.34</v>
      </c>
      <c r="E817" s="12">
        <f t="shared" si="188"/>
        <v>431.83000000000004</v>
      </c>
      <c r="F817" s="12">
        <f t="shared" si="189"/>
        <v>132.66</v>
      </c>
      <c r="G817" s="12">
        <f t="shared" si="194"/>
        <v>23</v>
      </c>
      <c r="H817" s="12">
        <f t="shared" si="198"/>
        <v>5</v>
      </c>
      <c r="I817" s="12">
        <f t="shared" si="192"/>
        <v>20</v>
      </c>
      <c r="J817" s="12">
        <f t="shared" si="199"/>
        <v>10</v>
      </c>
      <c r="K817" s="12">
        <f t="shared" si="197"/>
        <v>2</v>
      </c>
      <c r="L817" s="13">
        <f t="shared" si="190"/>
        <v>814</v>
      </c>
      <c r="M817" s="12">
        <f t="shared" si="200"/>
        <v>0</v>
      </c>
      <c r="N817" s="12">
        <f t="shared" si="195"/>
        <v>431.83000000000004</v>
      </c>
      <c r="O817" s="12">
        <f t="shared" si="196"/>
        <v>132.66</v>
      </c>
      <c r="P817" s="12">
        <f t="shared" si="193"/>
        <v>189.51</v>
      </c>
      <c r="Q817" s="9">
        <f t="shared" si="191"/>
        <v>814</v>
      </c>
    </row>
    <row r="818" spans="1:18" x14ac:dyDescent="0.25">
      <c r="A818" s="22">
        <v>815</v>
      </c>
      <c r="B818" s="23">
        <f t="shared" si="185"/>
        <v>379.51</v>
      </c>
      <c r="C818" s="23">
        <f t="shared" si="186"/>
        <v>189.755</v>
      </c>
      <c r="D818" s="23">
        <f t="shared" si="187"/>
        <v>622.16999999999996</v>
      </c>
      <c r="E818" s="23">
        <f t="shared" si="188"/>
        <v>432.41499999999996</v>
      </c>
      <c r="F818" s="23">
        <f t="shared" si="189"/>
        <v>132.82999999999998</v>
      </c>
      <c r="G818" s="23">
        <f t="shared" si="194"/>
        <v>23</v>
      </c>
      <c r="H818" s="23">
        <f t="shared" si="198"/>
        <v>5</v>
      </c>
      <c r="I818" s="23">
        <f t="shared" si="192"/>
        <v>20</v>
      </c>
      <c r="J818" s="23">
        <f t="shared" si="199"/>
        <v>10</v>
      </c>
      <c r="K818" s="23">
        <f t="shared" si="197"/>
        <v>2</v>
      </c>
      <c r="L818" s="24">
        <f t="shared" si="190"/>
        <v>814.99999999999989</v>
      </c>
      <c r="M818" s="23">
        <f t="shared" si="200"/>
        <v>0</v>
      </c>
      <c r="N818" s="23">
        <f t="shared" si="195"/>
        <v>432.41499999999996</v>
      </c>
      <c r="O818" s="23">
        <f t="shared" si="196"/>
        <v>132.82999999999998</v>
      </c>
      <c r="P818" s="23">
        <f t="shared" si="193"/>
        <v>189.755</v>
      </c>
      <c r="Q818" s="12">
        <f t="shared" si="191"/>
        <v>814.99999999999989</v>
      </c>
      <c r="R818" s="12"/>
    </row>
    <row r="819" spans="1:18" ht="12.75" customHeight="1" x14ac:dyDescent="0.25">
      <c r="A819" s="9">
        <v>816</v>
      </c>
      <c r="B819" s="12">
        <f t="shared" si="185"/>
        <v>380</v>
      </c>
      <c r="C819" s="12">
        <f t="shared" si="186"/>
        <v>190</v>
      </c>
      <c r="D819" s="12">
        <f t="shared" si="187"/>
        <v>623</v>
      </c>
      <c r="E819" s="12">
        <f t="shared" si="188"/>
        <v>433</v>
      </c>
      <c r="F819" s="12">
        <f t="shared" si="189"/>
        <v>133</v>
      </c>
      <c r="G819" s="12">
        <f t="shared" si="194"/>
        <v>23</v>
      </c>
      <c r="H819" s="12">
        <f t="shared" si="198"/>
        <v>5</v>
      </c>
      <c r="I819" s="12">
        <f t="shared" si="192"/>
        <v>20</v>
      </c>
      <c r="J819" s="12">
        <f t="shared" si="199"/>
        <v>10</v>
      </c>
      <c r="K819" s="12">
        <f t="shared" si="197"/>
        <v>2</v>
      </c>
      <c r="L819" s="13">
        <f t="shared" si="190"/>
        <v>816</v>
      </c>
      <c r="M819" s="12">
        <f t="shared" si="200"/>
        <v>0</v>
      </c>
      <c r="N819" s="12">
        <f t="shared" si="195"/>
        <v>433</v>
      </c>
      <c r="O819" s="12">
        <f t="shared" si="196"/>
        <v>133</v>
      </c>
      <c r="P819" s="12">
        <f t="shared" si="193"/>
        <v>190</v>
      </c>
      <c r="Q819" s="9">
        <f t="shared" si="191"/>
        <v>816</v>
      </c>
    </row>
    <row r="820" spans="1:18" x14ac:dyDescent="0.25">
      <c r="A820" s="22">
        <v>817</v>
      </c>
      <c r="B820" s="23">
        <f t="shared" si="185"/>
        <v>380.48</v>
      </c>
      <c r="C820" s="23">
        <f t="shared" si="186"/>
        <v>190.24</v>
      </c>
      <c r="D820" s="23">
        <f t="shared" si="187"/>
        <v>623.81999999999994</v>
      </c>
      <c r="E820" s="23">
        <f t="shared" si="188"/>
        <v>433.57999999999993</v>
      </c>
      <c r="F820" s="23">
        <f t="shared" si="189"/>
        <v>133.16999999999999</v>
      </c>
      <c r="G820" s="23">
        <f t="shared" si="194"/>
        <v>23</v>
      </c>
      <c r="H820" s="23">
        <f t="shared" si="198"/>
        <v>5</v>
      </c>
      <c r="I820" s="23">
        <f t="shared" si="192"/>
        <v>20</v>
      </c>
      <c r="J820" s="23">
        <f t="shared" si="199"/>
        <v>10</v>
      </c>
      <c r="K820" s="23">
        <f t="shared" si="197"/>
        <v>2</v>
      </c>
      <c r="L820" s="24">
        <f t="shared" si="190"/>
        <v>816.9899999999999</v>
      </c>
      <c r="M820" s="23">
        <f t="shared" si="200"/>
        <v>1.0000000000104592E-2</v>
      </c>
      <c r="N820" s="23">
        <f t="shared" si="195"/>
        <v>433.59000000000003</v>
      </c>
      <c r="O820" s="23">
        <f t="shared" si="196"/>
        <v>133.16999999999999</v>
      </c>
      <c r="P820" s="23">
        <f t="shared" si="193"/>
        <v>190.24</v>
      </c>
      <c r="Q820" s="12">
        <f t="shared" si="191"/>
        <v>817</v>
      </c>
      <c r="R820" s="12"/>
    </row>
    <row r="821" spans="1:18" ht="12.75" customHeight="1" x14ac:dyDescent="0.25">
      <c r="A821" s="9">
        <v>818</v>
      </c>
      <c r="B821" s="12">
        <f t="shared" si="185"/>
        <v>380.97</v>
      </c>
      <c r="C821" s="12">
        <f t="shared" si="186"/>
        <v>190.48500000000001</v>
      </c>
      <c r="D821" s="12">
        <f t="shared" si="187"/>
        <v>624.65</v>
      </c>
      <c r="E821" s="12">
        <f t="shared" si="188"/>
        <v>434.16499999999996</v>
      </c>
      <c r="F821" s="12">
        <f t="shared" si="189"/>
        <v>133.34</v>
      </c>
      <c r="G821" s="12">
        <f t="shared" si="194"/>
        <v>23</v>
      </c>
      <c r="H821" s="12">
        <f t="shared" si="198"/>
        <v>5</v>
      </c>
      <c r="I821" s="12">
        <f t="shared" si="192"/>
        <v>20</v>
      </c>
      <c r="J821" s="12">
        <f t="shared" si="199"/>
        <v>10</v>
      </c>
      <c r="K821" s="12">
        <f t="shared" si="197"/>
        <v>2</v>
      </c>
      <c r="L821" s="13">
        <f t="shared" si="190"/>
        <v>817.99</v>
      </c>
      <c r="M821" s="13">
        <f t="shared" si="200"/>
        <v>9.9999999999909051E-3</v>
      </c>
      <c r="N821" s="14">
        <f t="shared" si="195"/>
        <v>434.17499999999995</v>
      </c>
      <c r="O821" s="12">
        <f t="shared" si="196"/>
        <v>133.34</v>
      </c>
      <c r="P821" s="12">
        <f t="shared" si="193"/>
        <v>190.48500000000001</v>
      </c>
      <c r="Q821" s="9">
        <f t="shared" si="191"/>
        <v>818</v>
      </c>
    </row>
    <row r="822" spans="1:18" x14ac:dyDescent="0.25">
      <c r="A822" s="22">
        <v>819</v>
      </c>
      <c r="B822" s="23">
        <f t="shared" si="185"/>
        <v>381.46</v>
      </c>
      <c r="C822" s="23">
        <f t="shared" si="186"/>
        <v>190.73</v>
      </c>
      <c r="D822" s="23">
        <f t="shared" si="187"/>
        <v>625.49</v>
      </c>
      <c r="E822" s="23">
        <f t="shared" si="188"/>
        <v>434.76</v>
      </c>
      <c r="F822" s="23">
        <f t="shared" si="189"/>
        <v>133.51999999999998</v>
      </c>
      <c r="G822" s="23">
        <f t="shared" si="194"/>
        <v>23</v>
      </c>
      <c r="H822" s="23">
        <f t="shared" si="198"/>
        <v>5</v>
      </c>
      <c r="I822" s="23">
        <f t="shared" si="192"/>
        <v>20</v>
      </c>
      <c r="J822" s="23">
        <f t="shared" si="199"/>
        <v>10</v>
      </c>
      <c r="K822" s="23">
        <f t="shared" si="197"/>
        <v>2</v>
      </c>
      <c r="L822" s="24">
        <f t="shared" si="190"/>
        <v>819.01</v>
      </c>
      <c r="M822" s="23">
        <f t="shared" si="200"/>
        <v>-9.9999999999909051E-3</v>
      </c>
      <c r="N822" s="23">
        <f t="shared" si="195"/>
        <v>434.75</v>
      </c>
      <c r="O822" s="23">
        <f t="shared" si="196"/>
        <v>133.51999999999998</v>
      </c>
      <c r="P822" s="23">
        <f t="shared" si="193"/>
        <v>190.73</v>
      </c>
      <c r="Q822" s="12">
        <f t="shared" si="191"/>
        <v>819</v>
      </c>
      <c r="R822" s="12"/>
    </row>
    <row r="823" spans="1:18" ht="12.75" customHeight="1" x14ac:dyDescent="0.25">
      <c r="A823" s="9">
        <v>820</v>
      </c>
      <c r="B823" s="12">
        <f t="shared" si="185"/>
        <v>381.95</v>
      </c>
      <c r="C823" s="12">
        <f t="shared" si="186"/>
        <v>190.97499999999999</v>
      </c>
      <c r="D823" s="12">
        <f t="shared" si="187"/>
        <v>626.31999999999994</v>
      </c>
      <c r="E823" s="12">
        <f t="shared" si="188"/>
        <v>435.34499999999991</v>
      </c>
      <c r="F823" s="12">
        <f t="shared" si="189"/>
        <v>133.69</v>
      </c>
      <c r="G823" s="12">
        <f t="shared" si="194"/>
        <v>23</v>
      </c>
      <c r="H823" s="12">
        <f t="shared" si="198"/>
        <v>5</v>
      </c>
      <c r="I823" s="12">
        <f t="shared" si="192"/>
        <v>20</v>
      </c>
      <c r="J823" s="12">
        <f t="shared" si="199"/>
        <v>10</v>
      </c>
      <c r="K823" s="12">
        <f t="shared" si="197"/>
        <v>2</v>
      </c>
      <c r="L823" s="13">
        <f t="shared" si="190"/>
        <v>820.00999999999988</v>
      </c>
      <c r="M823" s="12">
        <f t="shared" si="200"/>
        <v>-9.9999999998772182E-3</v>
      </c>
      <c r="N823" s="12">
        <f t="shared" si="195"/>
        <v>435.33500000000004</v>
      </c>
      <c r="O823" s="12">
        <f t="shared" si="196"/>
        <v>133.69</v>
      </c>
      <c r="P823" s="12">
        <f t="shared" si="193"/>
        <v>190.97499999999999</v>
      </c>
      <c r="Q823" s="9">
        <f t="shared" si="191"/>
        <v>820.00000000000011</v>
      </c>
    </row>
    <row r="824" spans="1:18" x14ac:dyDescent="0.25">
      <c r="A824" s="22">
        <v>821</v>
      </c>
      <c r="B824" s="23">
        <f t="shared" si="185"/>
        <v>382.43</v>
      </c>
      <c r="C824" s="23">
        <f t="shared" si="186"/>
        <v>191.215</v>
      </c>
      <c r="D824" s="23">
        <f t="shared" si="187"/>
        <v>627.14</v>
      </c>
      <c r="E824" s="23">
        <f t="shared" si="188"/>
        <v>435.92499999999995</v>
      </c>
      <c r="F824" s="23">
        <f t="shared" si="189"/>
        <v>133.85999999999999</v>
      </c>
      <c r="G824" s="23">
        <f t="shared" si="194"/>
        <v>23</v>
      </c>
      <c r="H824" s="23">
        <f t="shared" si="198"/>
        <v>5</v>
      </c>
      <c r="I824" s="23">
        <f t="shared" si="192"/>
        <v>20</v>
      </c>
      <c r="J824" s="23">
        <f t="shared" si="199"/>
        <v>10</v>
      </c>
      <c r="K824" s="23">
        <f t="shared" si="197"/>
        <v>2</v>
      </c>
      <c r="L824" s="24">
        <f t="shared" si="190"/>
        <v>821</v>
      </c>
      <c r="M824" s="23">
        <f t="shared" si="200"/>
        <v>0</v>
      </c>
      <c r="N824" s="23">
        <f t="shared" si="195"/>
        <v>435.92499999999995</v>
      </c>
      <c r="O824" s="23">
        <f t="shared" si="196"/>
        <v>133.85999999999999</v>
      </c>
      <c r="P824" s="23">
        <f t="shared" si="193"/>
        <v>191.215</v>
      </c>
      <c r="Q824" s="12">
        <f t="shared" si="191"/>
        <v>821</v>
      </c>
      <c r="R824" s="12"/>
    </row>
    <row r="825" spans="1:18" ht="12.75" customHeight="1" x14ac:dyDescent="0.25">
      <c r="A825" s="9">
        <v>822</v>
      </c>
      <c r="B825" s="12">
        <f t="shared" si="185"/>
        <v>382.92</v>
      </c>
      <c r="C825" s="12">
        <f t="shared" si="186"/>
        <v>191.46</v>
      </c>
      <c r="D825" s="12">
        <f t="shared" si="187"/>
        <v>627.97</v>
      </c>
      <c r="E825" s="12">
        <f t="shared" si="188"/>
        <v>436.51</v>
      </c>
      <c r="F825" s="12">
        <f t="shared" si="189"/>
        <v>134.03</v>
      </c>
      <c r="G825" s="12">
        <f t="shared" si="194"/>
        <v>23</v>
      </c>
      <c r="H825" s="12">
        <f t="shared" si="198"/>
        <v>5</v>
      </c>
      <c r="I825" s="12">
        <f t="shared" si="192"/>
        <v>20</v>
      </c>
      <c r="J825" s="12">
        <f t="shared" si="199"/>
        <v>10</v>
      </c>
      <c r="K825" s="12">
        <f t="shared" si="197"/>
        <v>2</v>
      </c>
      <c r="L825" s="13">
        <f t="shared" si="190"/>
        <v>822</v>
      </c>
      <c r="M825" s="12">
        <f t="shared" si="200"/>
        <v>0</v>
      </c>
      <c r="N825" s="12">
        <f t="shared" si="195"/>
        <v>436.51</v>
      </c>
      <c r="O825" s="12">
        <f t="shared" si="196"/>
        <v>134.03</v>
      </c>
      <c r="P825" s="12">
        <f t="shared" si="193"/>
        <v>191.46</v>
      </c>
      <c r="Q825" s="9">
        <f t="shared" si="191"/>
        <v>822</v>
      </c>
    </row>
    <row r="826" spans="1:18" x14ac:dyDescent="0.25">
      <c r="A826" s="22">
        <v>823</v>
      </c>
      <c r="B826" s="23">
        <f t="shared" ref="B826:B889" si="201">ROUNDDOWN((A826-(H826+I826+J826+K826))/2.05,2)</f>
        <v>383.41</v>
      </c>
      <c r="C826" s="23">
        <f t="shared" ref="C826:C889" si="202">B826/2</f>
        <v>191.70500000000001</v>
      </c>
      <c r="D826" s="23">
        <f t="shared" ref="D826:D889" si="203">ROUNDUP(B826*1.7,2)-G826</f>
        <v>628.79999999999995</v>
      </c>
      <c r="E826" s="23">
        <f t="shared" ref="E826:E889" si="204">D826-C826</f>
        <v>437.09499999999991</v>
      </c>
      <c r="F826" s="23">
        <f t="shared" ref="F826:F889" si="205">ROUNDUP(B826*0.35,2)</f>
        <v>134.19999999999999</v>
      </c>
      <c r="G826" s="23">
        <f t="shared" si="194"/>
        <v>23</v>
      </c>
      <c r="H826" s="23">
        <f t="shared" si="198"/>
        <v>5</v>
      </c>
      <c r="I826" s="23">
        <f t="shared" si="192"/>
        <v>20</v>
      </c>
      <c r="J826" s="23">
        <f t="shared" si="199"/>
        <v>10</v>
      </c>
      <c r="K826" s="23">
        <f t="shared" si="197"/>
        <v>2</v>
      </c>
      <c r="L826" s="24">
        <f t="shared" ref="L826:L889" si="206">SUM(E826:K826)+C826</f>
        <v>822.99999999999989</v>
      </c>
      <c r="M826" s="23">
        <f t="shared" si="200"/>
        <v>0</v>
      </c>
      <c r="N826" s="23">
        <f t="shared" si="195"/>
        <v>437.09499999999991</v>
      </c>
      <c r="O826" s="23">
        <f t="shared" si="196"/>
        <v>134.19999999999999</v>
      </c>
      <c r="P826" s="23">
        <f t="shared" si="193"/>
        <v>191.70500000000001</v>
      </c>
      <c r="Q826" s="12">
        <f t="shared" ref="Q826:Q889" si="207">SUM(G826:K826, N826:O826)+P826</f>
        <v>822.99999999999989</v>
      </c>
      <c r="R826" s="12"/>
    </row>
    <row r="827" spans="1:18" ht="12.75" customHeight="1" x14ac:dyDescent="0.25">
      <c r="A827" s="9">
        <v>824</v>
      </c>
      <c r="B827" s="12">
        <f t="shared" si="201"/>
        <v>383.9</v>
      </c>
      <c r="C827" s="12">
        <f t="shared" si="202"/>
        <v>191.95</v>
      </c>
      <c r="D827" s="12">
        <f t="shared" si="203"/>
        <v>629.63</v>
      </c>
      <c r="E827" s="12">
        <f t="shared" si="204"/>
        <v>437.68</v>
      </c>
      <c r="F827" s="12">
        <f t="shared" si="205"/>
        <v>134.37</v>
      </c>
      <c r="G827" s="12">
        <f t="shared" si="194"/>
        <v>23</v>
      </c>
      <c r="H827" s="12">
        <f t="shared" si="198"/>
        <v>5</v>
      </c>
      <c r="I827" s="12">
        <f t="shared" si="192"/>
        <v>20</v>
      </c>
      <c r="J827" s="12">
        <f t="shared" si="199"/>
        <v>10</v>
      </c>
      <c r="K827" s="12">
        <f t="shared" si="197"/>
        <v>2</v>
      </c>
      <c r="L827" s="13">
        <f t="shared" si="206"/>
        <v>824</v>
      </c>
      <c r="M827" s="12">
        <f t="shared" si="200"/>
        <v>0</v>
      </c>
      <c r="N827" s="12">
        <f t="shared" si="195"/>
        <v>437.68</v>
      </c>
      <c r="O827" s="12">
        <f t="shared" si="196"/>
        <v>134.37</v>
      </c>
      <c r="P827" s="12">
        <f t="shared" si="193"/>
        <v>191.95</v>
      </c>
      <c r="Q827" s="9">
        <f t="shared" si="207"/>
        <v>824</v>
      </c>
    </row>
    <row r="828" spans="1:18" x14ac:dyDescent="0.25">
      <c r="A828" s="22">
        <v>825</v>
      </c>
      <c r="B828" s="23">
        <f t="shared" si="201"/>
        <v>384.39</v>
      </c>
      <c r="C828" s="23">
        <f t="shared" si="202"/>
        <v>192.19499999999999</v>
      </c>
      <c r="D828" s="23">
        <f t="shared" si="203"/>
        <v>630.47</v>
      </c>
      <c r="E828" s="23">
        <f t="shared" si="204"/>
        <v>438.27500000000003</v>
      </c>
      <c r="F828" s="23">
        <f t="shared" si="205"/>
        <v>134.54</v>
      </c>
      <c r="G828" s="23">
        <f t="shared" si="194"/>
        <v>23</v>
      </c>
      <c r="H828" s="23">
        <f t="shared" si="198"/>
        <v>5</v>
      </c>
      <c r="I828" s="23">
        <f t="shared" si="192"/>
        <v>20</v>
      </c>
      <c r="J828" s="23">
        <f t="shared" si="199"/>
        <v>10</v>
      </c>
      <c r="K828" s="23">
        <f t="shared" si="197"/>
        <v>2</v>
      </c>
      <c r="L828" s="24">
        <f t="shared" si="206"/>
        <v>825.01</v>
      </c>
      <c r="M828" s="23">
        <f t="shared" si="200"/>
        <v>-9.9999999999909051E-3</v>
      </c>
      <c r="N828" s="23">
        <f t="shared" si="195"/>
        <v>438.26500000000004</v>
      </c>
      <c r="O828" s="23">
        <f t="shared" si="196"/>
        <v>134.54</v>
      </c>
      <c r="P828" s="23">
        <f t="shared" si="193"/>
        <v>192.19499999999999</v>
      </c>
      <c r="Q828" s="12">
        <f t="shared" si="207"/>
        <v>825</v>
      </c>
      <c r="R828" s="12"/>
    </row>
    <row r="829" spans="1:18" ht="12.75" customHeight="1" x14ac:dyDescent="0.25">
      <c r="A829" s="9">
        <v>826</v>
      </c>
      <c r="B829" s="12">
        <f t="shared" si="201"/>
        <v>384.87</v>
      </c>
      <c r="C829" s="12">
        <f t="shared" si="202"/>
        <v>192.435</v>
      </c>
      <c r="D829" s="12">
        <f t="shared" si="203"/>
        <v>631.28</v>
      </c>
      <c r="E829" s="12">
        <f t="shared" si="204"/>
        <v>438.84499999999997</v>
      </c>
      <c r="F829" s="12">
        <f t="shared" si="205"/>
        <v>134.70999999999998</v>
      </c>
      <c r="G829" s="12">
        <f t="shared" si="194"/>
        <v>23</v>
      </c>
      <c r="H829" s="12">
        <f t="shared" si="198"/>
        <v>5</v>
      </c>
      <c r="I829" s="12">
        <f t="shared" si="192"/>
        <v>20</v>
      </c>
      <c r="J829" s="12">
        <f t="shared" si="199"/>
        <v>10</v>
      </c>
      <c r="K829" s="12">
        <f t="shared" si="197"/>
        <v>2</v>
      </c>
      <c r="L829" s="13">
        <f t="shared" si="206"/>
        <v>825.99</v>
      </c>
      <c r="M829" s="13">
        <f t="shared" si="200"/>
        <v>9.9999999999909051E-3</v>
      </c>
      <c r="N829" s="14">
        <f t="shared" si="195"/>
        <v>438.85499999999996</v>
      </c>
      <c r="O829" s="12">
        <f t="shared" si="196"/>
        <v>134.70999999999998</v>
      </c>
      <c r="P829" s="12">
        <f t="shared" si="193"/>
        <v>192.435</v>
      </c>
      <c r="Q829" s="9">
        <f t="shared" si="207"/>
        <v>826</v>
      </c>
    </row>
    <row r="830" spans="1:18" x14ac:dyDescent="0.25">
      <c r="A830" s="22">
        <v>827</v>
      </c>
      <c r="B830" s="23">
        <f t="shared" si="201"/>
        <v>385.36</v>
      </c>
      <c r="C830" s="23">
        <f t="shared" si="202"/>
        <v>192.68</v>
      </c>
      <c r="D830" s="23">
        <f t="shared" si="203"/>
        <v>632.12</v>
      </c>
      <c r="E830" s="23">
        <f t="shared" si="204"/>
        <v>439.44</v>
      </c>
      <c r="F830" s="23">
        <f t="shared" si="205"/>
        <v>134.88</v>
      </c>
      <c r="G830" s="23">
        <f t="shared" si="194"/>
        <v>23</v>
      </c>
      <c r="H830" s="23">
        <f t="shared" si="198"/>
        <v>5</v>
      </c>
      <c r="I830" s="23">
        <f t="shared" ref="I830:I893" si="208">+I829</f>
        <v>20</v>
      </c>
      <c r="J830" s="23">
        <f t="shared" si="199"/>
        <v>10</v>
      </c>
      <c r="K830" s="23">
        <f t="shared" si="197"/>
        <v>2</v>
      </c>
      <c r="L830" s="24">
        <f t="shared" si="206"/>
        <v>827</v>
      </c>
      <c r="M830" s="23">
        <f t="shared" si="200"/>
        <v>0</v>
      </c>
      <c r="N830" s="23">
        <f t="shared" si="195"/>
        <v>439.44</v>
      </c>
      <c r="O830" s="23">
        <f t="shared" si="196"/>
        <v>134.88</v>
      </c>
      <c r="P830" s="23">
        <f t="shared" si="193"/>
        <v>192.68</v>
      </c>
      <c r="Q830" s="12">
        <f t="shared" si="207"/>
        <v>827</v>
      </c>
      <c r="R830" s="12"/>
    </row>
    <row r="831" spans="1:18" ht="12.75" customHeight="1" x14ac:dyDescent="0.25">
      <c r="A831" s="9">
        <v>828</v>
      </c>
      <c r="B831" s="12">
        <f t="shared" si="201"/>
        <v>385.85</v>
      </c>
      <c r="C831" s="12">
        <f t="shared" si="202"/>
        <v>192.92500000000001</v>
      </c>
      <c r="D831" s="12">
        <f t="shared" si="203"/>
        <v>632.95000000000005</v>
      </c>
      <c r="E831" s="12">
        <f t="shared" si="204"/>
        <v>440.02500000000003</v>
      </c>
      <c r="F831" s="12">
        <f t="shared" si="205"/>
        <v>135.04999999999998</v>
      </c>
      <c r="G831" s="12">
        <f t="shared" si="194"/>
        <v>23</v>
      </c>
      <c r="H831" s="12">
        <f t="shared" si="198"/>
        <v>5</v>
      </c>
      <c r="I831" s="12">
        <f t="shared" si="208"/>
        <v>20</v>
      </c>
      <c r="J831" s="12">
        <f t="shared" si="199"/>
        <v>10</v>
      </c>
      <c r="K831" s="12">
        <f t="shared" si="197"/>
        <v>2</v>
      </c>
      <c r="L831" s="13">
        <f t="shared" si="206"/>
        <v>828</v>
      </c>
      <c r="M831" s="12">
        <f t="shared" si="200"/>
        <v>0</v>
      </c>
      <c r="N831" s="12">
        <f t="shared" si="195"/>
        <v>440.02500000000003</v>
      </c>
      <c r="O831" s="12">
        <f t="shared" si="196"/>
        <v>135.04999999999998</v>
      </c>
      <c r="P831" s="12">
        <f t="shared" ref="P831:P894" si="209">C831</f>
        <v>192.92500000000001</v>
      </c>
      <c r="Q831" s="9">
        <f t="shared" si="207"/>
        <v>828</v>
      </c>
    </row>
    <row r="832" spans="1:18" x14ac:dyDescent="0.25">
      <c r="A832" s="22">
        <v>829</v>
      </c>
      <c r="B832" s="23">
        <f t="shared" si="201"/>
        <v>386.34</v>
      </c>
      <c r="C832" s="23">
        <f t="shared" si="202"/>
        <v>193.17</v>
      </c>
      <c r="D832" s="23">
        <f t="shared" si="203"/>
        <v>633.78</v>
      </c>
      <c r="E832" s="23">
        <f t="shared" si="204"/>
        <v>440.61</v>
      </c>
      <c r="F832" s="23">
        <f t="shared" si="205"/>
        <v>135.22</v>
      </c>
      <c r="G832" s="23">
        <f t="shared" si="194"/>
        <v>23</v>
      </c>
      <c r="H832" s="23">
        <f t="shared" si="198"/>
        <v>5</v>
      </c>
      <c r="I832" s="23">
        <f t="shared" si="208"/>
        <v>20</v>
      </c>
      <c r="J832" s="23">
        <f t="shared" si="199"/>
        <v>10</v>
      </c>
      <c r="K832" s="23">
        <f t="shared" si="197"/>
        <v>2</v>
      </c>
      <c r="L832" s="24">
        <f t="shared" si="206"/>
        <v>829</v>
      </c>
      <c r="M832" s="23">
        <f t="shared" si="200"/>
        <v>0</v>
      </c>
      <c r="N832" s="23">
        <f t="shared" si="195"/>
        <v>440.61</v>
      </c>
      <c r="O832" s="23">
        <f t="shared" si="196"/>
        <v>135.22</v>
      </c>
      <c r="P832" s="23">
        <f t="shared" si="209"/>
        <v>193.17</v>
      </c>
      <c r="Q832" s="12">
        <f t="shared" si="207"/>
        <v>829</v>
      </c>
      <c r="R832" s="12"/>
    </row>
    <row r="833" spans="1:18" ht="12.75" customHeight="1" x14ac:dyDescent="0.25">
      <c r="A833" s="9">
        <v>830</v>
      </c>
      <c r="B833" s="12">
        <f t="shared" si="201"/>
        <v>386.82</v>
      </c>
      <c r="C833" s="12">
        <f t="shared" si="202"/>
        <v>193.41</v>
      </c>
      <c r="D833" s="12">
        <f t="shared" si="203"/>
        <v>634.6</v>
      </c>
      <c r="E833" s="12">
        <f t="shared" si="204"/>
        <v>441.19000000000005</v>
      </c>
      <c r="F833" s="12">
        <f t="shared" si="205"/>
        <v>135.38999999999999</v>
      </c>
      <c r="G833" s="12">
        <f t="shared" ref="G833:G896" si="210">G832</f>
        <v>23</v>
      </c>
      <c r="H833" s="12">
        <f t="shared" si="198"/>
        <v>5</v>
      </c>
      <c r="I833" s="12">
        <f t="shared" si="208"/>
        <v>20</v>
      </c>
      <c r="J833" s="12">
        <f t="shared" si="199"/>
        <v>10</v>
      </c>
      <c r="K833" s="12">
        <f t="shared" si="197"/>
        <v>2</v>
      </c>
      <c r="L833" s="13">
        <f t="shared" si="206"/>
        <v>829.99</v>
      </c>
      <c r="M833" s="12">
        <f t="shared" si="200"/>
        <v>9.9999999999909051E-3</v>
      </c>
      <c r="N833" s="12">
        <f t="shared" si="195"/>
        <v>441.20000000000005</v>
      </c>
      <c r="O833" s="12">
        <f t="shared" si="196"/>
        <v>135.38999999999999</v>
      </c>
      <c r="P833" s="12">
        <f t="shared" si="209"/>
        <v>193.41</v>
      </c>
      <c r="Q833" s="9">
        <f t="shared" si="207"/>
        <v>830</v>
      </c>
    </row>
    <row r="834" spans="1:18" x14ac:dyDescent="0.25">
      <c r="A834" s="22">
        <v>831</v>
      </c>
      <c r="B834" s="23">
        <f t="shared" si="201"/>
        <v>387.31</v>
      </c>
      <c r="C834" s="23">
        <f t="shared" si="202"/>
        <v>193.655</v>
      </c>
      <c r="D834" s="23">
        <f t="shared" si="203"/>
        <v>635.42999999999995</v>
      </c>
      <c r="E834" s="23">
        <f t="shared" si="204"/>
        <v>441.77499999999998</v>
      </c>
      <c r="F834" s="23">
        <f t="shared" si="205"/>
        <v>135.56</v>
      </c>
      <c r="G834" s="23">
        <f t="shared" si="210"/>
        <v>23</v>
      </c>
      <c r="H834" s="23">
        <f t="shared" si="198"/>
        <v>5</v>
      </c>
      <c r="I834" s="23">
        <f t="shared" si="208"/>
        <v>20</v>
      </c>
      <c r="J834" s="23">
        <f t="shared" si="199"/>
        <v>10</v>
      </c>
      <c r="K834" s="23">
        <f t="shared" si="197"/>
        <v>2</v>
      </c>
      <c r="L834" s="24">
        <f t="shared" si="206"/>
        <v>830.99</v>
      </c>
      <c r="M834" s="23">
        <f t="shared" si="200"/>
        <v>9.9999999999909051E-3</v>
      </c>
      <c r="N834" s="23">
        <f t="shared" si="195"/>
        <v>441.78499999999997</v>
      </c>
      <c r="O834" s="23">
        <f t="shared" si="196"/>
        <v>135.56</v>
      </c>
      <c r="P834" s="23">
        <f t="shared" si="209"/>
        <v>193.655</v>
      </c>
      <c r="Q834" s="12">
        <f t="shared" si="207"/>
        <v>831</v>
      </c>
      <c r="R834" s="12"/>
    </row>
    <row r="835" spans="1:18" ht="12.75" customHeight="1" x14ac:dyDescent="0.25">
      <c r="A835" s="9">
        <v>832</v>
      </c>
      <c r="B835" s="12">
        <f t="shared" si="201"/>
        <v>387.8</v>
      </c>
      <c r="C835" s="12">
        <f t="shared" si="202"/>
        <v>193.9</v>
      </c>
      <c r="D835" s="12">
        <f t="shared" si="203"/>
        <v>636.26</v>
      </c>
      <c r="E835" s="12">
        <f t="shared" si="204"/>
        <v>442.36</v>
      </c>
      <c r="F835" s="12">
        <f t="shared" si="205"/>
        <v>135.72999999999999</v>
      </c>
      <c r="G835" s="12">
        <f t="shared" si="210"/>
        <v>23</v>
      </c>
      <c r="H835" s="12">
        <f t="shared" si="198"/>
        <v>5</v>
      </c>
      <c r="I835" s="12">
        <f t="shared" si="208"/>
        <v>20</v>
      </c>
      <c r="J835" s="12">
        <f t="shared" si="199"/>
        <v>10</v>
      </c>
      <c r="K835" s="12">
        <f t="shared" si="197"/>
        <v>2</v>
      </c>
      <c r="L835" s="13">
        <f t="shared" si="206"/>
        <v>831.99</v>
      </c>
      <c r="M835" s="12">
        <f t="shared" si="200"/>
        <v>9.9999999999909051E-3</v>
      </c>
      <c r="N835" s="12">
        <f t="shared" si="195"/>
        <v>442.37</v>
      </c>
      <c r="O835" s="12">
        <f t="shared" si="196"/>
        <v>135.72999999999999</v>
      </c>
      <c r="P835" s="12">
        <f t="shared" si="209"/>
        <v>193.9</v>
      </c>
      <c r="Q835" s="9">
        <f t="shared" si="207"/>
        <v>832</v>
      </c>
    </row>
    <row r="836" spans="1:18" x14ac:dyDescent="0.25">
      <c r="A836" s="22">
        <v>833</v>
      </c>
      <c r="B836" s="23">
        <f t="shared" si="201"/>
        <v>388.29</v>
      </c>
      <c r="C836" s="23">
        <f t="shared" si="202"/>
        <v>194.14500000000001</v>
      </c>
      <c r="D836" s="23">
        <f t="shared" si="203"/>
        <v>637.1</v>
      </c>
      <c r="E836" s="23">
        <f t="shared" si="204"/>
        <v>442.95500000000004</v>
      </c>
      <c r="F836" s="23">
        <f t="shared" si="205"/>
        <v>135.91</v>
      </c>
      <c r="G836" s="23">
        <f t="shared" si="210"/>
        <v>23</v>
      </c>
      <c r="H836" s="23">
        <f t="shared" si="198"/>
        <v>5</v>
      </c>
      <c r="I836" s="23">
        <f t="shared" si="208"/>
        <v>20</v>
      </c>
      <c r="J836" s="23">
        <f t="shared" si="199"/>
        <v>10</v>
      </c>
      <c r="K836" s="23">
        <f t="shared" si="197"/>
        <v>2</v>
      </c>
      <c r="L836" s="24">
        <f t="shared" si="206"/>
        <v>833.01</v>
      </c>
      <c r="M836" s="23">
        <f t="shared" si="200"/>
        <v>-9.9999999999909051E-3</v>
      </c>
      <c r="N836" s="23">
        <f t="shared" si="195"/>
        <v>442.94500000000005</v>
      </c>
      <c r="O836" s="23">
        <f t="shared" si="196"/>
        <v>135.91</v>
      </c>
      <c r="P836" s="23">
        <f t="shared" si="209"/>
        <v>194.14500000000001</v>
      </c>
      <c r="Q836" s="12">
        <f t="shared" si="207"/>
        <v>833</v>
      </c>
      <c r="R836" s="12"/>
    </row>
    <row r="837" spans="1:18" ht="12.75" customHeight="1" x14ac:dyDescent="0.25">
      <c r="A837" s="9">
        <v>834</v>
      </c>
      <c r="B837" s="12">
        <f t="shared" si="201"/>
        <v>388.78</v>
      </c>
      <c r="C837" s="12">
        <f t="shared" si="202"/>
        <v>194.39</v>
      </c>
      <c r="D837" s="12">
        <f t="shared" si="203"/>
        <v>637.92999999999995</v>
      </c>
      <c r="E837" s="12">
        <f t="shared" si="204"/>
        <v>443.53999999999996</v>
      </c>
      <c r="F837" s="12">
        <f t="shared" si="205"/>
        <v>136.07999999999998</v>
      </c>
      <c r="G837" s="12">
        <f t="shared" si="210"/>
        <v>23</v>
      </c>
      <c r="H837" s="12">
        <f t="shared" si="198"/>
        <v>5</v>
      </c>
      <c r="I837" s="12">
        <f t="shared" si="208"/>
        <v>20</v>
      </c>
      <c r="J837" s="12">
        <f t="shared" si="199"/>
        <v>10</v>
      </c>
      <c r="K837" s="12">
        <f t="shared" si="197"/>
        <v>2</v>
      </c>
      <c r="L837" s="13">
        <f t="shared" si="206"/>
        <v>834.00999999999988</v>
      </c>
      <c r="M837" s="13">
        <f t="shared" si="200"/>
        <v>-9.9999999998772182E-3</v>
      </c>
      <c r="N837" s="14">
        <f t="shared" si="195"/>
        <v>443.53000000000009</v>
      </c>
      <c r="O837" s="12">
        <f t="shared" si="196"/>
        <v>136.07999999999998</v>
      </c>
      <c r="P837" s="12">
        <f t="shared" si="209"/>
        <v>194.39</v>
      </c>
      <c r="Q837" s="9">
        <f t="shared" si="207"/>
        <v>834.00000000000011</v>
      </c>
    </row>
    <row r="838" spans="1:18" x14ac:dyDescent="0.25">
      <c r="A838" s="22">
        <v>835</v>
      </c>
      <c r="B838" s="23">
        <f t="shared" si="201"/>
        <v>389.26</v>
      </c>
      <c r="C838" s="23">
        <f t="shared" si="202"/>
        <v>194.63</v>
      </c>
      <c r="D838" s="23">
        <f t="shared" si="203"/>
        <v>638.75</v>
      </c>
      <c r="E838" s="23">
        <f t="shared" si="204"/>
        <v>444.12</v>
      </c>
      <c r="F838" s="23">
        <f t="shared" si="205"/>
        <v>136.25</v>
      </c>
      <c r="G838" s="23">
        <f t="shared" si="210"/>
        <v>23</v>
      </c>
      <c r="H838" s="23">
        <f t="shared" si="198"/>
        <v>5</v>
      </c>
      <c r="I838" s="23">
        <f t="shared" si="208"/>
        <v>20</v>
      </c>
      <c r="J838" s="23">
        <f t="shared" si="199"/>
        <v>10</v>
      </c>
      <c r="K838" s="23">
        <f t="shared" si="197"/>
        <v>2</v>
      </c>
      <c r="L838" s="24">
        <f t="shared" si="206"/>
        <v>835</v>
      </c>
      <c r="M838" s="23">
        <f t="shared" si="200"/>
        <v>0</v>
      </c>
      <c r="N838" s="23">
        <f t="shared" ref="N838:N901" si="211">E838+M838</f>
        <v>444.12</v>
      </c>
      <c r="O838" s="23">
        <f t="shared" ref="O838:O901" si="212">+F838</f>
        <v>136.25</v>
      </c>
      <c r="P838" s="23">
        <f t="shared" si="209"/>
        <v>194.63</v>
      </c>
      <c r="Q838" s="12">
        <f t="shared" si="207"/>
        <v>835</v>
      </c>
      <c r="R838" s="12"/>
    </row>
    <row r="839" spans="1:18" ht="12.75" customHeight="1" x14ac:dyDescent="0.25">
      <c r="A839" s="9">
        <v>836</v>
      </c>
      <c r="B839" s="12">
        <f t="shared" si="201"/>
        <v>389.75</v>
      </c>
      <c r="C839" s="12">
        <f t="shared" si="202"/>
        <v>194.875</v>
      </c>
      <c r="D839" s="12">
        <f t="shared" si="203"/>
        <v>639.58000000000004</v>
      </c>
      <c r="E839" s="12">
        <f t="shared" si="204"/>
        <v>444.70500000000004</v>
      </c>
      <c r="F839" s="12">
        <f t="shared" si="205"/>
        <v>136.41999999999999</v>
      </c>
      <c r="G839" s="12">
        <f t="shared" si="210"/>
        <v>23</v>
      </c>
      <c r="H839" s="12">
        <f t="shared" si="198"/>
        <v>5</v>
      </c>
      <c r="I839" s="12">
        <f t="shared" si="208"/>
        <v>20</v>
      </c>
      <c r="J839" s="12">
        <f t="shared" si="199"/>
        <v>10</v>
      </c>
      <c r="K839" s="12">
        <f t="shared" si="197"/>
        <v>2</v>
      </c>
      <c r="L839" s="13">
        <f t="shared" si="206"/>
        <v>836</v>
      </c>
      <c r="M839" s="12">
        <f t="shared" si="200"/>
        <v>0</v>
      </c>
      <c r="N839" s="12">
        <f t="shared" si="211"/>
        <v>444.70500000000004</v>
      </c>
      <c r="O839" s="12">
        <f t="shared" si="212"/>
        <v>136.41999999999999</v>
      </c>
      <c r="P839" s="12">
        <f t="shared" si="209"/>
        <v>194.875</v>
      </c>
      <c r="Q839" s="9">
        <f t="shared" si="207"/>
        <v>836</v>
      </c>
    </row>
    <row r="840" spans="1:18" x14ac:dyDescent="0.25">
      <c r="A840" s="22">
        <v>837</v>
      </c>
      <c r="B840" s="23">
        <f t="shared" si="201"/>
        <v>390.24</v>
      </c>
      <c r="C840" s="23">
        <f t="shared" si="202"/>
        <v>195.12</v>
      </c>
      <c r="D840" s="23">
        <f t="shared" si="203"/>
        <v>640.41</v>
      </c>
      <c r="E840" s="23">
        <f t="shared" si="204"/>
        <v>445.28999999999996</v>
      </c>
      <c r="F840" s="23">
        <f t="shared" si="205"/>
        <v>136.59</v>
      </c>
      <c r="G840" s="23">
        <f t="shared" si="210"/>
        <v>23</v>
      </c>
      <c r="H840" s="23">
        <f t="shared" si="198"/>
        <v>5</v>
      </c>
      <c r="I840" s="23">
        <f t="shared" si="208"/>
        <v>20</v>
      </c>
      <c r="J840" s="23">
        <f t="shared" si="199"/>
        <v>10</v>
      </c>
      <c r="K840" s="23">
        <f t="shared" si="197"/>
        <v>2</v>
      </c>
      <c r="L840" s="24">
        <f t="shared" si="206"/>
        <v>837</v>
      </c>
      <c r="M840" s="23">
        <f t="shared" si="200"/>
        <v>0</v>
      </c>
      <c r="N840" s="23">
        <f t="shared" si="211"/>
        <v>445.28999999999996</v>
      </c>
      <c r="O840" s="23">
        <f t="shared" si="212"/>
        <v>136.59</v>
      </c>
      <c r="P840" s="23">
        <f t="shared" si="209"/>
        <v>195.12</v>
      </c>
      <c r="Q840" s="12">
        <f t="shared" si="207"/>
        <v>837</v>
      </c>
      <c r="R840" s="12"/>
    </row>
    <row r="841" spans="1:18" ht="12.75" customHeight="1" x14ac:dyDescent="0.25">
      <c r="A841" s="9">
        <v>838</v>
      </c>
      <c r="B841" s="12">
        <f t="shared" si="201"/>
        <v>390.73</v>
      </c>
      <c r="C841" s="12">
        <f t="shared" si="202"/>
        <v>195.36500000000001</v>
      </c>
      <c r="D841" s="12">
        <f t="shared" si="203"/>
        <v>641.25</v>
      </c>
      <c r="E841" s="12">
        <f t="shared" si="204"/>
        <v>445.88499999999999</v>
      </c>
      <c r="F841" s="12">
        <f t="shared" si="205"/>
        <v>136.76</v>
      </c>
      <c r="G841" s="12">
        <f t="shared" si="210"/>
        <v>23</v>
      </c>
      <c r="H841" s="12">
        <f t="shared" si="198"/>
        <v>5</v>
      </c>
      <c r="I841" s="12">
        <f t="shared" si="208"/>
        <v>20</v>
      </c>
      <c r="J841" s="12">
        <f t="shared" si="199"/>
        <v>10</v>
      </c>
      <c r="K841" s="12">
        <f t="shared" si="197"/>
        <v>2</v>
      </c>
      <c r="L841" s="13">
        <f t="shared" si="206"/>
        <v>838.01</v>
      </c>
      <c r="M841" s="12">
        <f t="shared" si="200"/>
        <v>-9.9999999999909051E-3</v>
      </c>
      <c r="N841" s="12">
        <f t="shared" si="211"/>
        <v>445.875</v>
      </c>
      <c r="O841" s="12">
        <f t="shared" si="212"/>
        <v>136.76</v>
      </c>
      <c r="P841" s="12">
        <f t="shared" si="209"/>
        <v>195.36500000000001</v>
      </c>
      <c r="Q841" s="9">
        <f t="shared" si="207"/>
        <v>838</v>
      </c>
    </row>
    <row r="842" spans="1:18" x14ac:dyDescent="0.25">
      <c r="A842" s="22">
        <v>839</v>
      </c>
      <c r="B842" s="23">
        <f t="shared" si="201"/>
        <v>391.21</v>
      </c>
      <c r="C842" s="23">
        <f t="shared" si="202"/>
        <v>195.60499999999999</v>
      </c>
      <c r="D842" s="23">
        <f t="shared" si="203"/>
        <v>642.05999999999995</v>
      </c>
      <c r="E842" s="23">
        <f t="shared" si="204"/>
        <v>446.45499999999993</v>
      </c>
      <c r="F842" s="23">
        <f t="shared" si="205"/>
        <v>136.92999999999998</v>
      </c>
      <c r="G842" s="23">
        <f t="shared" si="210"/>
        <v>23</v>
      </c>
      <c r="H842" s="23">
        <f t="shared" si="198"/>
        <v>5</v>
      </c>
      <c r="I842" s="23">
        <f t="shared" si="208"/>
        <v>20</v>
      </c>
      <c r="J842" s="23">
        <f t="shared" si="199"/>
        <v>10</v>
      </c>
      <c r="K842" s="23">
        <f t="shared" si="197"/>
        <v>2</v>
      </c>
      <c r="L842" s="24">
        <f t="shared" si="206"/>
        <v>838.9899999999999</v>
      </c>
      <c r="M842" s="23">
        <f t="shared" si="200"/>
        <v>1.0000000000104592E-2</v>
      </c>
      <c r="N842" s="23">
        <f t="shared" si="211"/>
        <v>446.46500000000003</v>
      </c>
      <c r="O842" s="23">
        <f t="shared" si="212"/>
        <v>136.92999999999998</v>
      </c>
      <c r="P842" s="23">
        <f t="shared" si="209"/>
        <v>195.60499999999999</v>
      </c>
      <c r="Q842" s="12">
        <f t="shared" si="207"/>
        <v>839</v>
      </c>
      <c r="R842" s="12"/>
    </row>
    <row r="843" spans="1:18" ht="12.75" customHeight="1" x14ac:dyDescent="0.25">
      <c r="A843" s="9">
        <v>840</v>
      </c>
      <c r="B843" s="12">
        <f t="shared" si="201"/>
        <v>391.7</v>
      </c>
      <c r="C843" s="12">
        <f t="shared" si="202"/>
        <v>195.85</v>
      </c>
      <c r="D843" s="12">
        <f t="shared" si="203"/>
        <v>642.89</v>
      </c>
      <c r="E843" s="12">
        <f t="shared" si="204"/>
        <v>447.03999999999996</v>
      </c>
      <c r="F843" s="12">
        <f t="shared" si="205"/>
        <v>137.1</v>
      </c>
      <c r="G843" s="12">
        <f t="shared" si="210"/>
        <v>23</v>
      </c>
      <c r="H843" s="12">
        <f t="shared" si="198"/>
        <v>5</v>
      </c>
      <c r="I843" s="12">
        <f t="shared" si="208"/>
        <v>20</v>
      </c>
      <c r="J843" s="12">
        <f t="shared" si="199"/>
        <v>10</v>
      </c>
      <c r="K843" s="12">
        <f t="shared" si="197"/>
        <v>2</v>
      </c>
      <c r="L843" s="13">
        <f t="shared" si="206"/>
        <v>839.99</v>
      </c>
      <c r="M843" s="12">
        <f t="shared" si="200"/>
        <v>9.9999999999909051E-3</v>
      </c>
      <c r="N843" s="12">
        <f t="shared" si="211"/>
        <v>447.04999999999995</v>
      </c>
      <c r="O843" s="12">
        <f t="shared" si="212"/>
        <v>137.1</v>
      </c>
      <c r="P843" s="12">
        <f t="shared" si="209"/>
        <v>195.85</v>
      </c>
      <c r="Q843" s="9">
        <f t="shared" si="207"/>
        <v>840</v>
      </c>
    </row>
    <row r="844" spans="1:18" x14ac:dyDescent="0.25">
      <c r="A844" s="22">
        <v>841</v>
      </c>
      <c r="B844" s="23">
        <f t="shared" si="201"/>
        <v>392.19</v>
      </c>
      <c r="C844" s="23">
        <f t="shared" si="202"/>
        <v>196.095</v>
      </c>
      <c r="D844" s="23">
        <f t="shared" si="203"/>
        <v>643.73</v>
      </c>
      <c r="E844" s="23">
        <f t="shared" si="204"/>
        <v>447.63499999999999</v>
      </c>
      <c r="F844" s="23">
        <f t="shared" si="205"/>
        <v>137.26999999999998</v>
      </c>
      <c r="G844" s="23">
        <f t="shared" si="210"/>
        <v>23</v>
      </c>
      <c r="H844" s="23">
        <f t="shared" si="198"/>
        <v>5</v>
      </c>
      <c r="I844" s="23">
        <f t="shared" si="208"/>
        <v>20</v>
      </c>
      <c r="J844" s="23">
        <f t="shared" si="199"/>
        <v>10</v>
      </c>
      <c r="K844" s="23">
        <f t="shared" si="197"/>
        <v>2</v>
      </c>
      <c r="L844" s="24">
        <f t="shared" si="206"/>
        <v>841</v>
      </c>
      <c r="M844" s="23">
        <f t="shared" si="200"/>
        <v>0</v>
      </c>
      <c r="N844" s="23">
        <f t="shared" si="211"/>
        <v>447.63499999999999</v>
      </c>
      <c r="O844" s="23">
        <f t="shared" si="212"/>
        <v>137.26999999999998</v>
      </c>
      <c r="P844" s="23">
        <f t="shared" si="209"/>
        <v>196.095</v>
      </c>
      <c r="Q844" s="12">
        <f t="shared" si="207"/>
        <v>841</v>
      </c>
      <c r="R844" s="12"/>
    </row>
    <row r="845" spans="1:18" ht="12.75" customHeight="1" x14ac:dyDescent="0.25">
      <c r="A845" s="9">
        <v>842</v>
      </c>
      <c r="B845" s="12">
        <f t="shared" si="201"/>
        <v>392.68</v>
      </c>
      <c r="C845" s="12">
        <f t="shared" si="202"/>
        <v>196.34</v>
      </c>
      <c r="D845" s="12">
        <f t="shared" si="203"/>
        <v>644.55999999999995</v>
      </c>
      <c r="E845" s="12">
        <f t="shared" si="204"/>
        <v>448.21999999999991</v>
      </c>
      <c r="F845" s="12">
        <f t="shared" si="205"/>
        <v>137.44</v>
      </c>
      <c r="G845" s="12">
        <f t="shared" si="210"/>
        <v>23</v>
      </c>
      <c r="H845" s="12">
        <f t="shared" si="198"/>
        <v>5</v>
      </c>
      <c r="I845" s="12">
        <f t="shared" si="208"/>
        <v>20</v>
      </c>
      <c r="J845" s="12">
        <f t="shared" si="199"/>
        <v>10</v>
      </c>
      <c r="K845" s="12">
        <f t="shared" si="197"/>
        <v>2</v>
      </c>
      <c r="L845" s="13">
        <f t="shared" si="206"/>
        <v>841.99999999999989</v>
      </c>
      <c r="M845" s="13">
        <f t="shared" si="200"/>
        <v>0</v>
      </c>
      <c r="N845" s="14">
        <f t="shared" si="211"/>
        <v>448.21999999999991</v>
      </c>
      <c r="O845" s="12">
        <f t="shared" si="212"/>
        <v>137.44</v>
      </c>
      <c r="P845" s="12">
        <f t="shared" si="209"/>
        <v>196.34</v>
      </c>
      <c r="Q845" s="9">
        <f t="shared" si="207"/>
        <v>841.99999999999989</v>
      </c>
    </row>
    <row r="846" spans="1:18" x14ac:dyDescent="0.25">
      <c r="A846" s="22">
        <v>843</v>
      </c>
      <c r="B846" s="23">
        <f t="shared" si="201"/>
        <v>393.17</v>
      </c>
      <c r="C846" s="23">
        <f t="shared" si="202"/>
        <v>196.58500000000001</v>
      </c>
      <c r="D846" s="23">
        <f t="shared" si="203"/>
        <v>645.39</v>
      </c>
      <c r="E846" s="23">
        <f t="shared" si="204"/>
        <v>448.80499999999995</v>
      </c>
      <c r="F846" s="23">
        <f t="shared" si="205"/>
        <v>137.60999999999999</v>
      </c>
      <c r="G846" s="23">
        <f t="shared" si="210"/>
        <v>23</v>
      </c>
      <c r="H846" s="23">
        <f t="shared" si="198"/>
        <v>5</v>
      </c>
      <c r="I846" s="23">
        <f t="shared" si="208"/>
        <v>20</v>
      </c>
      <c r="J846" s="23">
        <f t="shared" si="199"/>
        <v>10</v>
      </c>
      <c r="K846" s="23">
        <f t="shared" ref="K846:K909" si="213">+$K$13</f>
        <v>2</v>
      </c>
      <c r="L846" s="24">
        <f t="shared" si="206"/>
        <v>843</v>
      </c>
      <c r="M846" s="23">
        <f t="shared" si="200"/>
        <v>0</v>
      </c>
      <c r="N846" s="23">
        <f t="shared" si="211"/>
        <v>448.80499999999995</v>
      </c>
      <c r="O846" s="23">
        <f t="shared" si="212"/>
        <v>137.60999999999999</v>
      </c>
      <c r="P846" s="23">
        <f t="shared" si="209"/>
        <v>196.58500000000001</v>
      </c>
      <c r="Q846" s="12">
        <f t="shared" si="207"/>
        <v>843</v>
      </c>
      <c r="R846" s="12"/>
    </row>
    <row r="847" spans="1:18" ht="12.75" customHeight="1" x14ac:dyDescent="0.25">
      <c r="A847" s="9">
        <v>844</v>
      </c>
      <c r="B847" s="12">
        <f t="shared" si="201"/>
        <v>393.65</v>
      </c>
      <c r="C847" s="12">
        <f t="shared" si="202"/>
        <v>196.82499999999999</v>
      </c>
      <c r="D847" s="12">
        <f t="shared" si="203"/>
        <v>646.21</v>
      </c>
      <c r="E847" s="12">
        <f t="shared" si="204"/>
        <v>449.38500000000005</v>
      </c>
      <c r="F847" s="12">
        <f t="shared" si="205"/>
        <v>137.78</v>
      </c>
      <c r="G847" s="12">
        <f t="shared" si="210"/>
        <v>23</v>
      </c>
      <c r="H847" s="12">
        <f t="shared" si="198"/>
        <v>5</v>
      </c>
      <c r="I847" s="12">
        <f t="shared" si="208"/>
        <v>20</v>
      </c>
      <c r="J847" s="12">
        <f t="shared" si="199"/>
        <v>10</v>
      </c>
      <c r="K847" s="12">
        <f t="shared" si="213"/>
        <v>2</v>
      </c>
      <c r="L847" s="13">
        <f t="shared" si="206"/>
        <v>843.99</v>
      </c>
      <c r="M847" s="12">
        <f t="shared" si="200"/>
        <v>9.9999999999909051E-3</v>
      </c>
      <c r="N847" s="12">
        <f t="shared" si="211"/>
        <v>449.39500000000004</v>
      </c>
      <c r="O847" s="12">
        <f t="shared" si="212"/>
        <v>137.78</v>
      </c>
      <c r="P847" s="12">
        <f t="shared" si="209"/>
        <v>196.82499999999999</v>
      </c>
      <c r="Q847" s="9">
        <f t="shared" si="207"/>
        <v>844</v>
      </c>
    </row>
    <row r="848" spans="1:18" x14ac:dyDescent="0.25">
      <c r="A848" s="22">
        <v>845</v>
      </c>
      <c r="B848" s="23">
        <f t="shared" si="201"/>
        <v>394.14</v>
      </c>
      <c r="C848" s="23">
        <f t="shared" si="202"/>
        <v>197.07</v>
      </c>
      <c r="D848" s="23">
        <f t="shared" si="203"/>
        <v>647.04</v>
      </c>
      <c r="E848" s="23">
        <f t="shared" si="204"/>
        <v>449.96999999999997</v>
      </c>
      <c r="F848" s="23">
        <f t="shared" si="205"/>
        <v>137.94999999999999</v>
      </c>
      <c r="G848" s="23">
        <f t="shared" si="210"/>
        <v>23</v>
      </c>
      <c r="H848" s="23">
        <f t="shared" si="198"/>
        <v>5</v>
      </c>
      <c r="I848" s="23">
        <f t="shared" si="208"/>
        <v>20</v>
      </c>
      <c r="J848" s="23">
        <f t="shared" si="199"/>
        <v>10</v>
      </c>
      <c r="K848" s="23">
        <f t="shared" si="213"/>
        <v>2</v>
      </c>
      <c r="L848" s="24">
        <f t="shared" si="206"/>
        <v>844.99</v>
      </c>
      <c r="M848" s="23">
        <f t="shared" si="200"/>
        <v>9.9999999999909051E-3</v>
      </c>
      <c r="N848" s="23">
        <f t="shared" si="211"/>
        <v>449.97999999999996</v>
      </c>
      <c r="O848" s="23">
        <f t="shared" si="212"/>
        <v>137.94999999999999</v>
      </c>
      <c r="P848" s="23">
        <f t="shared" si="209"/>
        <v>197.07</v>
      </c>
      <c r="Q848" s="12">
        <f t="shared" si="207"/>
        <v>845</v>
      </c>
      <c r="R848" s="12"/>
    </row>
    <row r="849" spans="1:18" ht="12.75" customHeight="1" x14ac:dyDescent="0.25">
      <c r="A849" s="9">
        <v>846</v>
      </c>
      <c r="B849" s="12">
        <f t="shared" si="201"/>
        <v>394.63</v>
      </c>
      <c r="C849" s="12">
        <f t="shared" si="202"/>
        <v>197.315</v>
      </c>
      <c r="D849" s="12">
        <f t="shared" si="203"/>
        <v>647.88</v>
      </c>
      <c r="E849" s="12">
        <f t="shared" si="204"/>
        <v>450.565</v>
      </c>
      <c r="F849" s="12">
        <f t="shared" si="205"/>
        <v>138.13</v>
      </c>
      <c r="G849" s="12">
        <f t="shared" si="210"/>
        <v>23</v>
      </c>
      <c r="H849" s="12">
        <f t="shared" si="198"/>
        <v>5</v>
      </c>
      <c r="I849" s="12">
        <f t="shared" si="208"/>
        <v>20</v>
      </c>
      <c r="J849" s="12">
        <f t="shared" si="199"/>
        <v>10</v>
      </c>
      <c r="K849" s="12">
        <f t="shared" si="213"/>
        <v>2</v>
      </c>
      <c r="L849" s="13">
        <f t="shared" si="206"/>
        <v>846.01</v>
      </c>
      <c r="M849" s="12">
        <f t="shared" si="200"/>
        <v>-9.9999999999909051E-3</v>
      </c>
      <c r="N849" s="12">
        <f t="shared" si="211"/>
        <v>450.55500000000001</v>
      </c>
      <c r="O849" s="12">
        <f t="shared" si="212"/>
        <v>138.13</v>
      </c>
      <c r="P849" s="12">
        <f t="shared" si="209"/>
        <v>197.315</v>
      </c>
      <c r="Q849" s="9">
        <f t="shared" si="207"/>
        <v>846</v>
      </c>
    </row>
    <row r="850" spans="1:18" x14ac:dyDescent="0.25">
      <c r="A850" s="22">
        <v>847</v>
      </c>
      <c r="B850" s="23">
        <f t="shared" si="201"/>
        <v>395.12</v>
      </c>
      <c r="C850" s="23">
        <f t="shared" si="202"/>
        <v>197.56</v>
      </c>
      <c r="D850" s="23">
        <f t="shared" si="203"/>
        <v>648.71</v>
      </c>
      <c r="E850" s="23">
        <f t="shared" si="204"/>
        <v>451.15000000000003</v>
      </c>
      <c r="F850" s="23">
        <f t="shared" si="205"/>
        <v>138.29999999999998</v>
      </c>
      <c r="G850" s="23">
        <f t="shared" si="210"/>
        <v>23</v>
      </c>
      <c r="H850" s="23">
        <f t="shared" si="198"/>
        <v>5</v>
      </c>
      <c r="I850" s="23">
        <f t="shared" si="208"/>
        <v>20</v>
      </c>
      <c r="J850" s="23">
        <f t="shared" si="199"/>
        <v>10</v>
      </c>
      <c r="K850" s="23">
        <f t="shared" si="213"/>
        <v>2</v>
      </c>
      <c r="L850" s="24">
        <f t="shared" si="206"/>
        <v>847.01</v>
      </c>
      <c r="M850" s="23">
        <f t="shared" si="200"/>
        <v>-9.9999999999909051E-3</v>
      </c>
      <c r="N850" s="23">
        <f t="shared" si="211"/>
        <v>451.14000000000004</v>
      </c>
      <c r="O850" s="23">
        <f t="shared" si="212"/>
        <v>138.29999999999998</v>
      </c>
      <c r="P850" s="23">
        <f t="shared" si="209"/>
        <v>197.56</v>
      </c>
      <c r="Q850" s="12">
        <f t="shared" si="207"/>
        <v>847</v>
      </c>
      <c r="R850" s="12"/>
    </row>
    <row r="851" spans="1:18" ht="12.75" customHeight="1" x14ac:dyDescent="0.25">
      <c r="A851" s="9">
        <v>848</v>
      </c>
      <c r="B851" s="12">
        <f t="shared" si="201"/>
        <v>395.6</v>
      </c>
      <c r="C851" s="12">
        <f t="shared" si="202"/>
        <v>197.8</v>
      </c>
      <c r="D851" s="12">
        <f t="shared" si="203"/>
        <v>649.52</v>
      </c>
      <c r="E851" s="12">
        <f t="shared" si="204"/>
        <v>451.71999999999997</v>
      </c>
      <c r="F851" s="12">
        <f t="shared" si="205"/>
        <v>138.46</v>
      </c>
      <c r="G851" s="12">
        <f t="shared" si="210"/>
        <v>23</v>
      </c>
      <c r="H851" s="12">
        <f t="shared" si="198"/>
        <v>5</v>
      </c>
      <c r="I851" s="12">
        <f t="shared" si="208"/>
        <v>20</v>
      </c>
      <c r="J851" s="12">
        <f t="shared" si="199"/>
        <v>10</v>
      </c>
      <c r="K851" s="12">
        <f t="shared" si="213"/>
        <v>2</v>
      </c>
      <c r="L851" s="13">
        <f t="shared" si="206"/>
        <v>847.98</v>
      </c>
      <c r="M851" s="12">
        <f t="shared" si="200"/>
        <v>1.999999999998181E-2</v>
      </c>
      <c r="N851" s="12">
        <f t="shared" si="211"/>
        <v>451.73999999999995</v>
      </c>
      <c r="O851" s="12">
        <f t="shared" si="212"/>
        <v>138.46</v>
      </c>
      <c r="P851" s="12">
        <f t="shared" si="209"/>
        <v>197.8</v>
      </c>
      <c r="Q851" s="9">
        <f t="shared" si="207"/>
        <v>848</v>
      </c>
    </row>
    <row r="852" spans="1:18" x14ac:dyDescent="0.25">
      <c r="A852" s="22">
        <v>849</v>
      </c>
      <c r="B852" s="23">
        <f t="shared" si="201"/>
        <v>396.09</v>
      </c>
      <c r="C852" s="23">
        <f t="shared" si="202"/>
        <v>198.04499999999999</v>
      </c>
      <c r="D852" s="23">
        <f t="shared" si="203"/>
        <v>650.36</v>
      </c>
      <c r="E852" s="23">
        <f t="shared" si="204"/>
        <v>452.31500000000005</v>
      </c>
      <c r="F852" s="23">
        <f t="shared" si="205"/>
        <v>138.63999999999999</v>
      </c>
      <c r="G852" s="23">
        <f t="shared" si="210"/>
        <v>23</v>
      </c>
      <c r="H852" s="23">
        <f t="shared" si="198"/>
        <v>5</v>
      </c>
      <c r="I852" s="23">
        <f t="shared" si="208"/>
        <v>20</v>
      </c>
      <c r="J852" s="23">
        <f t="shared" si="199"/>
        <v>10</v>
      </c>
      <c r="K852" s="23">
        <f t="shared" si="213"/>
        <v>2</v>
      </c>
      <c r="L852" s="24">
        <f t="shared" si="206"/>
        <v>849</v>
      </c>
      <c r="M852" s="23">
        <f t="shared" si="200"/>
        <v>0</v>
      </c>
      <c r="N852" s="23">
        <f t="shared" si="211"/>
        <v>452.31500000000005</v>
      </c>
      <c r="O852" s="23">
        <f t="shared" si="212"/>
        <v>138.63999999999999</v>
      </c>
      <c r="P852" s="23">
        <f t="shared" si="209"/>
        <v>198.04499999999999</v>
      </c>
      <c r="Q852" s="12">
        <f t="shared" si="207"/>
        <v>849</v>
      </c>
      <c r="R852" s="12"/>
    </row>
    <row r="853" spans="1:18" ht="12.75" customHeight="1" x14ac:dyDescent="0.25">
      <c r="A853" s="9">
        <v>850</v>
      </c>
      <c r="B853" s="12">
        <f t="shared" si="201"/>
        <v>396.58</v>
      </c>
      <c r="C853" s="12">
        <f t="shared" si="202"/>
        <v>198.29</v>
      </c>
      <c r="D853" s="12">
        <f t="shared" si="203"/>
        <v>651.18999999999994</v>
      </c>
      <c r="E853" s="12">
        <f t="shared" si="204"/>
        <v>452.9</v>
      </c>
      <c r="F853" s="12">
        <f t="shared" si="205"/>
        <v>138.81</v>
      </c>
      <c r="G853" s="12">
        <f t="shared" si="210"/>
        <v>23</v>
      </c>
      <c r="H853" s="12">
        <f t="shared" si="198"/>
        <v>5</v>
      </c>
      <c r="I853" s="12">
        <f t="shared" si="208"/>
        <v>20</v>
      </c>
      <c r="J853" s="12">
        <f t="shared" si="199"/>
        <v>10</v>
      </c>
      <c r="K853" s="12">
        <f t="shared" si="213"/>
        <v>2</v>
      </c>
      <c r="L853" s="13">
        <f t="shared" si="206"/>
        <v>850</v>
      </c>
      <c r="M853" s="13">
        <f t="shared" si="200"/>
        <v>0</v>
      </c>
      <c r="N853" s="14">
        <f t="shared" si="211"/>
        <v>452.9</v>
      </c>
      <c r="O853" s="12">
        <f t="shared" si="212"/>
        <v>138.81</v>
      </c>
      <c r="P853" s="12">
        <f t="shared" si="209"/>
        <v>198.29</v>
      </c>
      <c r="Q853" s="9">
        <f t="shared" si="207"/>
        <v>850</v>
      </c>
    </row>
    <row r="854" spans="1:18" x14ac:dyDescent="0.25">
      <c r="A854" s="22">
        <v>851</v>
      </c>
      <c r="B854" s="23">
        <f t="shared" si="201"/>
        <v>397.07</v>
      </c>
      <c r="C854" s="23">
        <f t="shared" si="202"/>
        <v>198.535</v>
      </c>
      <c r="D854" s="23">
        <f t="shared" si="203"/>
        <v>652.02</v>
      </c>
      <c r="E854" s="23">
        <f t="shared" si="204"/>
        <v>453.48500000000001</v>
      </c>
      <c r="F854" s="23">
        <f t="shared" si="205"/>
        <v>138.97999999999999</v>
      </c>
      <c r="G854" s="23">
        <f t="shared" si="210"/>
        <v>23</v>
      </c>
      <c r="H854" s="23">
        <f t="shared" si="198"/>
        <v>5</v>
      </c>
      <c r="I854" s="23">
        <f t="shared" si="208"/>
        <v>20</v>
      </c>
      <c r="J854" s="23">
        <f t="shared" si="199"/>
        <v>10</v>
      </c>
      <c r="K854" s="23">
        <f t="shared" si="213"/>
        <v>2</v>
      </c>
      <c r="L854" s="24">
        <f t="shared" si="206"/>
        <v>851</v>
      </c>
      <c r="M854" s="23">
        <f t="shared" si="200"/>
        <v>0</v>
      </c>
      <c r="N854" s="23">
        <f t="shared" si="211"/>
        <v>453.48500000000001</v>
      </c>
      <c r="O854" s="23">
        <f t="shared" si="212"/>
        <v>138.97999999999999</v>
      </c>
      <c r="P854" s="23">
        <f t="shared" si="209"/>
        <v>198.535</v>
      </c>
      <c r="Q854" s="12">
        <f t="shared" si="207"/>
        <v>851</v>
      </c>
      <c r="R854" s="12"/>
    </row>
    <row r="855" spans="1:18" ht="12.75" customHeight="1" x14ac:dyDescent="0.25">
      <c r="A855" s="9">
        <v>852</v>
      </c>
      <c r="B855" s="12">
        <f t="shared" si="201"/>
        <v>397.56</v>
      </c>
      <c r="C855" s="12">
        <f t="shared" si="202"/>
        <v>198.78</v>
      </c>
      <c r="D855" s="12">
        <f t="shared" si="203"/>
        <v>652.86</v>
      </c>
      <c r="E855" s="12">
        <f t="shared" si="204"/>
        <v>454.08000000000004</v>
      </c>
      <c r="F855" s="12">
        <f t="shared" si="205"/>
        <v>139.14999999999998</v>
      </c>
      <c r="G855" s="12">
        <f t="shared" si="210"/>
        <v>23</v>
      </c>
      <c r="H855" s="12">
        <f t="shared" si="198"/>
        <v>5</v>
      </c>
      <c r="I855" s="12">
        <f t="shared" si="208"/>
        <v>20</v>
      </c>
      <c r="J855" s="12">
        <f t="shared" si="199"/>
        <v>10</v>
      </c>
      <c r="K855" s="12">
        <f t="shared" si="213"/>
        <v>2</v>
      </c>
      <c r="L855" s="13">
        <f t="shared" si="206"/>
        <v>852.01</v>
      </c>
      <c r="M855" s="12">
        <f t="shared" si="200"/>
        <v>-9.9999999999909051E-3</v>
      </c>
      <c r="N855" s="12">
        <f t="shared" si="211"/>
        <v>454.07000000000005</v>
      </c>
      <c r="O855" s="12">
        <f t="shared" si="212"/>
        <v>139.14999999999998</v>
      </c>
      <c r="P855" s="12">
        <f t="shared" si="209"/>
        <v>198.78</v>
      </c>
      <c r="Q855" s="9">
        <f t="shared" si="207"/>
        <v>852</v>
      </c>
    </row>
    <row r="856" spans="1:18" x14ac:dyDescent="0.25">
      <c r="A856" s="22">
        <v>853</v>
      </c>
      <c r="B856" s="23">
        <f t="shared" si="201"/>
        <v>398.04</v>
      </c>
      <c r="C856" s="23">
        <f t="shared" si="202"/>
        <v>199.02</v>
      </c>
      <c r="D856" s="23">
        <f t="shared" si="203"/>
        <v>653.66999999999996</v>
      </c>
      <c r="E856" s="23">
        <f t="shared" si="204"/>
        <v>454.65</v>
      </c>
      <c r="F856" s="23">
        <f t="shared" si="205"/>
        <v>139.32</v>
      </c>
      <c r="G856" s="23">
        <f t="shared" si="210"/>
        <v>23</v>
      </c>
      <c r="H856" s="23">
        <f t="shared" si="198"/>
        <v>5</v>
      </c>
      <c r="I856" s="23">
        <f t="shared" si="208"/>
        <v>20</v>
      </c>
      <c r="J856" s="23">
        <f t="shared" si="199"/>
        <v>10</v>
      </c>
      <c r="K856" s="23">
        <f t="shared" si="213"/>
        <v>2</v>
      </c>
      <c r="L856" s="24">
        <f t="shared" si="206"/>
        <v>852.99</v>
      </c>
      <c r="M856" s="23">
        <f t="shared" si="200"/>
        <v>9.9999999999909051E-3</v>
      </c>
      <c r="N856" s="23">
        <f t="shared" si="211"/>
        <v>454.65999999999997</v>
      </c>
      <c r="O856" s="23">
        <f t="shared" si="212"/>
        <v>139.32</v>
      </c>
      <c r="P856" s="23">
        <f t="shared" si="209"/>
        <v>199.02</v>
      </c>
      <c r="Q856" s="12">
        <f t="shared" si="207"/>
        <v>853</v>
      </c>
      <c r="R856" s="12"/>
    </row>
    <row r="857" spans="1:18" ht="12.75" customHeight="1" x14ac:dyDescent="0.25">
      <c r="A857" s="9">
        <v>854</v>
      </c>
      <c r="B857" s="12">
        <f t="shared" si="201"/>
        <v>398.53</v>
      </c>
      <c r="C857" s="12">
        <f t="shared" si="202"/>
        <v>199.26499999999999</v>
      </c>
      <c r="D857" s="12">
        <f t="shared" si="203"/>
        <v>654.51</v>
      </c>
      <c r="E857" s="12">
        <f t="shared" si="204"/>
        <v>455.245</v>
      </c>
      <c r="F857" s="12">
        <f t="shared" si="205"/>
        <v>139.48999999999998</v>
      </c>
      <c r="G857" s="12">
        <f t="shared" si="210"/>
        <v>23</v>
      </c>
      <c r="H857" s="12">
        <f t="shared" si="198"/>
        <v>5</v>
      </c>
      <c r="I857" s="12">
        <f t="shared" si="208"/>
        <v>20</v>
      </c>
      <c r="J857" s="12">
        <f t="shared" si="199"/>
        <v>10</v>
      </c>
      <c r="K857" s="12">
        <f t="shared" si="213"/>
        <v>2</v>
      </c>
      <c r="L857" s="13">
        <f t="shared" si="206"/>
        <v>854</v>
      </c>
      <c r="M857" s="12">
        <f t="shared" si="200"/>
        <v>0</v>
      </c>
      <c r="N857" s="12">
        <f t="shared" si="211"/>
        <v>455.245</v>
      </c>
      <c r="O857" s="12">
        <f t="shared" si="212"/>
        <v>139.48999999999998</v>
      </c>
      <c r="P857" s="12">
        <f t="shared" si="209"/>
        <v>199.26499999999999</v>
      </c>
      <c r="Q857" s="9">
        <f t="shared" si="207"/>
        <v>854</v>
      </c>
    </row>
    <row r="858" spans="1:18" x14ac:dyDescent="0.25">
      <c r="A858" s="22">
        <v>855</v>
      </c>
      <c r="B858" s="23">
        <f t="shared" si="201"/>
        <v>399.02</v>
      </c>
      <c r="C858" s="23">
        <f t="shared" si="202"/>
        <v>199.51</v>
      </c>
      <c r="D858" s="23">
        <f t="shared" si="203"/>
        <v>655.34</v>
      </c>
      <c r="E858" s="23">
        <f t="shared" si="204"/>
        <v>455.83000000000004</v>
      </c>
      <c r="F858" s="23">
        <f t="shared" si="205"/>
        <v>139.66</v>
      </c>
      <c r="G858" s="23">
        <f t="shared" si="210"/>
        <v>23</v>
      </c>
      <c r="H858" s="23">
        <f t="shared" ref="H858:H921" si="214">+$H$25</f>
        <v>5</v>
      </c>
      <c r="I858" s="23">
        <f t="shared" si="208"/>
        <v>20</v>
      </c>
      <c r="J858" s="23">
        <f t="shared" si="199"/>
        <v>10</v>
      </c>
      <c r="K858" s="23">
        <f t="shared" si="213"/>
        <v>2</v>
      </c>
      <c r="L858" s="24">
        <f t="shared" si="206"/>
        <v>855</v>
      </c>
      <c r="M858" s="23">
        <f t="shared" si="200"/>
        <v>0</v>
      </c>
      <c r="N858" s="23">
        <f t="shared" si="211"/>
        <v>455.83000000000004</v>
      </c>
      <c r="O858" s="23">
        <f t="shared" si="212"/>
        <v>139.66</v>
      </c>
      <c r="P858" s="23">
        <f t="shared" si="209"/>
        <v>199.51</v>
      </c>
      <c r="Q858" s="12">
        <f t="shared" si="207"/>
        <v>855</v>
      </c>
      <c r="R858" s="12"/>
    </row>
    <row r="859" spans="1:18" ht="12.75" customHeight="1" x14ac:dyDescent="0.25">
      <c r="A859" s="9">
        <v>856</v>
      </c>
      <c r="B859" s="12">
        <f t="shared" si="201"/>
        <v>399.51</v>
      </c>
      <c r="C859" s="12">
        <f t="shared" si="202"/>
        <v>199.755</v>
      </c>
      <c r="D859" s="12">
        <f t="shared" si="203"/>
        <v>656.17</v>
      </c>
      <c r="E859" s="12">
        <f t="shared" si="204"/>
        <v>456.41499999999996</v>
      </c>
      <c r="F859" s="12">
        <f t="shared" si="205"/>
        <v>139.82999999999998</v>
      </c>
      <c r="G859" s="12">
        <f t="shared" si="210"/>
        <v>23</v>
      </c>
      <c r="H859" s="12">
        <f t="shared" si="214"/>
        <v>5</v>
      </c>
      <c r="I859" s="12">
        <f t="shared" si="208"/>
        <v>20</v>
      </c>
      <c r="J859" s="12">
        <f t="shared" si="199"/>
        <v>10</v>
      </c>
      <c r="K859" s="12">
        <f t="shared" si="213"/>
        <v>2</v>
      </c>
      <c r="L859" s="13">
        <f t="shared" si="206"/>
        <v>855.99999999999989</v>
      </c>
      <c r="M859" s="12">
        <f t="shared" si="200"/>
        <v>0</v>
      </c>
      <c r="N859" s="12">
        <f t="shared" si="211"/>
        <v>456.41499999999996</v>
      </c>
      <c r="O859" s="12">
        <f t="shared" si="212"/>
        <v>139.82999999999998</v>
      </c>
      <c r="P859" s="12">
        <f t="shared" si="209"/>
        <v>199.755</v>
      </c>
      <c r="Q859" s="9">
        <f t="shared" si="207"/>
        <v>855.99999999999989</v>
      </c>
    </row>
    <row r="860" spans="1:18" x14ac:dyDescent="0.25">
      <c r="A860" s="22">
        <v>857</v>
      </c>
      <c r="B860" s="23">
        <f t="shared" si="201"/>
        <v>400</v>
      </c>
      <c r="C860" s="23">
        <f t="shared" si="202"/>
        <v>200</v>
      </c>
      <c r="D860" s="23">
        <f t="shared" si="203"/>
        <v>657</v>
      </c>
      <c r="E860" s="23">
        <f t="shared" si="204"/>
        <v>457</v>
      </c>
      <c r="F860" s="23">
        <f t="shared" si="205"/>
        <v>140</v>
      </c>
      <c r="G860" s="23">
        <f t="shared" si="210"/>
        <v>23</v>
      </c>
      <c r="H860" s="23">
        <f t="shared" si="214"/>
        <v>5</v>
      </c>
      <c r="I860" s="23">
        <f t="shared" si="208"/>
        <v>20</v>
      </c>
      <c r="J860" s="23">
        <f t="shared" si="199"/>
        <v>10</v>
      </c>
      <c r="K860" s="23">
        <f t="shared" si="213"/>
        <v>2</v>
      </c>
      <c r="L860" s="24">
        <f t="shared" si="206"/>
        <v>857</v>
      </c>
      <c r="M860" s="23">
        <f t="shared" si="200"/>
        <v>0</v>
      </c>
      <c r="N860" s="23">
        <f t="shared" si="211"/>
        <v>457</v>
      </c>
      <c r="O860" s="23">
        <f t="shared" si="212"/>
        <v>140</v>
      </c>
      <c r="P860" s="23">
        <f t="shared" si="209"/>
        <v>200</v>
      </c>
      <c r="Q860" s="12">
        <f t="shared" si="207"/>
        <v>857</v>
      </c>
      <c r="R860" s="12"/>
    </row>
    <row r="861" spans="1:18" ht="12.75" customHeight="1" x14ac:dyDescent="0.25">
      <c r="A861" s="9">
        <v>858</v>
      </c>
      <c r="B861" s="12">
        <f t="shared" si="201"/>
        <v>400.48</v>
      </c>
      <c r="C861" s="12">
        <f t="shared" si="202"/>
        <v>200.24</v>
      </c>
      <c r="D861" s="12">
        <f t="shared" si="203"/>
        <v>657.81999999999994</v>
      </c>
      <c r="E861" s="12">
        <f t="shared" si="204"/>
        <v>457.57999999999993</v>
      </c>
      <c r="F861" s="12">
        <f t="shared" si="205"/>
        <v>140.16999999999999</v>
      </c>
      <c r="G861" s="12">
        <f t="shared" si="210"/>
        <v>23</v>
      </c>
      <c r="H861" s="12">
        <f t="shared" si="214"/>
        <v>5</v>
      </c>
      <c r="I861" s="12">
        <f t="shared" si="208"/>
        <v>20</v>
      </c>
      <c r="J861" s="12">
        <f t="shared" si="199"/>
        <v>10</v>
      </c>
      <c r="K861" s="12">
        <f t="shared" si="213"/>
        <v>2</v>
      </c>
      <c r="L861" s="13">
        <f t="shared" si="206"/>
        <v>857.9899999999999</v>
      </c>
      <c r="M861" s="13">
        <f t="shared" si="200"/>
        <v>1.0000000000104592E-2</v>
      </c>
      <c r="N861" s="14">
        <f t="shared" si="211"/>
        <v>457.59000000000003</v>
      </c>
      <c r="O861" s="12">
        <f t="shared" si="212"/>
        <v>140.16999999999999</v>
      </c>
      <c r="P861" s="12">
        <f t="shared" si="209"/>
        <v>200.24</v>
      </c>
      <c r="Q861" s="9">
        <f t="shared" si="207"/>
        <v>858</v>
      </c>
    </row>
    <row r="862" spans="1:18" x14ac:dyDescent="0.25">
      <c r="A862" s="22">
        <v>859</v>
      </c>
      <c r="B862" s="23">
        <f t="shared" si="201"/>
        <v>400.97</v>
      </c>
      <c r="C862" s="23">
        <f t="shared" si="202"/>
        <v>200.48500000000001</v>
      </c>
      <c r="D862" s="23">
        <f t="shared" si="203"/>
        <v>658.65</v>
      </c>
      <c r="E862" s="23">
        <f t="shared" si="204"/>
        <v>458.16499999999996</v>
      </c>
      <c r="F862" s="23">
        <f t="shared" si="205"/>
        <v>140.34</v>
      </c>
      <c r="G862" s="23">
        <f t="shared" si="210"/>
        <v>23</v>
      </c>
      <c r="H862" s="23">
        <f t="shared" si="214"/>
        <v>5</v>
      </c>
      <c r="I862" s="23">
        <f t="shared" si="208"/>
        <v>20</v>
      </c>
      <c r="J862" s="23">
        <f t="shared" si="199"/>
        <v>10</v>
      </c>
      <c r="K862" s="23">
        <f t="shared" si="213"/>
        <v>2</v>
      </c>
      <c r="L862" s="24">
        <f t="shared" si="206"/>
        <v>858.99</v>
      </c>
      <c r="M862" s="23">
        <f t="shared" si="200"/>
        <v>9.9999999999909051E-3</v>
      </c>
      <c r="N862" s="23">
        <f t="shared" si="211"/>
        <v>458.17499999999995</v>
      </c>
      <c r="O862" s="23">
        <f t="shared" si="212"/>
        <v>140.34</v>
      </c>
      <c r="P862" s="23">
        <f t="shared" si="209"/>
        <v>200.48500000000001</v>
      </c>
      <c r="Q862" s="12">
        <f t="shared" si="207"/>
        <v>859</v>
      </c>
      <c r="R862" s="12"/>
    </row>
    <row r="863" spans="1:18" ht="12.75" customHeight="1" x14ac:dyDescent="0.25">
      <c r="A863" s="9">
        <v>860</v>
      </c>
      <c r="B863" s="12">
        <f t="shared" si="201"/>
        <v>401.46</v>
      </c>
      <c r="C863" s="12">
        <f t="shared" si="202"/>
        <v>200.73</v>
      </c>
      <c r="D863" s="12">
        <f t="shared" si="203"/>
        <v>659.49</v>
      </c>
      <c r="E863" s="12">
        <f t="shared" si="204"/>
        <v>458.76</v>
      </c>
      <c r="F863" s="12">
        <f t="shared" si="205"/>
        <v>140.51999999999998</v>
      </c>
      <c r="G863" s="12">
        <f t="shared" si="210"/>
        <v>23</v>
      </c>
      <c r="H863" s="12">
        <f t="shared" si="214"/>
        <v>5</v>
      </c>
      <c r="I863" s="12">
        <f t="shared" si="208"/>
        <v>20</v>
      </c>
      <c r="J863" s="12">
        <f t="shared" si="199"/>
        <v>10</v>
      </c>
      <c r="K863" s="12">
        <f t="shared" si="213"/>
        <v>2</v>
      </c>
      <c r="L863" s="13">
        <f t="shared" si="206"/>
        <v>860.01</v>
      </c>
      <c r="M863" s="12">
        <f t="shared" si="200"/>
        <v>-9.9999999999909051E-3</v>
      </c>
      <c r="N863" s="12">
        <f t="shared" si="211"/>
        <v>458.75</v>
      </c>
      <c r="O863" s="12">
        <f t="shared" si="212"/>
        <v>140.51999999999998</v>
      </c>
      <c r="P863" s="12">
        <f t="shared" si="209"/>
        <v>200.73</v>
      </c>
      <c r="Q863" s="9">
        <f t="shared" si="207"/>
        <v>860</v>
      </c>
    </row>
    <row r="864" spans="1:18" x14ac:dyDescent="0.25">
      <c r="A864" s="22">
        <v>861</v>
      </c>
      <c r="B864" s="23">
        <f t="shared" si="201"/>
        <v>401.95</v>
      </c>
      <c r="C864" s="23">
        <f t="shared" si="202"/>
        <v>200.97499999999999</v>
      </c>
      <c r="D864" s="23">
        <f t="shared" si="203"/>
        <v>660.31999999999994</v>
      </c>
      <c r="E864" s="23">
        <f t="shared" si="204"/>
        <v>459.34499999999991</v>
      </c>
      <c r="F864" s="23">
        <f t="shared" si="205"/>
        <v>140.69</v>
      </c>
      <c r="G864" s="23">
        <f t="shared" si="210"/>
        <v>23</v>
      </c>
      <c r="H864" s="23">
        <f t="shared" si="214"/>
        <v>5</v>
      </c>
      <c r="I864" s="23">
        <f t="shared" si="208"/>
        <v>20</v>
      </c>
      <c r="J864" s="23">
        <f t="shared" si="199"/>
        <v>10</v>
      </c>
      <c r="K864" s="23">
        <f t="shared" si="213"/>
        <v>2</v>
      </c>
      <c r="L864" s="24">
        <f t="shared" si="206"/>
        <v>861.00999999999988</v>
      </c>
      <c r="M864" s="23">
        <f t="shared" si="200"/>
        <v>-9.9999999998772182E-3</v>
      </c>
      <c r="N864" s="23">
        <f t="shared" si="211"/>
        <v>459.33500000000004</v>
      </c>
      <c r="O864" s="23">
        <f t="shared" si="212"/>
        <v>140.69</v>
      </c>
      <c r="P864" s="23">
        <f t="shared" si="209"/>
        <v>200.97499999999999</v>
      </c>
      <c r="Q864" s="12">
        <f t="shared" si="207"/>
        <v>861.00000000000011</v>
      </c>
      <c r="R864" s="12"/>
    </row>
    <row r="865" spans="1:18" ht="12.75" customHeight="1" x14ac:dyDescent="0.25">
      <c r="A865" s="9">
        <v>862</v>
      </c>
      <c r="B865" s="12">
        <f t="shared" si="201"/>
        <v>402.43</v>
      </c>
      <c r="C865" s="12">
        <f t="shared" si="202"/>
        <v>201.215</v>
      </c>
      <c r="D865" s="12">
        <f t="shared" si="203"/>
        <v>661.14</v>
      </c>
      <c r="E865" s="12">
        <f t="shared" si="204"/>
        <v>459.92499999999995</v>
      </c>
      <c r="F865" s="12">
        <f t="shared" si="205"/>
        <v>140.85999999999999</v>
      </c>
      <c r="G865" s="12">
        <f t="shared" si="210"/>
        <v>23</v>
      </c>
      <c r="H865" s="12">
        <f t="shared" si="214"/>
        <v>5</v>
      </c>
      <c r="I865" s="12">
        <f t="shared" si="208"/>
        <v>20</v>
      </c>
      <c r="J865" s="12">
        <f t="shared" si="199"/>
        <v>10</v>
      </c>
      <c r="K865" s="12">
        <f t="shared" si="213"/>
        <v>2</v>
      </c>
      <c r="L865" s="13">
        <f t="shared" si="206"/>
        <v>862</v>
      </c>
      <c r="M865" s="12">
        <f t="shared" si="200"/>
        <v>0</v>
      </c>
      <c r="N865" s="12">
        <f t="shared" si="211"/>
        <v>459.92499999999995</v>
      </c>
      <c r="O865" s="12">
        <f t="shared" si="212"/>
        <v>140.85999999999999</v>
      </c>
      <c r="P865" s="12">
        <f t="shared" si="209"/>
        <v>201.215</v>
      </c>
      <c r="Q865" s="9">
        <f t="shared" si="207"/>
        <v>862</v>
      </c>
    </row>
    <row r="866" spans="1:18" x14ac:dyDescent="0.25">
      <c r="A866" s="22">
        <v>863</v>
      </c>
      <c r="B866" s="23">
        <f t="shared" si="201"/>
        <v>402.92</v>
      </c>
      <c r="C866" s="23">
        <f t="shared" si="202"/>
        <v>201.46</v>
      </c>
      <c r="D866" s="23">
        <f t="shared" si="203"/>
        <v>661.97</v>
      </c>
      <c r="E866" s="23">
        <f t="shared" si="204"/>
        <v>460.51</v>
      </c>
      <c r="F866" s="23">
        <f t="shared" si="205"/>
        <v>141.03</v>
      </c>
      <c r="G866" s="23">
        <f t="shared" si="210"/>
        <v>23</v>
      </c>
      <c r="H866" s="23">
        <f t="shared" si="214"/>
        <v>5</v>
      </c>
      <c r="I866" s="23">
        <f t="shared" si="208"/>
        <v>20</v>
      </c>
      <c r="J866" s="23">
        <f t="shared" si="199"/>
        <v>10</v>
      </c>
      <c r="K866" s="23">
        <f t="shared" si="213"/>
        <v>2</v>
      </c>
      <c r="L866" s="24">
        <f t="shared" si="206"/>
        <v>863</v>
      </c>
      <c r="M866" s="23">
        <f t="shared" si="200"/>
        <v>0</v>
      </c>
      <c r="N866" s="23">
        <f t="shared" si="211"/>
        <v>460.51</v>
      </c>
      <c r="O866" s="23">
        <f t="shared" si="212"/>
        <v>141.03</v>
      </c>
      <c r="P866" s="23">
        <f t="shared" si="209"/>
        <v>201.46</v>
      </c>
      <c r="Q866" s="12">
        <f t="shared" si="207"/>
        <v>863</v>
      </c>
      <c r="R866" s="12"/>
    </row>
    <row r="867" spans="1:18" ht="12.75" customHeight="1" x14ac:dyDescent="0.25">
      <c r="A867" s="9">
        <v>864</v>
      </c>
      <c r="B867" s="12">
        <f t="shared" si="201"/>
        <v>403.41</v>
      </c>
      <c r="C867" s="12">
        <f t="shared" si="202"/>
        <v>201.70500000000001</v>
      </c>
      <c r="D867" s="12">
        <f t="shared" si="203"/>
        <v>662.8</v>
      </c>
      <c r="E867" s="12">
        <f t="shared" si="204"/>
        <v>461.09499999999991</v>
      </c>
      <c r="F867" s="12">
        <f t="shared" si="205"/>
        <v>141.19999999999999</v>
      </c>
      <c r="G867" s="12">
        <f t="shared" si="210"/>
        <v>23</v>
      </c>
      <c r="H867" s="12">
        <f t="shared" si="214"/>
        <v>5</v>
      </c>
      <c r="I867" s="12">
        <f t="shared" si="208"/>
        <v>20</v>
      </c>
      <c r="J867" s="12">
        <f t="shared" si="199"/>
        <v>10</v>
      </c>
      <c r="K867" s="12">
        <f t="shared" si="213"/>
        <v>2</v>
      </c>
      <c r="L867" s="13">
        <f t="shared" si="206"/>
        <v>863.99999999999989</v>
      </c>
      <c r="M867" s="12">
        <f t="shared" si="200"/>
        <v>0</v>
      </c>
      <c r="N867" s="12">
        <f t="shared" si="211"/>
        <v>461.09499999999991</v>
      </c>
      <c r="O867" s="12">
        <f t="shared" si="212"/>
        <v>141.19999999999999</v>
      </c>
      <c r="P867" s="12">
        <f t="shared" si="209"/>
        <v>201.70500000000001</v>
      </c>
      <c r="Q867" s="9">
        <f t="shared" si="207"/>
        <v>863.99999999999989</v>
      </c>
    </row>
    <row r="868" spans="1:18" x14ac:dyDescent="0.25">
      <c r="A868" s="22">
        <v>865</v>
      </c>
      <c r="B868" s="23">
        <f t="shared" si="201"/>
        <v>403.9</v>
      </c>
      <c r="C868" s="23">
        <f t="shared" si="202"/>
        <v>201.95</v>
      </c>
      <c r="D868" s="23">
        <f t="shared" si="203"/>
        <v>663.63</v>
      </c>
      <c r="E868" s="23">
        <f t="shared" si="204"/>
        <v>461.68</v>
      </c>
      <c r="F868" s="23">
        <f t="shared" si="205"/>
        <v>141.37</v>
      </c>
      <c r="G868" s="23">
        <f t="shared" si="210"/>
        <v>23</v>
      </c>
      <c r="H868" s="23">
        <f t="shared" si="214"/>
        <v>5</v>
      </c>
      <c r="I868" s="23">
        <f t="shared" si="208"/>
        <v>20</v>
      </c>
      <c r="J868" s="23">
        <f t="shared" si="199"/>
        <v>10</v>
      </c>
      <c r="K868" s="23">
        <f t="shared" si="213"/>
        <v>2</v>
      </c>
      <c r="L868" s="24">
        <f t="shared" si="206"/>
        <v>865</v>
      </c>
      <c r="M868" s="23">
        <f t="shared" si="200"/>
        <v>0</v>
      </c>
      <c r="N868" s="23">
        <f t="shared" si="211"/>
        <v>461.68</v>
      </c>
      <c r="O868" s="23">
        <f t="shared" si="212"/>
        <v>141.37</v>
      </c>
      <c r="P868" s="23">
        <f t="shared" si="209"/>
        <v>201.95</v>
      </c>
      <c r="Q868" s="12">
        <f t="shared" si="207"/>
        <v>865</v>
      </c>
      <c r="R868" s="12"/>
    </row>
    <row r="869" spans="1:18" ht="12.75" customHeight="1" x14ac:dyDescent="0.25">
      <c r="A869" s="9">
        <v>866</v>
      </c>
      <c r="B869" s="12">
        <f t="shared" si="201"/>
        <v>404.39</v>
      </c>
      <c r="C869" s="12">
        <f t="shared" si="202"/>
        <v>202.19499999999999</v>
      </c>
      <c r="D869" s="12">
        <f t="shared" si="203"/>
        <v>664.47</v>
      </c>
      <c r="E869" s="12">
        <f t="shared" si="204"/>
        <v>462.27500000000003</v>
      </c>
      <c r="F869" s="12">
        <f t="shared" si="205"/>
        <v>141.54</v>
      </c>
      <c r="G869" s="12">
        <f t="shared" si="210"/>
        <v>23</v>
      </c>
      <c r="H869" s="12">
        <f t="shared" si="214"/>
        <v>5</v>
      </c>
      <c r="I869" s="12">
        <f t="shared" si="208"/>
        <v>20</v>
      </c>
      <c r="J869" s="12">
        <f t="shared" si="199"/>
        <v>10</v>
      </c>
      <c r="K869" s="12">
        <f t="shared" si="213"/>
        <v>2</v>
      </c>
      <c r="L869" s="13">
        <f t="shared" si="206"/>
        <v>866.01</v>
      </c>
      <c r="M869" s="13">
        <f t="shared" si="200"/>
        <v>-9.9999999999909051E-3</v>
      </c>
      <c r="N869" s="14">
        <f t="shared" si="211"/>
        <v>462.26500000000004</v>
      </c>
      <c r="O869" s="12">
        <f t="shared" si="212"/>
        <v>141.54</v>
      </c>
      <c r="P869" s="12">
        <f t="shared" si="209"/>
        <v>202.19499999999999</v>
      </c>
      <c r="Q869" s="9">
        <f t="shared" si="207"/>
        <v>866</v>
      </c>
    </row>
    <row r="870" spans="1:18" x14ac:dyDescent="0.25">
      <c r="A870" s="22">
        <v>867</v>
      </c>
      <c r="B870" s="23">
        <f t="shared" si="201"/>
        <v>404.87</v>
      </c>
      <c r="C870" s="23">
        <f t="shared" si="202"/>
        <v>202.435</v>
      </c>
      <c r="D870" s="23">
        <f t="shared" si="203"/>
        <v>665.28</v>
      </c>
      <c r="E870" s="23">
        <f t="shared" si="204"/>
        <v>462.84499999999997</v>
      </c>
      <c r="F870" s="23">
        <f t="shared" si="205"/>
        <v>141.70999999999998</v>
      </c>
      <c r="G870" s="23">
        <f t="shared" si="210"/>
        <v>23</v>
      </c>
      <c r="H870" s="23">
        <f t="shared" si="214"/>
        <v>5</v>
      </c>
      <c r="I870" s="23">
        <f t="shared" si="208"/>
        <v>20</v>
      </c>
      <c r="J870" s="23">
        <f t="shared" si="199"/>
        <v>10</v>
      </c>
      <c r="K870" s="23">
        <f t="shared" si="213"/>
        <v>2</v>
      </c>
      <c r="L870" s="24">
        <f t="shared" si="206"/>
        <v>866.99</v>
      </c>
      <c r="M870" s="23">
        <f t="shared" si="200"/>
        <v>9.9999999999909051E-3</v>
      </c>
      <c r="N870" s="23">
        <f t="shared" si="211"/>
        <v>462.85499999999996</v>
      </c>
      <c r="O870" s="23">
        <f t="shared" si="212"/>
        <v>141.70999999999998</v>
      </c>
      <c r="P870" s="23">
        <f t="shared" si="209"/>
        <v>202.435</v>
      </c>
      <c r="Q870" s="12">
        <f t="shared" si="207"/>
        <v>867</v>
      </c>
      <c r="R870" s="12"/>
    </row>
    <row r="871" spans="1:18" ht="12.75" customHeight="1" x14ac:dyDescent="0.25">
      <c r="A871" s="9">
        <v>868</v>
      </c>
      <c r="B871" s="12">
        <f t="shared" si="201"/>
        <v>405.36</v>
      </c>
      <c r="C871" s="12">
        <f t="shared" si="202"/>
        <v>202.68</v>
      </c>
      <c r="D871" s="12">
        <f t="shared" si="203"/>
        <v>666.12</v>
      </c>
      <c r="E871" s="12">
        <f t="shared" si="204"/>
        <v>463.44</v>
      </c>
      <c r="F871" s="12">
        <f t="shared" si="205"/>
        <v>141.88</v>
      </c>
      <c r="G871" s="12">
        <f t="shared" si="210"/>
        <v>23</v>
      </c>
      <c r="H871" s="12">
        <f t="shared" si="214"/>
        <v>5</v>
      </c>
      <c r="I871" s="12">
        <f t="shared" si="208"/>
        <v>20</v>
      </c>
      <c r="J871" s="12">
        <f t="shared" si="199"/>
        <v>10</v>
      </c>
      <c r="K871" s="12">
        <f t="shared" si="213"/>
        <v>2</v>
      </c>
      <c r="L871" s="13">
        <f t="shared" si="206"/>
        <v>868</v>
      </c>
      <c r="M871" s="12">
        <f t="shared" si="200"/>
        <v>0</v>
      </c>
      <c r="N871" s="12">
        <f t="shared" si="211"/>
        <v>463.44</v>
      </c>
      <c r="O871" s="12">
        <f t="shared" si="212"/>
        <v>141.88</v>
      </c>
      <c r="P871" s="12">
        <f t="shared" si="209"/>
        <v>202.68</v>
      </c>
      <c r="Q871" s="9">
        <f t="shared" si="207"/>
        <v>868</v>
      </c>
    </row>
    <row r="872" spans="1:18" x14ac:dyDescent="0.25">
      <c r="A872" s="22">
        <v>869</v>
      </c>
      <c r="B872" s="23">
        <f t="shared" si="201"/>
        <v>405.85</v>
      </c>
      <c r="C872" s="23">
        <f t="shared" si="202"/>
        <v>202.92500000000001</v>
      </c>
      <c r="D872" s="23">
        <f t="shared" si="203"/>
        <v>666.95</v>
      </c>
      <c r="E872" s="23">
        <f t="shared" si="204"/>
        <v>464.02500000000003</v>
      </c>
      <c r="F872" s="23">
        <f t="shared" si="205"/>
        <v>142.04999999999998</v>
      </c>
      <c r="G872" s="23">
        <f t="shared" si="210"/>
        <v>23</v>
      </c>
      <c r="H872" s="23">
        <f t="shared" si="214"/>
        <v>5</v>
      </c>
      <c r="I872" s="23">
        <f t="shared" si="208"/>
        <v>20</v>
      </c>
      <c r="J872" s="23">
        <f t="shared" si="199"/>
        <v>10</v>
      </c>
      <c r="K872" s="23">
        <f t="shared" si="213"/>
        <v>2</v>
      </c>
      <c r="L872" s="24">
        <f t="shared" si="206"/>
        <v>869</v>
      </c>
      <c r="M872" s="23">
        <f t="shared" si="200"/>
        <v>0</v>
      </c>
      <c r="N872" s="23">
        <f t="shared" si="211"/>
        <v>464.02500000000003</v>
      </c>
      <c r="O872" s="23">
        <f t="shared" si="212"/>
        <v>142.04999999999998</v>
      </c>
      <c r="P872" s="23">
        <f t="shared" si="209"/>
        <v>202.92500000000001</v>
      </c>
      <c r="Q872" s="12">
        <f t="shared" si="207"/>
        <v>869</v>
      </c>
      <c r="R872" s="12"/>
    </row>
    <row r="873" spans="1:18" ht="12.75" customHeight="1" x14ac:dyDescent="0.25">
      <c r="A873" s="9">
        <v>870</v>
      </c>
      <c r="B873" s="12">
        <f t="shared" si="201"/>
        <v>406.34</v>
      </c>
      <c r="C873" s="12">
        <f t="shared" si="202"/>
        <v>203.17</v>
      </c>
      <c r="D873" s="12">
        <f t="shared" si="203"/>
        <v>667.78</v>
      </c>
      <c r="E873" s="12">
        <f t="shared" si="204"/>
        <v>464.61</v>
      </c>
      <c r="F873" s="12">
        <f t="shared" si="205"/>
        <v>142.22</v>
      </c>
      <c r="G873" s="12">
        <f t="shared" si="210"/>
        <v>23</v>
      </c>
      <c r="H873" s="12">
        <f t="shared" si="214"/>
        <v>5</v>
      </c>
      <c r="I873" s="12">
        <f t="shared" si="208"/>
        <v>20</v>
      </c>
      <c r="J873" s="12">
        <f t="shared" ref="J873:J936" si="215">+$J$40</f>
        <v>10</v>
      </c>
      <c r="K873" s="12">
        <f t="shared" si="213"/>
        <v>2</v>
      </c>
      <c r="L873" s="13">
        <f t="shared" si="206"/>
        <v>870</v>
      </c>
      <c r="M873" s="12">
        <f t="shared" si="200"/>
        <v>0</v>
      </c>
      <c r="N873" s="12">
        <f t="shared" si="211"/>
        <v>464.61</v>
      </c>
      <c r="O873" s="12">
        <f t="shared" si="212"/>
        <v>142.22</v>
      </c>
      <c r="P873" s="12">
        <f t="shared" si="209"/>
        <v>203.17</v>
      </c>
      <c r="Q873" s="9">
        <f t="shared" si="207"/>
        <v>870</v>
      </c>
    </row>
    <row r="874" spans="1:18" x14ac:dyDescent="0.25">
      <c r="A874" s="22">
        <v>871</v>
      </c>
      <c r="B874" s="23">
        <f t="shared" si="201"/>
        <v>406.82</v>
      </c>
      <c r="C874" s="23">
        <f t="shared" si="202"/>
        <v>203.41</v>
      </c>
      <c r="D874" s="23">
        <f t="shared" si="203"/>
        <v>668.6</v>
      </c>
      <c r="E874" s="23">
        <f t="shared" si="204"/>
        <v>465.19000000000005</v>
      </c>
      <c r="F874" s="23">
        <f t="shared" si="205"/>
        <v>142.38999999999999</v>
      </c>
      <c r="G874" s="23">
        <f t="shared" si="210"/>
        <v>23</v>
      </c>
      <c r="H874" s="23">
        <f t="shared" si="214"/>
        <v>5</v>
      </c>
      <c r="I874" s="23">
        <f t="shared" si="208"/>
        <v>20</v>
      </c>
      <c r="J874" s="23">
        <f t="shared" si="215"/>
        <v>10</v>
      </c>
      <c r="K874" s="23">
        <f t="shared" si="213"/>
        <v>2</v>
      </c>
      <c r="L874" s="24">
        <f t="shared" si="206"/>
        <v>870.99</v>
      </c>
      <c r="M874" s="23">
        <f t="shared" si="200"/>
        <v>9.9999999999909051E-3</v>
      </c>
      <c r="N874" s="23">
        <f t="shared" si="211"/>
        <v>465.20000000000005</v>
      </c>
      <c r="O874" s="23">
        <f t="shared" si="212"/>
        <v>142.38999999999999</v>
      </c>
      <c r="P874" s="23">
        <f t="shared" si="209"/>
        <v>203.41</v>
      </c>
      <c r="Q874" s="12">
        <f t="shared" si="207"/>
        <v>871</v>
      </c>
      <c r="R874" s="12"/>
    </row>
    <row r="875" spans="1:18" ht="12.75" customHeight="1" x14ac:dyDescent="0.25">
      <c r="A875" s="9">
        <v>872</v>
      </c>
      <c r="B875" s="12">
        <f t="shared" si="201"/>
        <v>407.31</v>
      </c>
      <c r="C875" s="12">
        <f t="shared" si="202"/>
        <v>203.655</v>
      </c>
      <c r="D875" s="12">
        <f t="shared" si="203"/>
        <v>669.43</v>
      </c>
      <c r="E875" s="12">
        <f t="shared" si="204"/>
        <v>465.77499999999998</v>
      </c>
      <c r="F875" s="12">
        <f t="shared" si="205"/>
        <v>142.56</v>
      </c>
      <c r="G875" s="12">
        <f t="shared" si="210"/>
        <v>23</v>
      </c>
      <c r="H875" s="12">
        <f t="shared" si="214"/>
        <v>5</v>
      </c>
      <c r="I875" s="12">
        <f t="shared" si="208"/>
        <v>20</v>
      </c>
      <c r="J875" s="12">
        <f t="shared" si="215"/>
        <v>10</v>
      </c>
      <c r="K875" s="12">
        <f t="shared" si="213"/>
        <v>2</v>
      </c>
      <c r="L875" s="13">
        <f t="shared" si="206"/>
        <v>871.99</v>
      </c>
      <c r="M875" s="12">
        <f t="shared" si="200"/>
        <v>9.9999999999909051E-3</v>
      </c>
      <c r="N875" s="12">
        <f t="shared" si="211"/>
        <v>465.78499999999997</v>
      </c>
      <c r="O875" s="12">
        <f t="shared" si="212"/>
        <v>142.56</v>
      </c>
      <c r="P875" s="12">
        <f t="shared" si="209"/>
        <v>203.655</v>
      </c>
      <c r="Q875" s="9">
        <f t="shared" si="207"/>
        <v>872</v>
      </c>
    </row>
    <row r="876" spans="1:18" x14ac:dyDescent="0.25">
      <c r="A876" s="22">
        <v>873</v>
      </c>
      <c r="B876" s="23">
        <f t="shared" si="201"/>
        <v>407.8</v>
      </c>
      <c r="C876" s="23">
        <f t="shared" si="202"/>
        <v>203.9</v>
      </c>
      <c r="D876" s="23">
        <f t="shared" si="203"/>
        <v>670.26</v>
      </c>
      <c r="E876" s="23">
        <f t="shared" si="204"/>
        <v>466.36</v>
      </c>
      <c r="F876" s="23">
        <f t="shared" si="205"/>
        <v>142.72999999999999</v>
      </c>
      <c r="G876" s="23">
        <f t="shared" si="210"/>
        <v>23</v>
      </c>
      <c r="H876" s="23">
        <f t="shared" si="214"/>
        <v>5</v>
      </c>
      <c r="I876" s="23">
        <f t="shared" si="208"/>
        <v>20</v>
      </c>
      <c r="J876" s="23">
        <f t="shared" si="215"/>
        <v>10</v>
      </c>
      <c r="K876" s="23">
        <f t="shared" si="213"/>
        <v>2</v>
      </c>
      <c r="L876" s="24">
        <f t="shared" si="206"/>
        <v>872.99</v>
      </c>
      <c r="M876" s="23">
        <f t="shared" si="200"/>
        <v>9.9999999999909051E-3</v>
      </c>
      <c r="N876" s="23">
        <f t="shared" si="211"/>
        <v>466.37</v>
      </c>
      <c r="O876" s="23">
        <f t="shared" si="212"/>
        <v>142.72999999999999</v>
      </c>
      <c r="P876" s="23">
        <f t="shared" si="209"/>
        <v>203.9</v>
      </c>
      <c r="Q876" s="12">
        <f t="shared" si="207"/>
        <v>873</v>
      </c>
      <c r="R876" s="12"/>
    </row>
    <row r="877" spans="1:18" ht="12.75" customHeight="1" x14ac:dyDescent="0.25">
      <c r="A877" s="9">
        <v>874</v>
      </c>
      <c r="B877" s="12">
        <f t="shared" si="201"/>
        <v>408.29</v>
      </c>
      <c r="C877" s="12">
        <f t="shared" si="202"/>
        <v>204.14500000000001</v>
      </c>
      <c r="D877" s="12">
        <f t="shared" si="203"/>
        <v>671.1</v>
      </c>
      <c r="E877" s="12">
        <f t="shared" si="204"/>
        <v>466.95500000000004</v>
      </c>
      <c r="F877" s="12">
        <f t="shared" si="205"/>
        <v>142.91</v>
      </c>
      <c r="G877" s="12">
        <f t="shared" si="210"/>
        <v>23</v>
      </c>
      <c r="H877" s="12">
        <f t="shared" si="214"/>
        <v>5</v>
      </c>
      <c r="I877" s="12">
        <f t="shared" si="208"/>
        <v>20</v>
      </c>
      <c r="J877" s="12">
        <f t="shared" si="215"/>
        <v>10</v>
      </c>
      <c r="K877" s="12">
        <f t="shared" si="213"/>
        <v>2</v>
      </c>
      <c r="L877" s="13">
        <f t="shared" si="206"/>
        <v>874.01</v>
      </c>
      <c r="M877" s="13">
        <f t="shared" si="200"/>
        <v>-9.9999999999909051E-3</v>
      </c>
      <c r="N877" s="14">
        <f t="shared" si="211"/>
        <v>466.94500000000005</v>
      </c>
      <c r="O877" s="12">
        <f t="shared" si="212"/>
        <v>142.91</v>
      </c>
      <c r="P877" s="12">
        <f t="shared" si="209"/>
        <v>204.14500000000001</v>
      </c>
      <c r="Q877" s="9">
        <f t="shared" si="207"/>
        <v>874</v>
      </c>
    </row>
    <row r="878" spans="1:18" x14ac:dyDescent="0.25">
      <c r="A878" s="22">
        <v>875</v>
      </c>
      <c r="B878" s="23">
        <f t="shared" si="201"/>
        <v>408.78</v>
      </c>
      <c r="C878" s="23">
        <f t="shared" si="202"/>
        <v>204.39</v>
      </c>
      <c r="D878" s="23">
        <f t="shared" si="203"/>
        <v>671.93</v>
      </c>
      <c r="E878" s="23">
        <f t="shared" si="204"/>
        <v>467.53999999999996</v>
      </c>
      <c r="F878" s="23">
        <f t="shared" si="205"/>
        <v>143.07999999999998</v>
      </c>
      <c r="G878" s="23">
        <f t="shared" si="210"/>
        <v>23</v>
      </c>
      <c r="H878" s="23">
        <f t="shared" si="214"/>
        <v>5</v>
      </c>
      <c r="I878" s="23">
        <f t="shared" si="208"/>
        <v>20</v>
      </c>
      <c r="J878" s="23">
        <f t="shared" si="215"/>
        <v>10</v>
      </c>
      <c r="K878" s="23">
        <f t="shared" si="213"/>
        <v>2</v>
      </c>
      <c r="L878" s="24">
        <f t="shared" si="206"/>
        <v>875.00999999999988</v>
      </c>
      <c r="M878" s="23">
        <f t="shared" ref="M878:M941" si="216">A878-L878</f>
        <v>-9.9999999998772182E-3</v>
      </c>
      <c r="N878" s="23">
        <f t="shared" si="211"/>
        <v>467.53000000000009</v>
      </c>
      <c r="O878" s="23">
        <f t="shared" si="212"/>
        <v>143.07999999999998</v>
      </c>
      <c r="P878" s="23">
        <f t="shared" si="209"/>
        <v>204.39</v>
      </c>
      <c r="Q878" s="12">
        <f t="shared" si="207"/>
        <v>875.00000000000011</v>
      </c>
      <c r="R878" s="12"/>
    </row>
    <row r="879" spans="1:18" ht="12.75" customHeight="1" x14ac:dyDescent="0.25">
      <c r="A879" s="9">
        <v>876</v>
      </c>
      <c r="B879" s="12">
        <f t="shared" si="201"/>
        <v>409.26</v>
      </c>
      <c r="C879" s="12">
        <f t="shared" si="202"/>
        <v>204.63</v>
      </c>
      <c r="D879" s="12">
        <f t="shared" si="203"/>
        <v>672.75</v>
      </c>
      <c r="E879" s="12">
        <f t="shared" si="204"/>
        <v>468.12</v>
      </c>
      <c r="F879" s="12">
        <f t="shared" si="205"/>
        <v>143.25</v>
      </c>
      <c r="G879" s="12">
        <f t="shared" si="210"/>
        <v>23</v>
      </c>
      <c r="H879" s="12">
        <f t="shared" si="214"/>
        <v>5</v>
      </c>
      <c r="I879" s="12">
        <f t="shared" si="208"/>
        <v>20</v>
      </c>
      <c r="J879" s="12">
        <f t="shared" si="215"/>
        <v>10</v>
      </c>
      <c r="K879" s="12">
        <f t="shared" si="213"/>
        <v>2</v>
      </c>
      <c r="L879" s="13">
        <f t="shared" si="206"/>
        <v>876</v>
      </c>
      <c r="M879" s="12">
        <f t="shared" si="216"/>
        <v>0</v>
      </c>
      <c r="N879" s="12">
        <f t="shared" si="211"/>
        <v>468.12</v>
      </c>
      <c r="O879" s="12">
        <f t="shared" si="212"/>
        <v>143.25</v>
      </c>
      <c r="P879" s="12">
        <f t="shared" si="209"/>
        <v>204.63</v>
      </c>
      <c r="Q879" s="9">
        <f t="shared" si="207"/>
        <v>876</v>
      </c>
    </row>
    <row r="880" spans="1:18" x14ac:dyDescent="0.25">
      <c r="A880" s="22">
        <v>877</v>
      </c>
      <c r="B880" s="23">
        <f t="shared" si="201"/>
        <v>409.75</v>
      </c>
      <c r="C880" s="23">
        <f t="shared" si="202"/>
        <v>204.875</v>
      </c>
      <c r="D880" s="23">
        <f t="shared" si="203"/>
        <v>673.58</v>
      </c>
      <c r="E880" s="23">
        <f t="shared" si="204"/>
        <v>468.70500000000004</v>
      </c>
      <c r="F880" s="23">
        <f t="shared" si="205"/>
        <v>143.41999999999999</v>
      </c>
      <c r="G880" s="23">
        <f t="shared" si="210"/>
        <v>23</v>
      </c>
      <c r="H880" s="23">
        <f t="shared" si="214"/>
        <v>5</v>
      </c>
      <c r="I880" s="23">
        <f t="shared" si="208"/>
        <v>20</v>
      </c>
      <c r="J880" s="23">
        <f t="shared" si="215"/>
        <v>10</v>
      </c>
      <c r="K880" s="23">
        <f t="shared" si="213"/>
        <v>2</v>
      </c>
      <c r="L880" s="24">
        <f t="shared" si="206"/>
        <v>877</v>
      </c>
      <c r="M880" s="23">
        <f t="shared" si="216"/>
        <v>0</v>
      </c>
      <c r="N880" s="23">
        <f t="shared" si="211"/>
        <v>468.70500000000004</v>
      </c>
      <c r="O880" s="23">
        <f t="shared" si="212"/>
        <v>143.41999999999999</v>
      </c>
      <c r="P880" s="23">
        <f t="shared" si="209"/>
        <v>204.875</v>
      </c>
      <c r="Q880" s="12">
        <f t="shared" si="207"/>
        <v>877</v>
      </c>
      <c r="R880" s="12"/>
    </row>
    <row r="881" spans="1:18" ht="12.75" customHeight="1" x14ac:dyDescent="0.25">
      <c r="A881" s="9">
        <v>878</v>
      </c>
      <c r="B881" s="12">
        <f t="shared" si="201"/>
        <v>410.24</v>
      </c>
      <c r="C881" s="12">
        <f t="shared" si="202"/>
        <v>205.12</v>
      </c>
      <c r="D881" s="12">
        <f t="shared" si="203"/>
        <v>674.41</v>
      </c>
      <c r="E881" s="12">
        <f t="shared" si="204"/>
        <v>469.28999999999996</v>
      </c>
      <c r="F881" s="12">
        <f t="shared" si="205"/>
        <v>143.59</v>
      </c>
      <c r="G881" s="12">
        <f t="shared" si="210"/>
        <v>23</v>
      </c>
      <c r="H881" s="12">
        <f t="shared" si="214"/>
        <v>5</v>
      </c>
      <c r="I881" s="12">
        <f t="shared" si="208"/>
        <v>20</v>
      </c>
      <c r="J881" s="12">
        <f t="shared" si="215"/>
        <v>10</v>
      </c>
      <c r="K881" s="12">
        <f t="shared" si="213"/>
        <v>2</v>
      </c>
      <c r="L881" s="13">
        <f t="shared" si="206"/>
        <v>878</v>
      </c>
      <c r="M881" s="12">
        <f t="shared" si="216"/>
        <v>0</v>
      </c>
      <c r="N881" s="12">
        <f t="shared" si="211"/>
        <v>469.28999999999996</v>
      </c>
      <c r="O881" s="12">
        <f t="shared" si="212"/>
        <v>143.59</v>
      </c>
      <c r="P881" s="12">
        <f t="shared" si="209"/>
        <v>205.12</v>
      </c>
      <c r="Q881" s="9">
        <f t="shared" si="207"/>
        <v>878</v>
      </c>
    </row>
    <row r="882" spans="1:18" x14ac:dyDescent="0.25">
      <c r="A882" s="22">
        <v>879</v>
      </c>
      <c r="B882" s="23">
        <f t="shared" si="201"/>
        <v>410.73</v>
      </c>
      <c r="C882" s="23">
        <f t="shared" si="202"/>
        <v>205.36500000000001</v>
      </c>
      <c r="D882" s="23">
        <f t="shared" si="203"/>
        <v>675.25</v>
      </c>
      <c r="E882" s="23">
        <f t="shared" si="204"/>
        <v>469.88499999999999</v>
      </c>
      <c r="F882" s="23">
        <f t="shared" si="205"/>
        <v>143.76</v>
      </c>
      <c r="G882" s="23">
        <f t="shared" si="210"/>
        <v>23</v>
      </c>
      <c r="H882" s="23">
        <f t="shared" si="214"/>
        <v>5</v>
      </c>
      <c r="I882" s="23">
        <f t="shared" si="208"/>
        <v>20</v>
      </c>
      <c r="J882" s="23">
        <f t="shared" si="215"/>
        <v>10</v>
      </c>
      <c r="K882" s="23">
        <f t="shared" si="213"/>
        <v>2</v>
      </c>
      <c r="L882" s="24">
        <f t="shared" si="206"/>
        <v>879.01</v>
      </c>
      <c r="M882" s="23">
        <f t="shared" si="216"/>
        <v>-9.9999999999909051E-3</v>
      </c>
      <c r="N882" s="23">
        <f t="shared" si="211"/>
        <v>469.875</v>
      </c>
      <c r="O882" s="23">
        <f t="shared" si="212"/>
        <v>143.76</v>
      </c>
      <c r="P882" s="23">
        <f t="shared" si="209"/>
        <v>205.36500000000001</v>
      </c>
      <c r="Q882" s="12">
        <f t="shared" si="207"/>
        <v>879</v>
      </c>
      <c r="R882" s="12"/>
    </row>
    <row r="883" spans="1:18" ht="12.75" customHeight="1" x14ac:dyDescent="0.25">
      <c r="A883" s="9">
        <v>880</v>
      </c>
      <c r="B883" s="12">
        <f t="shared" si="201"/>
        <v>411.21</v>
      </c>
      <c r="C883" s="12">
        <f t="shared" si="202"/>
        <v>205.60499999999999</v>
      </c>
      <c r="D883" s="12">
        <f t="shared" si="203"/>
        <v>676.06</v>
      </c>
      <c r="E883" s="12">
        <f t="shared" si="204"/>
        <v>470.45499999999993</v>
      </c>
      <c r="F883" s="12">
        <f t="shared" si="205"/>
        <v>143.92999999999998</v>
      </c>
      <c r="G883" s="12">
        <f t="shared" si="210"/>
        <v>23</v>
      </c>
      <c r="H883" s="12">
        <f t="shared" si="214"/>
        <v>5</v>
      </c>
      <c r="I883" s="12">
        <f t="shared" si="208"/>
        <v>20</v>
      </c>
      <c r="J883" s="12">
        <f t="shared" si="215"/>
        <v>10</v>
      </c>
      <c r="K883" s="12">
        <f t="shared" si="213"/>
        <v>2</v>
      </c>
      <c r="L883" s="13">
        <f t="shared" si="206"/>
        <v>879.9899999999999</v>
      </c>
      <c r="M883" s="12">
        <f t="shared" si="216"/>
        <v>1.0000000000104592E-2</v>
      </c>
      <c r="N883" s="12">
        <f t="shared" si="211"/>
        <v>470.46500000000003</v>
      </c>
      <c r="O883" s="12">
        <f t="shared" si="212"/>
        <v>143.92999999999998</v>
      </c>
      <c r="P883" s="12">
        <f t="shared" si="209"/>
        <v>205.60499999999999</v>
      </c>
      <c r="Q883" s="9">
        <f t="shared" si="207"/>
        <v>880</v>
      </c>
    </row>
    <row r="884" spans="1:18" x14ac:dyDescent="0.25">
      <c r="A884" s="22">
        <v>881</v>
      </c>
      <c r="B884" s="23">
        <f t="shared" si="201"/>
        <v>411.7</v>
      </c>
      <c r="C884" s="23">
        <f t="shared" si="202"/>
        <v>205.85</v>
      </c>
      <c r="D884" s="23">
        <f t="shared" si="203"/>
        <v>676.89</v>
      </c>
      <c r="E884" s="23">
        <f t="shared" si="204"/>
        <v>471.03999999999996</v>
      </c>
      <c r="F884" s="23">
        <f t="shared" si="205"/>
        <v>144.1</v>
      </c>
      <c r="G884" s="23">
        <f t="shared" si="210"/>
        <v>23</v>
      </c>
      <c r="H884" s="23">
        <f t="shared" si="214"/>
        <v>5</v>
      </c>
      <c r="I884" s="23">
        <f t="shared" si="208"/>
        <v>20</v>
      </c>
      <c r="J884" s="23">
        <f t="shared" si="215"/>
        <v>10</v>
      </c>
      <c r="K884" s="23">
        <f t="shared" si="213"/>
        <v>2</v>
      </c>
      <c r="L884" s="24">
        <f t="shared" si="206"/>
        <v>880.99</v>
      </c>
      <c r="M884" s="23">
        <f t="shared" si="216"/>
        <v>9.9999999999909051E-3</v>
      </c>
      <c r="N884" s="23">
        <f t="shared" si="211"/>
        <v>471.04999999999995</v>
      </c>
      <c r="O884" s="23">
        <f t="shared" si="212"/>
        <v>144.1</v>
      </c>
      <c r="P884" s="23">
        <f t="shared" si="209"/>
        <v>205.85</v>
      </c>
      <c r="Q884" s="12">
        <f t="shared" si="207"/>
        <v>881</v>
      </c>
      <c r="R884" s="12"/>
    </row>
    <row r="885" spans="1:18" ht="12.75" customHeight="1" x14ac:dyDescent="0.25">
      <c r="A885" s="9">
        <v>882</v>
      </c>
      <c r="B885" s="12">
        <f t="shared" si="201"/>
        <v>412.19</v>
      </c>
      <c r="C885" s="12">
        <f t="shared" si="202"/>
        <v>206.095</v>
      </c>
      <c r="D885" s="12">
        <f t="shared" si="203"/>
        <v>677.73</v>
      </c>
      <c r="E885" s="12">
        <f t="shared" si="204"/>
        <v>471.63499999999999</v>
      </c>
      <c r="F885" s="12">
        <f t="shared" si="205"/>
        <v>144.26999999999998</v>
      </c>
      <c r="G885" s="12">
        <f t="shared" si="210"/>
        <v>23</v>
      </c>
      <c r="H885" s="12">
        <f t="shared" si="214"/>
        <v>5</v>
      </c>
      <c r="I885" s="12">
        <f t="shared" si="208"/>
        <v>20</v>
      </c>
      <c r="J885" s="12">
        <f t="shared" si="215"/>
        <v>10</v>
      </c>
      <c r="K885" s="12">
        <f t="shared" si="213"/>
        <v>2</v>
      </c>
      <c r="L885" s="13">
        <f t="shared" si="206"/>
        <v>882</v>
      </c>
      <c r="M885" s="13">
        <f t="shared" si="216"/>
        <v>0</v>
      </c>
      <c r="N885" s="14">
        <f t="shared" si="211"/>
        <v>471.63499999999999</v>
      </c>
      <c r="O885" s="12">
        <f t="shared" si="212"/>
        <v>144.26999999999998</v>
      </c>
      <c r="P885" s="12">
        <f t="shared" si="209"/>
        <v>206.095</v>
      </c>
      <c r="Q885" s="9">
        <f t="shared" si="207"/>
        <v>882</v>
      </c>
    </row>
    <row r="886" spans="1:18" x14ac:dyDescent="0.25">
      <c r="A886" s="22">
        <v>883</v>
      </c>
      <c r="B886" s="23">
        <f t="shared" si="201"/>
        <v>412.68</v>
      </c>
      <c r="C886" s="23">
        <f t="shared" si="202"/>
        <v>206.34</v>
      </c>
      <c r="D886" s="23">
        <f t="shared" si="203"/>
        <v>678.56</v>
      </c>
      <c r="E886" s="23">
        <f t="shared" si="204"/>
        <v>472.21999999999991</v>
      </c>
      <c r="F886" s="23">
        <f t="shared" si="205"/>
        <v>144.44</v>
      </c>
      <c r="G886" s="23">
        <f t="shared" si="210"/>
        <v>23</v>
      </c>
      <c r="H886" s="23">
        <f t="shared" si="214"/>
        <v>5</v>
      </c>
      <c r="I886" s="23">
        <f t="shared" si="208"/>
        <v>20</v>
      </c>
      <c r="J886" s="23">
        <f t="shared" si="215"/>
        <v>10</v>
      </c>
      <c r="K886" s="23">
        <f t="shared" si="213"/>
        <v>2</v>
      </c>
      <c r="L886" s="24">
        <f t="shared" si="206"/>
        <v>882.99999999999989</v>
      </c>
      <c r="M886" s="23">
        <f t="shared" si="216"/>
        <v>0</v>
      </c>
      <c r="N886" s="23">
        <f t="shared" si="211"/>
        <v>472.21999999999991</v>
      </c>
      <c r="O886" s="23">
        <f t="shared" si="212"/>
        <v>144.44</v>
      </c>
      <c r="P886" s="23">
        <f t="shared" si="209"/>
        <v>206.34</v>
      </c>
      <c r="Q886" s="12">
        <f t="shared" si="207"/>
        <v>882.99999999999989</v>
      </c>
      <c r="R886" s="12"/>
    </row>
    <row r="887" spans="1:18" ht="12.75" customHeight="1" x14ac:dyDescent="0.25">
      <c r="A887" s="9">
        <v>884</v>
      </c>
      <c r="B887" s="12">
        <f t="shared" si="201"/>
        <v>413.17</v>
      </c>
      <c r="C887" s="12">
        <f t="shared" si="202"/>
        <v>206.58500000000001</v>
      </c>
      <c r="D887" s="12">
        <f t="shared" si="203"/>
        <v>679.39</v>
      </c>
      <c r="E887" s="12">
        <f t="shared" si="204"/>
        <v>472.80499999999995</v>
      </c>
      <c r="F887" s="12">
        <f t="shared" si="205"/>
        <v>144.60999999999999</v>
      </c>
      <c r="G887" s="12">
        <f t="shared" si="210"/>
        <v>23</v>
      </c>
      <c r="H887" s="12">
        <f t="shared" si="214"/>
        <v>5</v>
      </c>
      <c r="I887" s="12">
        <f t="shared" si="208"/>
        <v>20</v>
      </c>
      <c r="J887" s="12">
        <f t="shared" si="215"/>
        <v>10</v>
      </c>
      <c r="K887" s="12">
        <f t="shared" si="213"/>
        <v>2</v>
      </c>
      <c r="L887" s="13">
        <f t="shared" si="206"/>
        <v>884</v>
      </c>
      <c r="M887" s="12">
        <f t="shared" si="216"/>
        <v>0</v>
      </c>
      <c r="N887" s="12">
        <f t="shared" si="211"/>
        <v>472.80499999999995</v>
      </c>
      <c r="O887" s="12">
        <f t="shared" si="212"/>
        <v>144.60999999999999</v>
      </c>
      <c r="P887" s="12">
        <f t="shared" si="209"/>
        <v>206.58500000000001</v>
      </c>
      <c r="Q887" s="9">
        <f t="shared" si="207"/>
        <v>884</v>
      </c>
    </row>
    <row r="888" spans="1:18" x14ac:dyDescent="0.25">
      <c r="A888" s="22">
        <v>885</v>
      </c>
      <c r="B888" s="23">
        <f t="shared" si="201"/>
        <v>413.65</v>
      </c>
      <c r="C888" s="23">
        <f t="shared" si="202"/>
        <v>206.82499999999999</v>
      </c>
      <c r="D888" s="23">
        <f t="shared" si="203"/>
        <v>680.21</v>
      </c>
      <c r="E888" s="23">
        <f t="shared" si="204"/>
        <v>473.38500000000005</v>
      </c>
      <c r="F888" s="23">
        <f t="shared" si="205"/>
        <v>144.78</v>
      </c>
      <c r="G888" s="23">
        <f t="shared" si="210"/>
        <v>23</v>
      </c>
      <c r="H888" s="23">
        <f t="shared" si="214"/>
        <v>5</v>
      </c>
      <c r="I888" s="23">
        <f t="shared" si="208"/>
        <v>20</v>
      </c>
      <c r="J888" s="23">
        <f t="shared" si="215"/>
        <v>10</v>
      </c>
      <c r="K888" s="23">
        <f t="shared" si="213"/>
        <v>2</v>
      </c>
      <c r="L888" s="24">
        <f t="shared" si="206"/>
        <v>884.99</v>
      </c>
      <c r="M888" s="23">
        <f t="shared" si="216"/>
        <v>9.9999999999909051E-3</v>
      </c>
      <c r="N888" s="23">
        <f t="shared" si="211"/>
        <v>473.39500000000004</v>
      </c>
      <c r="O888" s="23">
        <f t="shared" si="212"/>
        <v>144.78</v>
      </c>
      <c r="P888" s="23">
        <f t="shared" si="209"/>
        <v>206.82499999999999</v>
      </c>
      <c r="Q888" s="12">
        <f t="shared" si="207"/>
        <v>885</v>
      </c>
      <c r="R888" s="12"/>
    </row>
    <row r="889" spans="1:18" ht="12.75" customHeight="1" x14ac:dyDescent="0.25">
      <c r="A889" s="9">
        <v>886</v>
      </c>
      <c r="B889" s="12">
        <f t="shared" si="201"/>
        <v>414.14</v>
      </c>
      <c r="C889" s="12">
        <f t="shared" si="202"/>
        <v>207.07</v>
      </c>
      <c r="D889" s="12">
        <f t="shared" si="203"/>
        <v>681.04</v>
      </c>
      <c r="E889" s="12">
        <f t="shared" si="204"/>
        <v>473.96999999999997</v>
      </c>
      <c r="F889" s="12">
        <f t="shared" si="205"/>
        <v>144.94999999999999</v>
      </c>
      <c r="G889" s="12">
        <f t="shared" si="210"/>
        <v>23</v>
      </c>
      <c r="H889" s="12">
        <f t="shared" si="214"/>
        <v>5</v>
      </c>
      <c r="I889" s="12">
        <f t="shared" si="208"/>
        <v>20</v>
      </c>
      <c r="J889" s="12">
        <f t="shared" si="215"/>
        <v>10</v>
      </c>
      <c r="K889" s="12">
        <f t="shared" si="213"/>
        <v>2</v>
      </c>
      <c r="L889" s="13">
        <f t="shared" si="206"/>
        <v>885.99</v>
      </c>
      <c r="M889" s="12">
        <f t="shared" si="216"/>
        <v>9.9999999999909051E-3</v>
      </c>
      <c r="N889" s="12">
        <f t="shared" si="211"/>
        <v>473.97999999999996</v>
      </c>
      <c r="O889" s="12">
        <f t="shared" si="212"/>
        <v>144.94999999999999</v>
      </c>
      <c r="P889" s="12">
        <f t="shared" si="209"/>
        <v>207.07</v>
      </c>
      <c r="Q889" s="9">
        <f t="shared" si="207"/>
        <v>886</v>
      </c>
    </row>
    <row r="890" spans="1:18" x14ac:dyDescent="0.25">
      <c r="A890" s="22">
        <v>887</v>
      </c>
      <c r="B890" s="23">
        <f t="shared" ref="B890:B953" si="217">ROUNDDOWN((A890-(H890+I890+J890+K890))/2.05,2)</f>
        <v>414.63</v>
      </c>
      <c r="C890" s="23">
        <f t="shared" ref="C890:C953" si="218">B890/2</f>
        <v>207.315</v>
      </c>
      <c r="D890" s="23">
        <f t="shared" ref="D890:D953" si="219">ROUNDUP(B890*1.7,2)-G890</f>
        <v>681.88</v>
      </c>
      <c r="E890" s="23">
        <f t="shared" ref="E890:E953" si="220">D890-C890</f>
        <v>474.565</v>
      </c>
      <c r="F890" s="23">
        <f t="shared" ref="F890:F953" si="221">ROUNDUP(B890*0.35,2)</f>
        <v>145.13</v>
      </c>
      <c r="G890" s="23">
        <f t="shared" si="210"/>
        <v>23</v>
      </c>
      <c r="H890" s="23">
        <f t="shared" si="214"/>
        <v>5</v>
      </c>
      <c r="I890" s="23">
        <f t="shared" si="208"/>
        <v>20</v>
      </c>
      <c r="J890" s="23">
        <f t="shared" si="215"/>
        <v>10</v>
      </c>
      <c r="K890" s="23">
        <f t="shared" si="213"/>
        <v>2</v>
      </c>
      <c r="L890" s="24">
        <f t="shared" ref="L890:L953" si="222">SUM(E890:K890)+C890</f>
        <v>887.01</v>
      </c>
      <c r="M890" s="23">
        <f t="shared" si="216"/>
        <v>-9.9999999999909051E-3</v>
      </c>
      <c r="N890" s="23">
        <f t="shared" si="211"/>
        <v>474.55500000000001</v>
      </c>
      <c r="O890" s="23">
        <f t="shared" si="212"/>
        <v>145.13</v>
      </c>
      <c r="P890" s="23">
        <f t="shared" si="209"/>
        <v>207.315</v>
      </c>
      <c r="Q890" s="12">
        <f t="shared" ref="Q890:Q953" si="223">SUM(G890:K890, N890:O890)+P890</f>
        <v>887</v>
      </c>
      <c r="R890" s="12"/>
    </row>
    <row r="891" spans="1:18" ht="12.75" customHeight="1" x14ac:dyDescent="0.25">
      <c r="A891" s="9">
        <v>888</v>
      </c>
      <c r="B891" s="12">
        <f t="shared" si="217"/>
        <v>415.12</v>
      </c>
      <c r="C891" s="12">
        <f t="shared" si="218"/>
        <v>207.56</v>
      </c>
      <c r="D891" s="12">
        <f t="shared" si="219"/>
        <v>682.71</v>
      </c>
      <c r="E891" s="12">
        <f t="shared" si="220"/>
        <v>475.15000000000003</v>
      </c>
      <c r="F891" s="12">
        <f t="shared" si="221"/>
        <v>145.29999999999998</v>
      </c>
      <c r="G891" s="12">
        <f t="shared" si="210"/>
        <v>23</v>
      </c>
      <c r="H891" s="12">
        <f t="shared" si="214"/>
        <v>5</v>
      </c>
      <c r="I891" s="12">
        <f t="shared" si="208"/>
        <v>20</v>
      </c>
      <c r="J891" s="12">
        <f t="shared" si="215"/>
        <v>10</v>
      </c>
      <c r="K891" s="12">
        <f t="shared" si="213"/>
        <v>2</v>
      </c>
      <c r="L891" s="13">
        <f t="shared" si="222"/>
        <v>888.01</v>
      </c>
      <c r="M891" s="12">
        <f t="shared" si="216"/>
        <v>-9.9999999999909051E-3</v>
      </c>
      <c r="N891" s="12">
        <f t="shared" si="211"/>
        <v>475.14000000000004</v>
      </c>
      <c r="O891" s="12">
        <f t="shared" si="212"/>
        <v>145.29999999999998</v>
      </c>
      <c r="P891" s="12">
        <f t="shared" si="209"/>
        <v>207.56</v>
      </c>
      <c r="Q891" s="9">
        <f t="shared" si="223"/>
        <v>888</v>
      </c>
    </row>
    <row r="892" spans="1:18" x14ac:dyDescent="0.25">
      <c r="A892" s="22">
        <v>889</v>
      </c>
      <c r="B892" s="23">
        <f t="shared" si="217"/>
        <v>415.6</v>
      </c>
      <c r="C892" s="23">
        <f t="shared" si="218"/>
        <v>207.8</v>
      </c>
      <c r="D892" s="23">
        <f t="shared" si="219"/>
        <v>683.52</v>
      </c>
      <c r="E892" s="23">
        <f t="shared" si="220"/>
        <v>475.71999999999997</v>
      </c>
      <c r="F892" s="23">
        <f t="shared" si="221"/>
        <v>145.46</v>
      </c>
      <c r="G892" s="23">
        <f t="shared" si="210"/>
        <v>23</v>
      </c>
      <c r="H892" s="23">
        <f t="shared" si="214"/>
        <v>5</v>
      </c>
      <c r="I892" s="23">
        <f t="shared" si="208"/>
        <v>20</v>
      </c>
      <c r="J892" s="23">
        <f t="shared" si="215"/>
        <v>10</v>
      </c>
      <c r="K892" s="23">
        <f t="shared" si="213"/>
        <v>2</v>
      </c>
      <c r="L892" s="24">
        <f t="shared" si="222"/>
        <v>888.98</v>
      </c>
      <c r="M892" s="23">
        <f t="shared" si="216"/>
        <v>1.999999999998181E-2</v>
      </c>
      <c r="N892" s="23">
        <f t="shared" si="211"/>
        <v>475.73999999999995</v>
      </c>
      <c r="O892" s="23">
        <f t="shared" si="212"/>
        <v>145.46</v>
      </c>
      <c r="P892" s="23">
        <f t="shared" si="209"/>
        <v>207.8</v>
      </c>
      <c r="Q892" s="12">
        <f t="shared" si="223"/>
        <v>889</v>
      </c>
      <c r="R892" s="12"/>
    </row>
    <row r="893" spans="1:18" ht="12.75" customHeight="1" x14ac:dyDescent="0.25">
      <c r="A893" s="9">
        <v>890</v>
      </c>
      <c r="B893" s="12">
        <f t="shared" si="217"/>
        <v>416.09</v>
      </c>
      <c r="C893" s="12">
        <f t="shared" si="218"/>
        <v>208.04499999999999</v>
      </c>
      <c r="D893" s="12">
        <f t="shared" si="219"/>
        <v>684.36</v>
      </c>
      <c r="E893" s="12">
        <f t="shared" si="220"/>
        <v>476.31500000000005</v>
      </c>
      <c r="F893" s="12">
        <f t="shared" si="221"/>
        <v>145.63999999999999</v>
      </c>
      <c r="G893" s="12">
        <f t="shared" si="210"/>
        <v>23</v>
      </c>
      <c r="H893" s="12">
        <f t="shared" si="214"/>
        <v>5</v>
      </c>
      <c r="I893" s="12">
        <f t="shared" si="208"/>
        <v>20</v>
      </c>
      <c r="J893" s="12">
        <f t="shared" si="215"/>
        <v>10</v>
      </c>
      <c r="K893" s="12">
        <f t="shared" si="213"/>
        <v>2</v>
      </c>
      <c r="L893" s="13">
        <f t="shared" si="222"/>
        <v>890</v>
      </c>
      <c r="M893" s="13">
        <f t="shared" si="216"/>
        <v>0</v>
      </c>
      <c r="N893" s="14">
        <f t="shared" si="211"/>
        <v>476.31500000000005</v>
      </c>
      <c r="O893" s="12">
        <f t="shared" si="212"/>
        <v>145.63999999999999</v>
      </c>
      <c r="P893" s="12">
        <f t="shared" si="209"/>
        <v>208.04499999999999</v>
      </c>
      <c r="Q893" s="9">
        <f t="shared" si="223"/>
        <v>890</v>
      </c>
    </row>
    <row r="894" spans="1:18" x14ac:dyDescent="0.25">
      <c r="A894" s="22">
        <v>891</v>
      </c>
      <c r="B894" s="23">
        <f t="shared" si="217"/>
        <v>416.58</v>
      </c>
      <c r="C894" s="23">
        <f t="shared" si="218"/>
        <v>208.29</v>
      </c>
      <c r="D894" s="23">
        <f t="shared" si="219"/>
        <v>685.18999999999994</v>
      </c>
      <c r="E894" s="23">
        <f t="shared" si="220"/>
        <v>476.9</v>
      </c>
      <c r="F894" s="23">
        <f t="shared" si="221"/>
        <v>145.81</v>
      </c>
      <c r="G894" s="23">
        <f t="shared" si="210"/>
        <v>23</v>
      </c>
      <c r="H894" s="23">
        <f t="shared" si="214"/>
        <v>5</v>
      </c>
      <c r="I894" s="23">
        <f t="shared" ref="I894:I957" si="224">+I893</f>
        <v>20</v>
      </c>
      <c r="J894" s="23">
        <f t="shared" si="215"/>
        <v>10</v>
      </c>
      <c r="K894" s="23">
        <f t="shared" si="213"/>
        <v>2</v>
      </c>
      <c r="L894" s="24">
        <f t="shared" si="222"/>
        <v>891</v>
      </c>
      <c r="M894" s="23">
        <f t="shared" si="216"/>
        <v>0</v>
      </c>
      <c r="N894" s="23">
        <f t="shared" si="211"/>
        <v>476.9</v>
      </c>
      <c r="O894" s="23">
        <f t="shared" si="212"/>
        <v>145.81</v>
      </c>
      <c r="P894" s="23">
        <f t="shared" si="209"/>
        <v>208.29</v>
      </c>
      <c r="Q894" s="12">
        <f t="shared" si="223"/>
        <v>891</v>
      </c>
      <c r="R894" s="12"/>
    </row>
    <row r="895" spans="1:18" ht="12.75" customHeight="1" x14ac:dyDescent="0.25">
      <c r="A895" s="9">
        <v>892</v>
      </c>
      <c r="B895" s="12">
        <f t="shared" si="217"/>
        <v>417.07</v>
      </c>
      <c r="C895" s="12">
        <f t="shared" si="218"/>
        <v>208.535</v>
      </c>
      <c r="D895" s="12">
        <f t="shared" si="219"/>
        <v>686.02</v>
      </c>
      <c r="E895" s="12">
        <f t="shared" si="220"/>
        <v>477.48500000000001</v>
      </c>
      <c r="F895" s="12">
        <f t="shared" si="221"/>
        <v>145.97999999999999</v>
      </c>
      <c r="G895" s="12">
        <f t="shared" si="210"/>
        <v>23</v>
      </c>
      <c r="H895" s="12">
        <f t="shared" si="214"/>
        <v>5</v>
      </c>
      <c r="I895" s="12">
        <f t="shared" si="224"/>
        <v>20</v>
      </c>
      <c r="J895" s="12">
        <f t="shared" si="215"/>
        <v>10</v>
      </c>
      <c r="K895" s="12">
        <f t="shared" si="213"/>
        <v>2</v>
      </c>
      <c r="L895" s="13">
        <f t="shared" si="222"/>
        <v>892</v>
      </c>
      <c r="M895" s="12">
        <f t="shared" si="216"/>
        <v>0</v>
      </c>
      <c r="N895" s="12">
        <f t="shared" si="211"/>
        <v>477.48500000000001</v>
      </c>
      <c r="O895" s="12">
        <f t="shared" si="212"/>
        <v>145.97999999999999</v>
      </c>
      <c r="P895" s="12">
        <f t="shared" ref="P895:P958" si="225">C895</f>
        <v>208.535</v>
      </c>
      <c r="Q895" s="9">
        <f t="shared" si="223"/>
        <v>892</v>
      </c>
    </row>
    <row r="896" spans="1:18" x14ac:dyDescent="0.25">
      <c r="A896" s="22">
        <v>893</v>
      </c>
      <c r="B896" s="23">
        <f t="shared" si="217"/>
        <v>417.56</v>
      </c>
      <c r="C896" s="23">
        <f t="shared" si="218"/>
        <v>208.78</v>
      </c>
      <c r="D896" s="23">
        <f t="shared" si="219"/>
        <v>686.86</v>
      </c>
      <c r="E896" s="23">
        <f t="shared" si="220"/>
        <v>478.08000000000004</v>
      </c>
      <c r="F896" s="23">
        <f t="shared" si="221"/>
        <v>146.14999999999998</v>
      </c>
      <c r="G896" s="23">
        <f t="shared" si="210"/>
        <v>23</v>
      </c>
      <c r="H896" s="23">
        <f t="shared" si="214"/>
        <v>5</v>
      </c>
      <c r="I896" s="23">
        <f t="shared" si="224"/>
        <v>20</v>
      </c>
      <c r="J896" s="23">
        <f t="shared" si="215"/>
        <v>10</v>
      </c>
      <c r="K896" s="23">
        <f t="shared" si="213"/>
        <v>2</v>
      </c>
      <c r="L896" s="24">
        <f t="shared" si="222"/>
        <v>893.01</v>
      </c>
      <c r="M896" s="23">
        <f t="shared" si="216"/>
        <v>-9.9999999999909051E-3</v>
      </c>
      <c r="N896" s="23">
        <f t="shared" si="211"/>
        <v>478.07000000000005</v>
      </c>
      <c r="O896" s="23">
        <f t="shared" si="212"/>
        <v>146.14999999999998</v>
      </c>
      <c r="P896" s="23">
        <f t="shared" si="225"/>
        <v>208.78</v>
      </c>
      <c r="Q896" s="12">
        <f t="shared" si="223"/>
        <v>893</v>
      </c>
      <c r="R896" s="12"/>
    </row>
    <row r="897" spans="1:18" ht="12.75" customHeight="1" x14ac:dyDescent="0.25">
      <c r="A897" s="9">
        <v>894</v>
      </c>
      <c r="B897" s="12">
        <f t="shared" si="217"/>
        <v>418.04</v>
      </c>
      <c r="C897" s="12">
        <f t="shared" si="218"/>
        <v>209.02</v>
      </c>
      <c r="D897" s="12">
        <f t="shared" si="219"/>
        <v>687.67</v>
      </c>
      <c r="E897" s="12">
        <f t="shared" si="220"/>
        <v>478.65</v>
      </c>
      <c r="F897" s="12">
        <f t="shared" si="221"/>
        <v>146.32</v>
      </c>
      <c r="G897" s="12">
        <f t="shared" ref="G897:G960" si="226">G896</f>
        <v>23</v>
      </c>
      <c r="H897" s="12">
        <f t="shared" si="214"/>
        <v>5</v>
      </c>
      <c r="I897" s="12">
        <f t="shared" si="224"/>
        <v>20</v>
      </c>
      <c r="J897" s="12">
        <f t="shared" si="215"/>
        <v>10</v>
      </c>
      <c r="K897" s="12">
        <f t="shared" si="213"/>
        <v>2</v>
      </c>
      <c r="L897" s="13">
        <f t="shared" si="222"/>
        <v>893.99</v>
      </c>
      <c r="M897" s="12">
        <f t="shared" si="216"/>
        <v>9.9999999999909051E-3</v>
      </c>
      <c r="N897" s="12">
        <f t="shared" si="211"/>
        <v>478.65999999999997</v>
      </c>
      <c r="O897" s="12">
        <f t="shared" si="212"/>
        <v>146.32</v>
      </c>
      <c r="P897" s="12">
        <f t="shared" si="225"/>
        <v>209.02</v>
      </c>
      <c r="Q897" s="9">
        <f t="shared" si="223"/>
        <v>894</v>
      </c>
    </row>
    <row r="898" spans="1:18" x14ac:dyDescent="0.25">
      <c r="A898" s="22">
        <v>895</v>
      </c>
      <c r="B898" s="23">
        <f t="shared" si="217"/>
        <v>418.53</v>
      </c>
      <c r="C898" s="23">
        <f t="shared" si="218"/>
        <v>209.26499999999999</v>
      </c>
      <c r="D898" s="23">
        <f t="shared" si="219"/>
        <v>688.51</v>
      </c>
      <c r="E898" s="23">
        <f t="shared" si="220"/>
        <v>479.245</v>
      </c>
      <c r="F898" s="23">
        <f t="shared" si="221"/>
        <v>146.48999999999998</v>
      </c>
      <c r="G898" s="23">
        <f t="shared" si="226"/>
        <v>23</v>
      </c>
      <c r="H898" s="23">
        <f t="shared" si="214"/>
        <v>5</v>
      </c>
      <c r="I898" s="23">
        <f t="shared" si="224"/>
        <v>20</v>
      </c>
      <c r="J898" s="23">
        <f t="shared" si="215"/>
        <v>10</v>
      </c>
      <c r="K898" s="23">
        <f t="shared" si="213"/>
        <v>2</v>
      </c>
      <c r="L898" s="24">
        <f t="shared" si="222"/>
        <v>895</v>
      </c>
      <c r="M898" s="23">
        <f t="shared" si="216"/>
        <v>0</v>
      </c>
      <c r="N898" s="23">
        <f t="shared" si="211"/>
        <v>479.245</v>
      </c>
      <c r="O898" s="23">
        <f t="shared" si="212"/>
        <v>146.48999999999998</v>
      </c>
      <c r="P898" s="23">
        <f t="shared" si="225"/>
        <v>209.26499999999999</v>
      </c>
      <c r="Q898" s="12">
        <f t="shared" si="223"/>
        <v>895</v>
      </c>
      <c r="R898" s="12"/>
    </row>
    <row r="899" spans="1:18" ht="12.75" customHeight="1" x14ac:dyDescent="0.25">
      <c r="A899" s="9">
        <v>896</v>
      </c>
      <c r="B899" s="12">
        <f t="shared" si="217"/>
        <v>419.02</v>
      </c>
      <c r="C899" s="12">
        <f t="shared" si="218"/>
        <v>209.51</v>
      </c>
      <c r="D899" s="12">
        <f t="shared" si="219"/>
        <v>689.34</v>
      </c>
      <c r="E899" s="12">
        <f t="shared" si="220"/>
        <v>479.83000000000004</v>
      </c>
      <c r="F899" s="12">
        <f t="shared" si="221"/>
        <v>146.66</v>
      </c>
      <c r="G899" s="12">
        <f t="shared" si="226"/>
        <v>23</v>
      </c>
      <c r="H899" s="12">
        <f t="shared" si="214"/>
        <v>5</v>
      </c>
      <c r="I899" s="12">
        <f t="shared" si="224"/>
        <v>20</v>
      </c>
      <c r="J899" s="12">
        <f t="shared" si="215"/>
        <v>10</v>
      </c>
      <c r="K899" s="12">
        <f t="shared" si="213"/>
        <v>2</v>
      </c>
      <c r="L899" s="13">
        <f t="shared" si="222"/>
        <v>896</v>
      </c>
      <c r="M899" s="12">
        <f t="shared" si="216"/>
        <v>0</v>
      </c>
      <c r="N899" s="12">
        <f t="shared" si="211"/>
        <v>479.83000000000004</v>
      </c>
      <c r="O899" s="12">
        <f t="shared" si="212"/>
        <v>146.66</v>
      </c>
      <c r="P899" s="12">
        <f t="shared" si="225"/>
        <v>209.51</v>
      </c>
      <c r="Q899" s="9">
        <f t="shared" si="223"/>
        <v>896</v>
      </c>
    </row>
    <row r="900" spans="1:18" x14ac:dyDescent="0.25">
      <c r="A900" s="22">
        <v>897</v>
      </c>
      <c r="B900" s="23">
        <f t="shared" si="217"/>
        <v>419.51</v>
      </c>
      <c r="C900" s="23">
        <f t="shared" si="218"/>
        <v>209.755</v>
      </c>
      <c r="D900" s="23">
        <f t="shared" si="219"/>
        <v>690.17</v>
      </c>
      <c r="E900" s="23">
        <f t="shared" si="220"/>
        <v>480.41499999999996</v>
      </c>
      <c r="F900" s="23">
        <f t="shared" si="221"/>
        <v>146.82999999999998</v>
      </c>
      <c r="G900" s="23">
        <f t="shared" si="226"/>
        <v>23</v>
      </c>
      <c r="H900" s="23">
        <f t="shared" si="214"/>
        <v>5</v>
      </c>
      <c r="I900" s="23">
        <f t="shared" si="224"/>
        <v>20</v>
      </c>
      <c r="J900" s="23">
        <f t="shared" si="215"/>
        <v>10</v>
      </c>
      <c r="K900" s="23">
        <f t="shared" si="213"/>
        <v>2</v>
      </c>
      <c r="L900" s="24">
        <f t="shared" si="222"/>
        <v>896.99999999999989</v>
      </c>
      <c r="M900" s="23">
        <f t="shared" si="216"/>
        <v>0</v>
      </c>
      <c r="N900" s="23">
        <f t="shared" si="211"/>
        <v>480.41499999999996</v>
      </c>
      <c r="O900" s="23">
        <f t="shared" si="212"/>
        <v>146.82999999999998</v>
      </c>
      <c r="P900" s="23">
        <f t="shared" si="225"/>
        <v>209.755</v>
      </c>
      <c r="Q900" s="12">
        <f t="shared" si="223"/>
        <v>896.99999999999989</v>
      </c>
      <c r="R900" s="12"/>
    </row>
    <row r="901" spans="1:18" ht="12.75" customHeight="1" x14ac:dyDescent="0.25">
      <c r="A901" s="9">
        <v>898</v>
      </c>
      <c r="B901" s="12">
        <f t="shared" si="217"/>
        <v>420</v>
      </c>
      <c r="C901" s="12">
        <f t="shared" si="218"/>
        <v>210</v>
      </c>
      <c r="D901" s="12">
        <f t="shared" si="219"/>
        <v>691</v>
      </c>
      <c r="E901" s="12">
        <f t="shared" si="220"/>
        <v>481</v>
      </c>
      <c r="F901" s="12">
        <f t="shared" si="221"/>
        <v>147</v>
      </c>
      <c r="G901" s="12">
        <f t="shared" si="226"/>
        <v>23</v>
      </c>
      <c r="H901" s="12">
        <f t="shared" si="214"/>
        <v>5</v>
      </c>
      <c r="I901" s="12">
        <f t="shared" si="224"/>
        <v>20</v>
      </c>
      <c r="J901" s="12">
        <f t="shared" si="215"/>
        <v>10</v>
      </c>
      <c r="K901" s="12">
        <f t="shared" si="213"/>
        <v>2</v>
      </c>
      <c r="L901" s="13">
        <f t="shared" si="222"/>
        <v>898</v>
      </c>
      <c r="M901" s="13">
        <f t="shared" si="216"/>
        <v>0</v>
      </c>
      <c r="N901" s="14">
        <f t="shared" si="211"/>
        <v>481</v>
      </c>
      <c r="O901" s="12">
        <f t="shared" si="212"/>
        <v>147</v>
      </c>
      <c r="P901" s="12">
        <f t="shared" si="225"/>
        <v>210</v>
      </c>
      <c r="Q901" s="9">
        <f t="shared" si="223"/>
        <v>898</v>
      </c>
    </row>
    <row r="902" spans="1:18" x14ac:dyDescent="0.25">
      <c r="A902" s="22">
        <v>899</v>
      </c>
      <c r="B902" s="23">
        <f t="shared" si="217"/>
        <v>420.48</v>
      </c>
      <c r="C902" s="23">
        <f t="shared" si="218"/>
        <v>210.24</v>
      </c>
      <c r="D902" s="23">
        <f t="shared" si="219"/>
        <v>691.81999999999994</v>
      </c>
      <c r="E902" s="23">
        <f t="shared" si="220"/>
        <v>481.57999999999993</v>
      </c>
      <c r="F902" s="23">
        <f t="shared" si="221"/>
        <v>147.16999999999999</v>
      </c>
      <c r="G902" s="23">
        <f t="shared" si="226"/>
        <v>23</v>
      </c>
      <c r="H902" s="23">
        <f t="shared" si="214"/>
        <v>5</v>
      </c>
      <c r="I902" s="23">
        <f t="shared" si="224"/>
        <v>20</v>
      </c>
      <c r="J902" s="23">
        <f t="shared" si="215"/>
        <v>10</v>
      </c>
      <c r="K902" s="23">
        <f t="shared" si="213"/>
        <v>2</v>
      </c>
      <c r="L902" s="24">
        <f t="shared" si="222"/>
        <v>898.9899999999999</v>
      </c>
      <c r="M902" s="23">
        <f t="shared" si="216"/>
        <v>1.0000000000104592E-2</v>
      </c>
      <c r="N902" s="23">
        <f t="shared" ref="N902:N965" si="227">E902+M902</f>
        <v>481.59000000000003</v>
      </c>
      <c r="O902" s="23">
        <f t="shared" ref="O902:O965" si="228">+F902</f>
        <v>147.16999999999999</v>
      </c>
      <c r="P902" s="23">
        <f t="shared" si="225"/>
        <v>210.24</v>
      </c>
      <c r="Q902" s="12">
        <f t="shared" si="223"/>
        <v>899</v>
      </c>
      <c r="R902" s="12"/>
    </row>
    <row r="903" spans="1:18" ht="12.75" customHeight="1" x14ac:dyDescent="0.25">
      <c r="A903" s="9">
        <v>900</v>
      </c>
      <c r="B903" s="12">
        <f t="shared" si="217"/>
        <v>420.97</v>
      </c>
      <c r="C903" s="12">
        <f t="shared" si="218"/>
        <v>210.48500000000001</v>
      </c>
      <c r="D903" s="12">
        <f t="shared" si="219"/>
        <v>692.65</v>
      </c>
      <c r="E903" s="12">
        <f t="shared" si="220"/>
        <v>482.16499999999996</v>
      </c>
      <c r="F903" s="12">
        <f t="shared" si="221"/>
        <v>147.34</v>
      </c>
      <c r="G903" s="12">
        <f t="shared" si="226"/>
        <v>23</v>
      </c>
      <c r="H903" s="12">
        <f t="shared" si="214"/>
        <v>5</v>
      </c>
      <c r="I903" s="12">
        <f t="shared" si="224"/>
        <v>20</v>
      </c>
      <c r="J903" s="12">
        <f t="shared" si="215"/>
        <v>10</v>
      </c>
      <c r="K903" s="12">
        <f t="shared" si="213"/>
        <v>2</v>
      </c>
      <c r="L903" s="13">
        <f t="shared" si="222"/>
        <v>899.99</v>
      </c>
      <c r="M903" s="12">
        <f t="shared" si="216"/>
        <v>9.9999999999909051E-3</v>
      </c>
      <c r="N903" s="12">
        <f t="shared" si="227"/>
        <v>482.17499999999995</v>
      </c>
      <c r="O903" s="12">
        <f t="shared" si="228"/>
        <v>147.34</v>
      </c>
      <c r="P903" s="12">
        <f t="shared" si="225"/>
        <v>210.48500000000001</v>
      </c>
      <c r="Q903" s="9">
        <f t="shared" si="223"/>
        <v>900</v>
      </c>
    </row>
    <row r="904" spans="1:18" x14ac:dyDescent="0.25">
      <c r="A904" s="22">
        <v>901</v>
      </c>
      <c r="B904" s="23">
        <f t="shared" si="217"/>
        <v>421.46</v>
      </c>
      <c r="C904" s="23">
        <f t="shared" si="218"/>
        <v>210.73</v>
      </c>
      <c r="D904" s="23">
        <f t="shared" si="219"/>
        <v>693.49</v>
      </c>
      <c r="E904" s="23">
        <f t="shared" si="220"/>
        <v>482.76</v>
      </c>
      <c r="F904" s="23">
        <f t="shared" si="221"/>
        <v>147.51999999999998</v>
      </c>
      <c r="G904" s="23">
        <f t="shared" si="226"/>
        <v>23</v>
      </c>
      <c r="H904" s="23">
        <f t="shared" si="214"/>
        <v>5</v>
      </c>
      <c r="I904" s="23">
        <f t="shared" si="224"/>
        <v>20</v>
      </c>
      <c r="J904" s="23">
        <f t="shared" si="215"/>
        <v>10</v>
      </c>
      <c r="K904" s="23">
        <f t="shared" si="213"/>
        <v>2</v>
      </c>
      <c r="L904" s="24">
        <f t="shared" si="222"/>
        <v>901.01</v>
      </c>
      <c r="M904" s="23">
        <f t="shared" si="216"/>
        <v>-9.9999999999909051E-3</v>
      </c>
      <c r="N904" s="23">
        <f t="shared" si="227"/>
        <v>482.75</v>
      </c>
      <c r="O904" s="23">
        <f t="shared" si="228"/>
        <v>147.51999999999998</v>
      </c>
      <c r="P904" s="23">
        <f t="shared" si="225"/>
        <v>210.73</v>
      </c>
      <c r="Q904" s="12">
        <f t="shared" si="223"/>
        <v>901</v>
      </c>
      <c r="R904" s="12"/>
    </row>
    <row r="905" spans="1:18" ht="12.75" customHeight="1" x14ac:dyDescent="0.25">
      <c r="A905" s="9">
        <v>902</v>
      </c>
      <c r="B905" s="12">
        <f t="shared" si="217"/>
        <v>421.95</v>
      </c>
      <c r="C905" s="12">
        <f t="shared" si="218"/>
        <v>210.97499999999999</v>
      </c>
      <c r="D905" s="12">
        <f t="shared" si="219"/>
        <v>694.31999999999994</v>
      </c>
      <c r="E905" s="12">
        <f t="shared" si="220"/>
        <v>483.34499999999991</v>
      </c>
      <c r="F905" s="12">
        <f t="shared" si="221"/>
        <v>147.69</v>
      </c>
      <c r="G905" s="12">
        <f t="shared" si="226"/>
        <v>23</v>
      </c>
      <c r="H905" s="12">
        <f t="shared" si="214"/>
        <v>5</v>
      </c>
      <c r="I905" s="12">
        <f t="shared" si="224"/>
        <v>20</v>
      </c>
      <c r="J905" s="12">
        <f t="shared" si="215"/>
        <v>10</v>
      </c>
      <c r="K905" s="12">
        <f t="shared" si="213"/>
        <v>2</v>
      </c>
      <c r="L905" s="13">
        <f t="shared" si="222"/>
        <v>902.00999999999988</v>
      </c>
      <c r="M905" s="12">
        <f t="shared" si="216"/>
        <v>-9.9999999998772182E-3</v>
      </c>
      <c r="N905" s="12">
        <f t="shared" si="227"/>
        <v>483.33500000000004</v>
      </c>
      <c r="O905" s="12">
        <f t="shared" si="228"/>
        <v>147.69</v>
      </c>
      <c r="P905" s="12">
        <f t="shared" si="225"/>
        <v>210.97499999999999</v>
      </c>
      <c r="Q905" s="9">
        <f t="shared" si="223"/>
        <v>902.00000000000011</v>
      </c>
    </row>
    <row r="906" spans="1:18" x14ac:dyDescent="0.25">
      <c r="A906" s="22">
        <v>903</v>
      </c>
      <c r="B906" s="23">
        <f t="shared" si="217"/>
        <v>422.43</v>
      </c>
      <c r="C906" s="23">
        <f t="shared" si="218"/>
        <v>211.215</v>
      </c>
      <c r="D906" s="23">
        <f t="shared" si="219"/>
        <v>695.14</v>
      </c>
      <c r="E906" s="23">
        <f t="shared" si="220"/>
        <v>483.92499999999995</v>
      </c>
      <c r="F906" s="23">
        <f t="shared" si="221"/>
        <v>147.85999999999999</v>
      </c>
      <c r="G906" s="23">
        <f t="shared" si="226"/>
        <v>23</v>
      </c>
      <c r="H906" s="23">
        <f t="shared" si="214"/>
        <v>5</v>
      </c>
      <c r="I906" s="23">
        <f t="shared" si="224"/>
        <v>20</v>
      </c>
      <c r="J906" s="23">
        <f t="shared" si="215"/>
        <v>10</v>
      </c>
      <c r="K906" s="23">
        <f t="shared" si="213"/>
        <v>2</v>
      </c>
      <c r="L906" s="24">
        <f t="shared" si="222"/>
        <v>903</v>
      </c>
      <c r="M906" s="23">
        <f t="shared" si="216"/>
        <v>0</v>
      </c>
      <c r="N906" s="23">
        <f t="shared" si="227"/>
        <v>483.92499999999995</v>
      </c>
      <c r="O906" s="23">
        <f t="shared" si="228"/>
        <v>147.85999999999999</v>
      </c>
      <c r="P906" s="23">
        <f t="shared" si="225"/>
        <v>211.215</v>
      </c>
      <c r="Q906" s="12">
        <f t="shared" si="223"/>
        <v>903</v>
      </c>
      <c r="R906" s="12"/>
    </row>
    <row r="907" spans="1:18" ht="12.75" customHeight="1" x14ac:dyDescent="0.25">
      <c r="A907" s="9">
        <v>904</v>
      </c>
      <c r="B907" s="12">
        <f t="shared" si="217"/>
        <v>422.92</v>
      </c>
      <c r="C907" s="12">
        <f t="shared" si="218"/>
        <v>211.46</v>
      </c>
      <c r="D907" s="12">
        <f t="shared" si="219"/>
        <v>695.97</v>
      </c>
      <c r="E907" s="12">
        <f t="shared" si="220"/>
        <v>484.51</v>
      </c>
      <c r="F907" s="12">
        <f t="shared" si="221"/>
        <v>148.03</v>
      </c>
      <c r="G907" s="12">
        <f t="shared" si="226"/>
        <v>23</v>
      </c>
      <c r="H907" s="12">
        <f t="shared" si="214"/>
        <v>5</v>
      </c>
      <c r="I907" s="12">
        <f t="shared" si="224"/>
        <v>20</v>
      </c>
      <c r="J907" s="12">
        <f t="shared" si="215"/>
        <v>10</v>
      </c>
      <c r="K907" s="12">
        <f t="shared" si="213"/>
        <v>2</v>
      </c>
      <c r="L907" s="13">
        <f t="shared" si="222"/>
        <v>904</v>
      </c>
      <c r="M907" s="12">
        <f t="shared" si="216"/>
        <v>0</v>
      </c>
      <c r="N907" s="12">
        <f t="shared" si="227"/>
        <v>484.51</v>
      </c>
      <c r="O907" s="12">
        <f t="shared" si="228"/>
        <v>148.03</v>
      </c>
      <c r="P907" s="12">
        <f t="shared" si="225"/>
        <v>211.46</v>
      </c>
      <c r="Q907" s="9">
        <f t="shared" si="223"/>
        <v>904</v>
      </c>
    </row>
    <row r="908" spans="1:18" x14ac:dyDescent="0.25">
      <c r="A908" s="22">
        <v>905</v>
      </c>
      <c r="B908" s="23">
        <f t="shared" si="217"/>
        <v>423.41</v>
      </c>
      <c r="C908" s="23">
        <f t="shared" si="218"/>
        <v>211.70500000000001</v>
      </c>
      <c r="D908" s="23">
        <f t="shared" si="219"/>
        <v>696.8</v>
      </c>
      <c r="E908" s="23">
        <f t="shared" si="220"/>
        <v>485.09499999999991</v>
      </c>
      <c r="F908" s="23">
        <f t="shared" si="221"/>
        <v>148.19999999999999</v>
      </c>
      <c r="G908" s="23">
        <f t="shared" si="226"/>
        <v>23</v>
      </c>
      <c r="H908" s="23">
        <f t="shared" si="214"/>
        <v>5</v>
      </c>
      <c r="I908" s="23">
        <f t="shared" si="224"/>
        <v>20</v>
      </c>
      <c r="J908" s="23">
        <f t="shared" si="215"/>
        <v>10</v>
      </c>
      <c r="K908" s="23">
        <f t="shared" si="213"/>
        <v>2</v>
      </c>
      <c r="L908" s="24">
        <f t="shared" si="222"/>
        <v>904.99999999999989</v>
      </c>
      <c r="M908" s="23">
        <f t="shared" si="216"/>
        <v>0</v>
      </c>
      <c r="N908" s="23">
        <f t="shared" si="227"/>
        <v>485.09499999999991</v>
      </c>
      <c r="O908" s="23">
        <f t="shared" si="228"/>
        <v>148.19999999999999</v>
      </c>
      <c r="P908" s="23">
        <f t="shared" si="225"/>
        <v>211.70500000000001</v>
      </c>
      <c r="Q908" s="12">
        <f t="shared" si="223"/>
        <v>904.99999999999989</v>
      </c>
      <c r="R908" s="12"/>
    </row>
    <row r="909" spans="1:18" ht="12.75" customHeight="1" x14ac:dyDescent="0.25">
      <c r="A909" s="9">
        <v>906</v>
      </c>
      <c r="B909" s="12">
        <f t="shared" si="217"/>
        <v>423.9</v>
      </c>
      <c r="C909" s="12">
        <f t="shared" si="218"/>
        <v>211.95</v>
      </c>
      <c r="D909" s="12">
        <f t="shared" si="219"/>
        <v>697.63</v>
      </c>
      <c r="E909" s="12">
        <f t="shared" si="220"/>
        <v>485.68</v>
      </c>
      <c r="F909" s="12">
        <f t="shared" si="221"/>
        <v>148.37</v>
      </c>
      <c r="G909" s="12">
        <f t="shared" si="226"/>
        <v>23</v>
      </c>
      <c r="H909" s="12">
        <f t="shared" si="214"/>
        <v>5</v>
      </c>
      <c r="I909" s="12">
        <f t="shared" si="224"/>
        <v>20</v>
      </c>
      <c r="J909" s="12">
        <f t="shared" si="215"/>
        <v>10</v>
      </c>
      <c r="K909" s="12">
        <f t="shared" si="213"/>
        <v>2</v>
      </c>
      <c r="L909" s="13">
        <f t="shared" si="222"/>
        <v>906</v>
      </c>
      <c r="M909" s="13">
        <f t="shared" si="216"/>
        <v>0</v>
      </c>
      <c r="N909" s="14">
        <f t="shared" si="227"/>
        <v>485.68</v>
      </c>
      <c r="O909" s="12">
        <f t="shared" si="228"/>
        <v>148.37</v>
      </c>
      <c r="P909" s="12">
        <f t="shared" si="225"/>
        <v>211.95</v>
      </c>
      <c r="Q909" s="9">
        <f t="shared" si="223"/>
        <v>906</v>
      </c>
    </row>
    <row r="910" spans="1:18" x14ac:dyDescent="0.25">
      <c r="A910" s="22">
        <v>907</v>
      </c>
      <c r="B910" s="23">
        <f t="shared" si="217"/>
        <v>424.39</v>
      </c>
      <c r="C910" s="23">
        <f t="shared" si="218"/>
        <v>212.19499999999999</v>
      </c>
      <c r="D910" s="23">
        <f t="shared" si="219"/>
        <v>698.47</v>
      </c>
      <c r="E910" s="23">
        <f t="shared" si="220"/>
        <v>486.27500000000003</v>
      </c>
      <c r="F910" s="23">
        <f t="shared" si="221"/>
        <v>148.54</v>
      </c>
      <c r="G910" s="23">
        <f t="shared" si="226"/>
        <v>23</v>
      </c>
      <c r="H910" s="23">
        <f t="shared" si="214"/>
        <v>5</v>
      </c>
      <c r="I910" s="23">
        <f t="shared" si="224"/>
        <v>20</v>
      </c>
      <c r="J910" s="23">
        <f t="shared" si="215"/>
        <v>10</v>
      </c>
      <c r="K910" s="23">
        <f t="shared" ref="K910:K973" si="229">+$K$13</f>
        <v>2</v>
      </c>
      <c r="L910" s="24">
        <f t="shared" si="222"/>
        <v>907.01</v>
      </c>
      <c r="M910" s="23">
        <f t="shared" si="216"/>
        <v>-9.9999999999909051E-3</v>
      </c>
      <c r="N910" s="23">
        <f t="shared" si="227"/>
        <v>486.26500000000004</v>
      </c>
      <c r="O910" s="23">
        <f t="shared" si="228"/>
        <v>148.54</v>
      </c>
      <c r="P910" s="23">
        <f t="shared" si="225"/>
        <v>212.19499999999999</v>
      </c>
      <c r="Q910" s="12">
        <f t="shared" si="223"/>
        <v>907</v>
      </c>
      <c r="R910" s="12"/>
    </row>
    <row r="911" spans="1:18" ht="12.75" customHeight="1" x14ac:dyDescent="0.25">
      <c r="A911" s="9">
        <v>908</v>
      </c>
      <c r="B911" s="12">
        <f t="shared" si="217"/>
        <v>424.87</v>
      </c>
      <c r="C911" s="12">
        <f t="shared" si="218"/>
        <v>212.435</v>
      </c>
      <c r="D911" s="12">
        <f t="shared" si="219"/>
        <v>699.28</v>
      </c>
      <c r="E911" s="12">
        <f t="shared" si="220"/>
        <v>486.84499999999997</v>
      </c>
      <c r="F911" s="12">
        <f t="shared" si="221"/>
        <v>148.70999999999998</v>
      </c>
      <c r="G911" s="12">
        <f t="shared" si="226"/>
        <v>23</v>
      </c>
      <c r="H911" s="12">
        <f t="shared" si="214"/>
        <v>5</v>
      </c>
      <c r="I911" s="12">
        <f t="shared" si="224"/>
        <v>20</v>
      </c>
      <c r="J911" s="12">
        <f t="shared" si="215"/>
        <v>10</v>
      </c>
      <c r="K911" s="12">
        <f t="shared" si="229"/>
        <v>2</v>
      </c>
      <c r="L911" s="13">
        <f t="shared" si="222"/>
        <v>907.99</v>
      </c>
      <c r="M911" s="12">
        <f t="shared" si="216"/>
        <v>9.9999999999909051E-3</v>
      </c>
      <c r="N911" s="12">
        <f t="shared" si="227"/>
        <v>486.85499999999996</v>
      </c>
      <c r="O911" s="12">
        <f t="shared" si="228"/>
        <v>148.70999999999998</v>
      </c>
      <c r="P911" s="12">
        <f t="shared" si="225"/>
        <v>212.435</v>
      </c>
      <c r="Q911" s="9">
        <f t="shared" si="223"/>
        <v>908</v>
      </c>
    </row>
    <row r="912" spans="1:18" x14ac:dyDescent="0.25">
      <c r="A912" s="22">
        <v>909</v>
      </c>
      <c r="B912" s="23">
        <f t="shared" si="217"/>
        <v>425.36</v>
      </c>
      <c r="C912" s="23">
        <f t="shared" si="218"/>
        <v>212.68</v>
      </c>
      <c r="D912" s="23">
        <f t="shared" si="219"/>
        <v>700.12</v>
      </c>
      <c r="E912" s="23">
        <f t="shared" si="220"/>
        <v>487.44</v>
      </c>
      <c r="F912" s="23">
        <f t="shared" si="221"/>
        <v>148.88</v>
      </c>
      <c r="G912" s="23">
        <f t="shared" si="226"/>
        <v>23</v>
      </c>
      <c r="H912" s="23">
        <f t="shared" si="214"/>
        <v>5</v>
      </c>
      <c r="I912" s="23">
        <f t="shared" si="224"/>
        <v>20</v>
      </c>
      <c r="J912" s="23">
        <f t="shared" si="215"/>
        <v>10</v>
      </c>
      <c r="K912" s="23">
        <f t="shared" si="229"/>
        <v>2</v>
      </c>
      <c r="L912" s="24">
        <f t="shared" si="222"/>
        <v>909</v>
      </c>
      <c r="M912" s="23">
        <f t="shared" si="216"/>
        <v>0</v>
      </c>
      <c r="N912" s="23">
        <f t="shared" si="227"/>
        <v>487.44</v>
      </c>
      <c r="O912" s="23">
        <f t="shared" si="228"/>
        <v>148.88</v>
      </c>
      <c r="P912" s="23">
        <f t="shared" si="225"/>
        <v>212.68</v>
      </c>
      <c r="Q912" s="12">
        <f t="shared" si="223"/>
        <v>909</v>
      </c>
      <c r="R912" s="12"/>
    </row>
    <row r="913" spans="1:18" ht="12.75" customHeight="1" x14ac:dyDescent="0.25">
      <c r="A913" s="9">
        <v>910</v>
      </c>
      <c r="B913" s="12">
        <f t="shared" si="217"/>
        <v>425.85</v>
      </c>
      <c r="C913" s="12">
        <f t="shared" si="218"/>
        <v>212.92500000000001</v>
      </c>
      <c r="D913" s="12">
        <f t="shared" si="219"/>
        <v>700.95</v>
      </c>
      <c r="E913" s="12">
        <f t="shared" si="220"/>
        <v>488.02500000000003</v>
      </c>
      <c r="F913" s="12">
        <f t="shared" si="221"/>
        <v>149.04999999999998</v>
      </c>
      <c r="G913" s="12">
        <f t="shared" si="226"/>
        <v>23</v>
      </c>
      <c r="H913" s="12">
        <f t="shared" si="214"/>
        <v>5</v>
      </c>
      <c r="I913" s="12">
        <f t="shared" si="224"/>
        <v>20</v>
      </c>
      <c r="J913" s="12">
        <f t="shared" si="215"/>
        <v>10</v>
      </c>
      <c r="K913" s="12">
        <f t="shared" si="229"/>
        <v>2</v>
      </c>
      <c r="L913" s="13">
        <f t="shared" si="222"/>
        <v>910</v>
      </c>
      <c r="M913" s="12">
        <f t="shared" si="216"/>
        <v>0</v>
      </c>
      <c r="N913" s="12">
        <f t="shared" si="227"/>
        <v>488.02500000000003</v>
      </c>
      <c r="O913" s="12">
        <f t="shared" si="228"/>
        <v>149.04999999999998</v>
      </c>
      <c r="P913" s="12">
        <f t="shared" si="225"/>
        <v>212.92500000000001</v>
      </c>
      <c r="Q913" s="9">
        <f t="shared" si="223"/>
        <v>910</v>
      </c>
    </row>
    <row r="914" spans="1:18" x14ac:dyDescent="0.25">
      <c r="A914" s="22">
        <v>911</v>
      </c>
      <c r="B914" s="23">
        <f t="shared" si="217"/>
        <v>426.34</v>
      </c>
      <c r="C914" s="23">
        <f t="shared" si="218"/>
        <v>213.17</v>
      </c>
      <c r="D914" s="23">
        <f t="shared" si="219"/>
        <v>701.78</v>
      </c>
      <c r="E914" s="23">
        <f t="shared" si="220"/>
        <v>488.61</v>
      </c>
      <c r="F914" s="23">
        <f t="shared" si="221"/>
        <v>149.22</v>
      </c>
      <c r="G914" s="23">
        <f t="shared" si="226"/>
        <v>23</v>
      </c>
      <c r="H914" s="23">
        <f t="shared" si="214"/>
        <v>5</v>
      </c>
      <c r="I914" s="23">
        <f t="shared" si="224"/>
        <v>20</v>
      </c>
      <c r="J914" s="23">
        <f t="shared" si="215"/>
        <v>10</v>
      </c>
      <c r="K914" s="23">
        <f t="shared" si="229"/>
        <v>2</v>
      </c>
      <c r="L914" s="24">
        <f t="shared" si="222"/>
        <v>911</v>
      </c>
      <c r="M914" s="23">
        <f t="shared" si="216"/>
        <v>0</v>
      </c>
      <c r="N914" s="23">
        <f t="shared" si="227"/>
        <v>488.61</v>
      </c>
      <c r="O914" s="23">
        <f t="shared" si="228"/>
        <v>149.22</v>
      </c>
      <c r="P914" s="23">
        <f t="shared" si="225"/>
        <v>213.17</v>
      </c>
      <c r="Q914" s="12">
        <f t="shared" si="223"/>
        <v>911</v>
      </c>
      <c r="R914" s="12"/>
    </row>
    <row r="915" spans="1:18" ht="12.75" customHeight="1" x14ac:dyDescent="0.25">
      <c r="A915" s="9">
        <v>912</v>
      </c>
      <c r="B915" s="12">
        <f t="shared" si="217"/>
        <v>426.82</v>
      </c>
      <c r="C915" s="12">
        <f t="shared" si="218"/>
        <v>213.41</v>
      </c>
      <c r="D915" s="12">
        <f t="shared" si="219"/>
        <v>702.6</v>
      </c>
      <c r="E915" s="12">
        <f t="shared" si="220"/>
        <v>489.19000000000005</v>
      </c>
      <c r="F915" s="12">
        <f t="shared" si="221"/>
        <v>149.38999999999999</v>
      </c>
      <c r="G915" s="12">
        <f t="shared" si="226"/>
        <v>23</v>
      </c>
      <c r="H915" s="12">
        <f t="shared" si="214"/>
        <v>5</v>
      </c>
      <c r="I915" s="12">
        <f t="shared" si="224"/>
        <v>20</v>
      </c>
      <c r="J915" s="12">
        <f t="shared" si="215"/>
        <v>10</v>
      </c>
      <c r="K915" s="12">
        <f t="shared" si="229"/>
        <v>2</v>
      </c>
      <c r="L915" s="13">
        <f t="shared" si="222"/>
        <v>911.99</v>
      </c>
      <c r="M915" s="12">
        <f t="shared" si="216"/>
        <v>9.9999999999909051E-3</v>
      </c>
      <c r="N915" s="12">
        <f t="shared" si="227"/>
        <v>489.20000000000005</v>
      </c>
      <c r="O915" s="12">
        <f t="shared" si="228"/>
        <v>149.38999999999999</v>
      </c>
      <c r="P915" s="12">
        <f t="shared" si="225"/>
        <v>213.41</v>
      </c>
      <c r="Q915" s="9">
        <f t="shared" si="223"/>
        <v>912</v>
      </c>
    </row>
    <row r="916" spans="1:18" x14ac:dyDescent="0.25">
      <c r="A916" s="22">
        <v>913</v>
      </c>
      <c r="B916" s="23">
        <f t="shared" si="217"/>
        <v>427.31</v>
      </c>
      <c r="C916" s="23">
        <f t="shared" si="218"/>
        <v>213.655</v>
      </c>
      <c r="D916" s="23">
        <f t="shared" si="219"/>
        <v>703.43</v>
      </c>
      <c r="E916" s="23">
        <f t="shared" si="220"/>
        <v>489.77499999999998</v>
      </c>
      <c r="F916" s="23">
        <f t="shared" si="221"/>
        <v>149.56</v>
      </c>
      <c r="G916" s="23">
        <f t="shared" si="226"/>
        <v>23</v>
      </c>
      <c r="H916" s="23">
        <f t="shared" si="214"/>
        <v>5</v>
      </c>
      <c r="I916" s="23">
        <f t="shared" si="224"/>
        <v>20</v>
      </c>
      <c r="J916" s="23">
        <f t="shared" si="215"/>
        <v>10</v>
      </c>
      <c r="K916" s="23">
        <f t="shared" si="229"/>
        <v>2</v>
      </c>
      <c r="L916" s="24">
        <f t="shared" si="222"/>
        <v>912.99</v>
      </c>
      <c r="M916" s="23">
        <f t="shared" si="216"/>
        <v>9.9999999999909051E-3</v>
      </c>
      <c r="N916" s="23">
        <f t="shared" si="227"/>
        <v>489.78499999999997</v>
      </c>
      <c r="O916" s="23">
        <f t="shared" si="228"/>
        <v>149.56</v>
      </c>
      <c r="P916" s="23">
        <f t="shared" si="225"/>
        <v>213.655</v>
      </c>
      <c r="Q916" s="12">
        <f t="shared" si="223"/>
        <v>913</v>
      </c>
      <c r="R916" s="12"/>
    </row>
    <row r="917" spans="1:18" ht="12.75" customHeight="1" x14ac:dyDescent="0.25">
      <c r="A917" s="9">
        <v>914</v>
      </c>
      <c r="B917" s="12">
        <f t="shared" si="217"/>
        <v>427.8</v>
      </c>
      <c r="C917" s="12">
        <f t="shared" si="218"/>
        <v>213.9</v>
      </c>
      <c r="D917" s="12">
        <f t="shared" si="219"/>
        <v>704.26</v>
      </c>
      <c r="E917" s="12">
        <f t="shared" si="220"/>
        <v>490.36</v>
      </c>
      <c r="F917" s="12">
        <f t="shared" si="221"/>
        <v>149.72999999999999</v>
      </c>
      <c r="G917" s="12">
        <f t="shared" si="226"/>
        <v>23</v>
      </c>
      <c r="H917" s="12">
        <f t="shared" si="214"/>
        <v>5</v>
      </c>
      <c r="I917" s="12">
        <f t="shared" si="224"/>
        <v>20</v>
      </c>
      <c r="J917" s="12">
        <f t="shared" si="215"/>
        <v>10</v>
      </c>
      <c r="K917" s="12">
        <f t="shared" si="229"/>
        <v>2</v>
      </c>
      <c r="L917" s="13">
        <f t="shared" si="222"/>
        <v>913.99</v>
      </c>
      <c r="M917" s="13">
        <f t="shared" si="216"/>
        <v>9.9999999999909051E-3</v>
      </c>
      <c r="N917" s="14">
        <f t="shared" si="227"/>
        <v>490.37</v>
      </c>
      <c r="O917" s="12">
        <f t="shared" si="228"/>
        <v>149.72999999999999</v>
      </c>
      <c r="P917" s="12">
        <f t="shared" si="225"/>
        <v>213.9</v>
      </c>
      <c r="Q917" s="9">
        <f t="shared" si="223"/>
        <v>914</v>
      </c>
    </row>
    <row r="918" spans="1:18" x14ac:dyDescent="0.25">
      <c r="A918" s="22">
        <v>915</v>
      </c>
      <c r="B918" s="23">
        <f t="shared" si="217"/>
        <v>428.29</v>
      </c>
      <c r="C918" s="23">
        <f t="shared" si="218"/>
        <v>214.14500000000001</v>
      </c>
      <c r="D918" s="23">
        <f t="shared" si="219"/>
        <v>705.1</v>
      </c>
      <c r="E918" s="23">
        <f t="shared" si="220"/>
        <v>490.95500000000004</v>
      </c>
      <c r="F918" s="23">
        <f t="shared" si="221"/>
        <v>149.91</v>
      </c>
      <c r="G918" s="23">
        <f t="shared" si="226"/>
        <v>23</v>
      </c>
      <c r="H918" s="23">
        <f t="shared" si="214"/>
        <v>5</v>
      </c>
      <c r="I918" s="23">
        <f t="shared" si="224"/>
        <v>20</v>
      </c>
      <c r="J918" s="23">
        <f t="shared" si="215"/>
        <v>10</v>
      </c>
      <c r="K918" s="23">
        <f t="shared" si="229"/>
        <v>2</v>
      </c>
      <c r="L918" s="24">
        <f t="shared" si="222"/>
        <v>915.01</v>
      </c>
      <c r="M918" s="23">
        <f t="shared" si="216"/>
        <v>-9.9999999999909051E-3</v>
      </c>
      <c r="N918" s="23">
        <f t="shared" si="227"/>
        <v>490.94500000000005</v>
      </c>
      <c r="O918" s="23">
        <f t="shared" si="228"/>
        <v>149.91</v>
      </c>
      <c r="P918" s="23">
        <f t="shared" si="225"/>
        <v>214.14500000000001</v>
      </c>
      <c r="Q918" s="12">
        <f t="shared" si="223"/>
        <v>915</v>
      </c>
      <c r="R918" s="12"/>
    </row>
    <row r="919" spans="1:18" ht="12.75" customHeight="1" x14ac:dyDescent="0.25">
      <c r="A919" s="9">
        <v>916</v>
      </c>
      <c r="B919" s="12">
        <f t="shared" si="217"/>
        <v>428.78</v>
      </c>
      <c r="C919" s="12">
        <f t="shared" si="218"/>
        <v>214.39</v>
      </c>
      <c r="D919" s="12">
        <f t="shared" si="219"/>
        <v>705.93</v>
      </c>
      <c r="E919" s="12">
        <f t="shared" si="220"/>
        <v>491.53999999999996</v>
      </c>
      <c r="F919" s="12">
        <f t="shared" si="221"/>
        <v>150.07999999999998</v>
      </c>
      <c r="G919" s="12">
        <f t="shared" si="226"/>
        <v>23</v>
      </c>
      <c r="H919" s="12">
        <f t="shared" si="214"/>
        <v>5</v>
      </c>
      <c r="I919" s="12">
        <f t="shared" si="224"/>
        <v>20</v>
      </c>
      <c r="J919" s="12">
        <f t="shared" si="215"/>
        <v>10</v>
      </c>
      <c r="K919" s="12">
        <f t="shared" si="229"/>
        <v>2</v>
      </c>
      <c r="L919" s="13">
        <f t="shared" si="222"/>
        <v>916.00999999999988</v>
      </c>
      <c r="M919" s="12">
        <f t="shared" si="216"/>
        <v>-9.9999999998772182E-3</v>
      </c>
      <c r="N919" s="12">
        <f t="shared" si="227"/>
        <v>491.53000000000009</v>
      </c>
      <c r="O919" s="12">
        <f t="shared" si="228"/>
        <v>150.07999999999998</v>
      </c>
      <c r="P919" s="12">
        <f t="shared" si="225"/>
        <v>214.39</v>
      </c>
      <c r="Q919" s="9">
        <f t="shared" si="223"/>
        <v>916.00000000000011</v>
      </c>
    </row>
    <row r="920" spans="1:18" x14ac:dyDescent="0.25">
      <c r="A920" s="22">
        <v>917</v>
      </c>
      <c r="B920" s="23">
        <f t="shared" si="217"/>
        <v>429.26</v>
      </c>
      <c r="C920" s="23">
        <f t="shared" si="218"/>
        <v>214.63</v>
      </c>
      <c r="D920" s="23">
        <f t="shared" si="219"/>
        <v>706.75</v>
      </c>
      <c r="E920" s="23">
        <f t="shared" si="220"/>
        <v>492.12</v>
      </c>
      <c r="F920" s="23">
        <f t="shared" si="221"/>
        <v>150.25</v>
      </c>
      <c r="G920" s="23">
        <f t="shared" si="226"/>
        <v>23</v>
      </c>
      <c r="H920" s="23">
        <f t="shared" si="214"/>
        <v>5</v>
      </c>
      <c r="I920" s="23">
        <f t="shared" si="224"/>
        <v>20</v>
      </c>
      <c r="J920" s="23">
        <f t="shared" si="215"/>
        <v>10</v>
      </c>
      <c r="K920" s="23">
        <f t="shared" si="229"/>
        <v>2</v>
      </c>
      <c r="L920" s="24">
        <f t="shared" si="222"/>
        <v>917</v>
      </c>
      <c r="M920" s="23">
        <f t="shared" si="216"/>
        <v>0</v>
      </c>
      <c r="N920" s="23">
        <f t="shared" si="227"/>
        <v>492.12</v>
      </c>
      <c r="O920" s="23">
        <f t="shared" si="228"/>
        <v>150.25</v>
      </c>
      <c r="P920" s="23">
        <f t="shared" si="225"/>
        <v>214.63</v>
      </c>
      <c r="Q920" s="12">
        <f t="shared" si="223"/>
        <v>917</v>
      </c>
      <c r="R920" s="12"/>
    </row>
    <row r="921" spans="1:18" ht="12.75" customHeight="1" x14ac:dyDescent="0.25">
      <c r="A921" s="9">
        <v>918</v>
      </c>
      <c r="B921" s="12">
        <f t="shared" si="217"/>
        <v>429.75</v>
      </c>
      <c r="C921" s="12">
        <f t="shared" si="218"/>
        <v>214.875</v>
      </c>
      <c r="D921" s="12">
        <f t="shared" si="219"/>
        <v>707.58</v>
      </c>
      <c r="E921" s="12">
        <f t="shared" si="220"/>
        <v>492.70500000000004</v>
      </c>
      <c r="F921" s="12">
        <f t="shared" si="221"/>
        <v>150.41999999999999</v>
      </c>
      <c r="G921" s="12">
        <f t="shared" si="226"/>
        <v>23</v>
      </c>
      <c r="H921" s="12">
        <f t="shared" si="214"/>
        <v>5</v>
      </c>
      <c r="I921" s="12">
        <f t="shared" si="224"/>
        <v>20</v>
      </c>
      <c r="J921" s="12">
        <f t="shared" si="215"/>
        <v>10</v>
      </c>
      <c r="K921" s="12">
        <f t="shared" si="229"/>
        <v>2</v>
      </c>
      <c r="L921" s="13">
        <f t="shared" si="222"/>
        <v>918</v>
      </c>
      <c r="M921" s="12">
        <f t="shared" si="216"/>
        <v>0</v>
      </c>
      <c r="N921" s="12">
        <f t="shared" si="227"/>
        <v>492.70500000000004</v>
      </c>
      <c r="O921" s="12">
        <f t="shared" si="228"/>
        <v>150.41999999999999</v>
      </c>
      <c r="P921" s="12">
        <f t="shared" si="225"/>
        <v>214.875</v>
      </c>
      <c r="Q921" s="9">
        <f t="shared" si="223"/>
        <v>918</v>
      </c>
    </row>
    <row r="922" spans="1:18" x14ac:dyDescent="0.25">
      <c r="A922" s="22">
        <v>919</v>
      </c>
      <c r="B922" s="23">
        <f t="shared" si="217"/>
        <v>430.24</v>
      </c>
      <c r="C922" s="23">
        <f t="shared" si="218"/>
        <v>215.12</v>
      </c>
      <c r="D922" s="23">
        <f t="shared" si="219"/>
        <v>708.41</v>
      </c>
      <c r="E922" s="23">
        <f t="shared" si="220"/>
        <v>493.28999999999996</v>
      </c>
      <c r="F922" s="23">
        <f t="shared" si="221"/>
        <v>150.59</v>
      </c>
      <c r="G922" s="23">
        <f t="shared" si="226"/>
        <v>23</v>
      </c>
      <c r="H922" s="23">
        <f t="shared" ref="H922:H985" si="230">+$H$25</f>
        <v>5</v>
      </c>
      <c r="I922" s="23">
        <f t="shared" si="224"/>
        <v>20</v>
      </c>
      <c r="J922" s="23">
        <f t="shared" si="215"/>
        <v>10</v>
      </c>
      <c r="K922" s="23">
        <f t="shared" si="229"/>
        <v>2</v>
      </c>
      <c r="L922" s="24">
        <f t="shared" si="222"/>
        <v>919</v>
      </c>
      <c r="M922" s="23">
        <f t="shared" si="216"/>
        <v>0</v>
      </c>
      <c r="N922" s="23">
        <f t="shared" si="227"/>
        <v>493.28999999999996</v>
      </c>
      <c r="O922" s="23">
        <f t="shared" si="228"/>
        <v>150.59</v>
      </c>
      <c r="P922" s="23">
        <f t="shared" si="225"/>
        <v>215.12</v>
      </c>
      <c r="Q922" s="12">
        <f t="shared" si="223"/>
        <v>919</v>
      </c>
      <c r="R922" s="12"/>
    </row>
    <row r="923" spans="1:18" ht="12.75" customHeight="1" x14ac:dyDescent="0.25">
      <c r="A923" s="9">
        <v>920</v>
      </c>
      <c r="B923" s="12">
        <f t="shared" si="217"/>
        <v>430.73</v>
      </c>
      <c r="C923" s="12">
        <f t="shared" si="218"/>
        <v>215.36500000000001</v>
      </c>
      <c r="D923" s="12">
        <f t="shared" si="219"/>
        <v>709.25</v>
      </c>
      <c r="E923" s="12">
        <f t="shared" si="220"/>
        <v>493.88499999999999</v>
      </c>
      <c r="F923" s="12">
        <f t="shared" si="221"/>
        <v>150.76</v>
      </c>
      <c r="G923" s="12">
        <f t="shared" si="226"/>
        <v>23</v>
      </c>
      <c r="H923" s="12">
        <f t="shared" si="230"/>
        <v>5</v>
      </c>
      <c r="I923" s="12">
        <f t="shared" si="224"/>
        <v>20</v>
      </c>
      <c r="J923" s="12">
        <f t="shared" si="215"/>
        <v>10</v>
      </c>
      <c r="K923" s="12">
        <f t="shared" si="229"/>
        <v>2</v>
      </c>
      <c r="L923" s="13">
        <f t="shared" si="222"/>
        <v>920.01</v>
      </c>
      <c r="M923" s="12">
        <f t="shared" si="216"/>
        <v>-9.9999999999909051E-3</v>
      </c>
      <c r="N923" s="12">
        <f t="shared" si="227"/>
        <v>493.875</v>
      </c>
      <c r="O923" s="12">
        <f t="shared" si="228"/>
        <v>150.76</v>
      </c>
      <c r="P923" s="12">
        <f t="shared" si="225"/>
        <v>215.36500000000001</v>
      </c>
      <c r="Q923" s="9">
        <f t="shared" si="223"/>
        <v>920</v>
      </c>
    </row>
    <row r="924" spans="1:18" x14ac:dyDescent="0.25">
      <c r="A924" s="22">
        <v>921</v>
      </c>
      <c r="B924" s="23">
        <f t="shared" si="217"/>
        <v>431.21</v>
      </c>
      <c r="C924" s="23">
        <f t="shared" si="218"/>
        <v>215.60499999999999</v>
      </c>
      <c r="D924" s="23">
        <f t="shared" si="219"/>
        <v>710.06</v>
      </c>
      <c r="E924" s="23">
        <f t="shared" si="220"/>
        <v>494.45499999999993</v>
      </c>
      <c r="F924" s="23">
        <f t="shared" si="221"/>
        <v>150.92999999999998</v>
      </c>
      <c r="G924" s="23">
        <f t="shared" si="226"/>
        <v>23</v>
      </c>
      <c r="H924" s="23">
        <f t="shared" si="230"/>
        <v>5</v>
      </c>
      <c r="I924" s="23">
        <f t="shared" si="224"/>
        <v>20</v>
      </c>
      <c r="J924" s="23">
        <f t="shared" si="215"/>
        <v>10</v>
      </c>
      <c r="K924" s="23">
        <f t="shared" si="229"/>
        <v>2</v>
      </c>
      <c r="L924" s="24">
        <f t="shared" si="222"/>
        <v>920.9899999999999</v>
      </c>
      <c r="M924" s="23">
        <f t="shared" si="216"/>
        <v>1.0000000000104592E-2</v>
      </c>
      <c r="N924" s="23">
        <f t="shared" si="227"/>
        <v>494.46500000000003</v>
      </c>
      <c r="O924" s="23">
        <f t="shared" si="228"/>
        <v>150.92999999999998</v>
      </c>
      <c r="P924" s="23">
        <f t="shared" si="225"/>
        <v>215.60499999999999</v>
      </c>
      <c r="Q924" s="12">
        <f t="shared" si="223"/>
        <v>921</v>
      </c>
      <c r="R924" s="12"/>
    </row>
    <row r="925" spans="1:18" ht="12.75" customHeight="1" x14ac:dyDescent="0.25">
      <c r="A925" s="9">
        <v>922</v>
      </c>
      <c r="B925" s="12">
        <f t="shared" si="217"/>
        <v>431.7</v>
      </c>
      <c r="C925" s="12">
        <f t="shared" si="218"/>
        <v>215.85</v>
      </c>
      <c r="D925" s="12">
        <f t="shared" si="219"/>
        <v>710.89</v>
      </c>
      <c r="E925" s="12">
        <f t="shared" si="220"/>
        <v>495.03999999999996</v>
      </c>
      <c r="F925" s="12">
        <f t="shared" si="221"/>
        <v>151.1</v>
      </c>
      <c r="G925" s="12">
        <f t="shared" si="226"/>
        <v>23</v>
      </c>
      <c r="H925" s="12">
        <f t="shared" si="230"/>
        <v>5</v>
      </c>
      <c r="I925" s="12">
        <f t="shared" si="224"/>
        <v>20</v>
      </c>
      <c r="J925" s="12">
        <f t="shared" si="215"/>
        <v>10</v>
      </c>
      <c r="K925" s="12">
        <f t="shared" si="229"/>
        <v>2</v>
      </c>
      <c r="L925" s="13">
        <f t="shared" si="222"/>
        <v>921.99</v>
      </c>
      <c r="M925" s="13">
        <f t="shared" si="216"/>
        <v>9.9999999999909051E-3</v>
      </c>
      <c r="N925" s="14">
        <f t="shared" si="227"/>
        <v>495.04999999999995</v>
      </c>
      <c r="O925" s="12">
        <f t="shared" si="228"/>
        <v>151.1</v>
      </c>
      <c r="P925" s="12">
        <f t="shared" si="225"/>
        <v>215.85</v>
      </c>
      <c r="Q925" s="9">
        <f t="shared" si="223"/>
        <v>922</v>
      </c>
    </row>
    <row r="926" spans="1:18" x14ac:dyDescent="0.25">
      <c r="A926" s="22">
        <v>923</v>
      </c>
      <c r="B926" s="23">
        <f t="shared" si="217"/>
        <v>432.19</v>
      </c>
      <c r="C926" s="23">
        <f t="shared" si="218"/>
        <v>216.095</v>
      </c>
      <c r="D926" s="23">
        <f t="shared" si="219"/>
        <v>711.73</v>
      </c>
      <c r="E926" s="23">
        <f t="shared" si="220"/>
        <v>495.63499999999999</v>
      </c>
      <c r="F926" s="23">
        <f t="shared" si="221"/>
        <v>151.26999999999998</v>
      </c>
      <c r="G926" s="23">
        <f t="shared" si="226"/>
        <v>23</v>
      </c>
      <c r="H926" s="23">
        <f t="shared" si="230"/>
        <v>5</v>
      </c>
      <c r="I926" s="23">
        <f t="shared" si="224"/>
        <v>20</v>
      </c>
      <c r="J926" s="23">
        <f t="shared" si="215"/>
        <v>10</v>
      </c>
      <c r="K926" s="23">
        <f t="shared" si="229"/>
        <v>2</v>
      </c>
      <c r="L926" s="24">
        <f t="shared" si="222"/>
        <v>923</v>
      </c>
      <c r="M926" s="23">
        <f t="shared" si="216"/>
        <v>0</v>
      </c>
      <c r="N926" s="23">
        <f t="shared" si="227"/>
        <v>495.63499999999999</v>
      </c>
      <c r="O926" s="23">
        <f t="shared" si="228"/>
        <v>151.26999999999998</v>
      </c>
      <c r="P926" s="23">
        <f t="shared" si="225"/>
        <v>216.095</v>
      </c>
      <c r="Q926" s="12">
        <f t="shared" si="223"/>
        <v>923</v>
      </c>
      <c r="R926" s="12"/>
    </row>
    <row r="927" spans="1:18" ht="12.75" customHeight="1" x14ac:dyDescent="0.25">
      <c r="A927" s="9">
        <v>924</v>
      </c>
      <c r="B927" s="12">
        <f t="shared" si="217"/>
        <v>432.68</v>
      </c>
      <c r="C927" s="12">
        <f t="shared" si="218"/>
        <v>216.34</v>
      </c>
      <c r="D927" s="12">
        <f t="shared" si="219"/>
        <v>712.56</v>
      </c>
      <c r="E927" s="12">
        <f t="shared" si="220"/>
        <v>496.21999999999991</v>
      </c>
      <c r="F927" s="12">
        <f t="shared" si="221"/>
        <v>151.44</v>
      </c>
      <c r="G927" s="12">
        <f t="shared" si="226"/>
        <v>23</v>
      </c>
      <c r="H927" s="12">
        <f t="shared" si="230"/>
        <v>5</v>
      </c>
      <c r="I927" s="12">
        <f t="shared" si="224"/>
        <v>20</v>
      </c>
      <c r="J927" s="12">
        <f t="shared" si="215"/>
        <v>10</v>
      </c>
      <c r="K927" s="12">
        <f t="shared" si="229"/>
        <v>2</v>
      </c>
      <c r="L927" s="13">
        <f t="shared" si="222"/>
        <v>923.99999999999989</v>
      </c>
      <c r="M927" s="12">
        <f t="shared" si="216"/>
        <v>0</v>
      </c>
      <c r="N927" s="12">
        <f t="shared" si="227"/>
        <v>496.21999999999991</v>
      </c>
      <c r="O927" s="12">
        <f t="shared" si="228"/>
        <v>151.44</v>
      </c>
      <c r="P927" s="12">
        <f t="shared" si="225"/>
        <v>216.34</v>
      </c>
      <c r="Q927" s="9">
        <f t="shared" si="223"/>
        <v>923.99999999999989</v>
      </c>
    </row>
    <row r="928" spans="1:18" x14ac:dyDescent="0.25">
      <c r="A928" s="22">
        <v>925</v>
      </c>
      <c r="B928" s="23">
        <f t="shared" si="217"/>
        <v>433.17</v>
      </c>
      <c r="C928" s="23">
        <f t="shared" si="218"/>
        <v>216.58500000000001</v>
      </c>
      <c r="D928" s="23">
        <f t="shared" si="219"/>
        <v>713.39</v>
      </c>
      <c r="E928" s="23">
        <f t="shared" si="220"/>
        <v>496.80499999999995</v>
      </c>
      <c r="F928" s="23">
        <f t="shared" si="221"/>
        <v>151.60999999999999</v>
      </c>
      <c r="G928" s="23">
        <f t="shared" si="226"/>
        <v>23</v>
      </c>
      <c r="H928" s="23">
        <f t="shared" si="230"/>
        <v>5</v>
      </c>
      <c r="I928" s="23">
        <f t="shared" si="224"/>
        <v>20</v>
      </c>
      <c r="J928" s="23">
        <f t="shared" si="215"/>
        <v>10</v>
      </c>
      <c r="K928" s="23">
        <f t="shared" si="229"/>
        <v>2</v>
      </c>
      <c r="L928" s="24">
        <f t="shared" si="222"/>
        <v>925</v>
      </c>
      <c r="M928" s="23">
        <f t="shared" si="216"/>
        <v>0</v>
      </c>
      <c r="N928" s="23">
        <f t="shared" si="227"/>
        <v>496.80499999999995</v>
      </c>
      <c r="O928" s="23">
        <f t="shared" si="228"/>
        <v>151.60999999999999</v>
      </c>
      <c r="P928" s="23">
        <f t="shared" si="225"/>
        <v>216.58500000000001</v>
      </c>
      <c r="Q928" s="12">
        <f t="shared" si="223"/>
        <v>925</v>
      </c>
      <c r="R928" s="12"/>
    </row>
    <row r="929" spans="1:18" ht="12.75" customHeight="1" x14ac:dyDescent="0.25">
      <c r="A929" s="9">
        <v>926</v>
      </c>
      <c r="B929" s="12">
        <f t="shared" si="217"/>
        <v>433.65</v>
      </c>
      <c r="C929" s="12">
        <f t="shared" si="218"/>
        <v>216.82499999999999</v>
      </c>
      <c r="D929" s="12">
        <f t="shared" si="219"/>
        <v>714.21</v>
      </c>
      <c r="E929" s="12">
        <f t="shared" si="220"/>
        <v>497.38500000000005</v>
      </c>
      <c r="F929" s="12">
        <f t="shared" si="221"/>
        <v>151.78</v>
      </c>
      <c r="G929" s="12">
        <f t="shared" si="226"/>
        <v>23</v>
      </c>
      <c r="H929" s="12">
        <f t="shared" si="230"/>
        <v>5</v>
      </c>
      <c r="I929" s="12">
        <f t="shared" si="224"/>
        <v>20</v>
      </c>
      <c r="J929" s="12">
        <f t="shared" si="215"/>
        <v>10</v>
      </c>
      <c r="K929" s="12">
        <f t="shared" si="229"/>
        <v>2</v>
      </c>
      <c r="L929" s="13">
        <f t="shared" si="222"/>
        <v>925.99</v>
      </c>
      <c r="M929" s="12">
        <f t="shared" si="216"/>
        <v>9.9999999999909051E-3</v>
      </c>
      <c r="N929" s="12">
        <f t="shared" si="227"/>
        <v>497.39500000000004</v>
      </c>
      <c r="O929" s="12">
        <f t="shared" si="228"/>
        <v>151.78</v>
      </c>
      <c r="P929" s="12">
        <f t="shared" si="225"/>
        <v>216.82499999999999</v>
      </c>
      <c r="Q929" s="9">
        <f t="shared" si="223"/>
        <v>926</v>
      </c>
    </row>
    <row r="930" spans="1:18" x14ac:dyDescent="0.25">
      <c r="A930" s="22">
        <v>927</v>
      </c>
      <c r="B930" s="23">
        <f t="shared" si="217"/>
        <v>434.14</v>
      </c>
      <c r="C930" s="23">
        <f t="shared" si="218"/>
        <v>217.07</v>
      </c>
      <c r="D930" s="23">
        <f t="shared" si="219"/>
        <v>715.04</v>
      </c>
      <c r="E930" s="23">
        <f t="shared" si="220"/>
        <v>497.96999999999997</v>
      </c>
      <c r="F930" s="23">
        <f t="shared" si="221"/>
        <v>151.94999999999999</v>
      </c>
      <c r="G930" s="23">
        <f t="shared" si="226"/>
        <v>23</v>
      </c>
      <c r="H930" s="23">
        <f t="shared" si="230"/>
        <v>5</v>
      </c>
      <c r="I930" s="23">
        <f t="shared" si="224"/>
        <v>20</v>
      </c>
      <c r="J930" s="23">
        <f t="shared" si="215"/>
        <v>10</v>
      </c>
      <c r="K930" s="23">
        <f t="shared" si="229"/>
        <v>2</v>
      </c>
      <c r="L930" s="24">
        <f t="shared" si="222"/>
        <v>926.99</v>
      </c>
      <c r="M930" s="23">
        <f t="shared" si="216"/>
        <v>9.9999999999909051E-3</v>
      </c>
      <c r="N930" s="23">
        <f t="shared" si="227"/>
        <v>497.97999999999996</v>
      </c>
      <c r="O930" s="23">
        <f t="shared" si="228"/>
        <v>151.94999999999999</v>
      </c>
      <c r="P930" s="23">
        <f t="shared" si="225"/>
        <v>217.07</v>
      </c>
      <c r="Q930" s="12">
        <f t="shared" si="223"/>
        <v>927</v>
      </c>
      <c r="R930" s="12"/>
    </row>
    <row r="931" spans="1:18" ht="12.75" customHeight="1" x14ac:dyDescent="0.25">
      <c r="A931" s="9">
        <v>928</v>
      </c>
      <c r="B931" s="12">
        <f t="shared" si="217"/>
        <v>434.63</v>
      </c>
      <c r="C931" s="12">
        <f t="shared" si="218"/>
        <v>217.315</v>
      </c>
      <c r="D931" s="12">
        <f t="shared" si="219"/>
        <v>715.88</v>
      </c>
      <c r="E931" s="12">
        <f t="shared" si="220"/>
        <v>498.565</v>
      </c>
      <c r="F931" s="12">
        <f t="shared" si="221"/>
        <v>152.13</v>
      </c>
      <c r="G931" s="12">
        <f t="shared" si="226"/>
        <v>23</v>
      </c>
      <c r="H931" s="12">
        <f t="shared" si="230"/>
        <v>5</v>
      </c>
      <c r="I931" s="12">
        <f t="shared" si="224"/>
        <v>20</v>
      </c>
      <c r="J931" s="12">
        <f t="shared" si="215"/>
        <v>10</v>
      </c>
      <c r="K931" s="12">
        <f t="shared" si="229"/>
        <v>2</v>
      </c>
      <c r="L931" s="13">
        <f t="shared" si="222"/>
        <v>928.01</v>
      </c>
      <c r="M931" s="12">
        <f t="shared" si="216"/>
        <v>-9.9999999999909051E-3</v>
      </c>
      <c r="N931" s="12">
        <f t="shared" si="227"/>
        <v>498.55500000000001</v>
      </c>
      <c r="O931" s="12">
        <f t="shared" si="228"/>
        <v>152.13</v>
      </c>
      <c r="P931" s="12">
        <f t="shared" si="225"/>
        <v>217.315</v>
      </c>
      <c r="Q931" s="9">
        <f t="shared" si="223"/>
        <v>928</v>
      </c>
    </row>
    <row r="932" spans="1:18" x14ac:dyDescent="0.25">
      <c r="A932" s="22">
        <v>929</v>
      </c>
      <c r="B932" s="23">
        <f t="shared" si="217"/>
        <v>435.12</v>
      </c>
      <c r="C932" s="23">
        <f t="shared" si="218"/>
        <v>217.56</v>
      </c>
      <c r="D932" s="23">
        <f t="shared" si="219"/>
        <v>716.71</v>
      </c>
      <c r="E932" s="23">
        <f t="shared" si="220"/>
        <v>499.15000000000003</v>
      </c>
      <c r="F932" s="23">
        <f t="shared" si="221"/>
        <v>152.29999999999998</v>
      </c>
      <c r="G932" s="23">
        <f t="shared" si="226"/>
        <v>23</v>
      </c>
      <c r="H932" s="23">
        <f t="shared" si="230"/>
        <v>5</v>
      </c>
      <c r="I932" s="23">
        <f t="shared" si="224"/>
        <v>20</v>
      </c>
      <c r="J932" s="23">
        <f t="shared" si="215"/>
        <v>10</v>
      </c>
      <c r="K932" s="23">
        <f t="shared" si="229"/>
        <v>2</v>
      </c>
      <c r="L932" s="24">
        <f t="shared" si="222"/>
        <v>929.01</v>
      </c>
      <c r="M932" s="23">
        <f t="shared" si="216"/>
        <v>-9.9999999999909051E-3</v>
      </c>
      <c r="N932" s="23">
        <f t="shared" si="227"/>
        <v>499.14000000000004</v>
      </c>
      <c r="O932" s="23">
        <f t="shared" si="228"/>
        <v>152.29999999999998</v>
      </c>
      <c r="P932" s="23">
        <f t="shared" si="225"/>
        <v>217.56</v>
      </c>
      <c r="Q932" s="12">
        <f t="shared" si="223"/>
        <v>929</v>
      </c>
      <c r="R932" s="12"/>
    </row>
    <row r="933" spans="1:18" ht="12.75" customHeight="1" x14ac:dyDescent="0.25">
      <c r="A933" s="9">
        <v>930</v>
      </c>
      <c r="B933" s="12">
        <f t="shared" si="217"/>
        <v>435.6</v>
      </c>
      <c r="C933" s="12">
        <f t="shared" si="218"/>
        <v>217.8</v>
      </c>
      <c r="D933" s="12">
        <f t="shared" si="219"/>
        <v>717.52</v>
      </c>
      <c r="E933" s="12">
        <f t="shared" si="220"/>
        <v>499.71999999999997</v>
      </c>
      <c r="F933" s="12">
        <f t="shared" si="221"/>
        <v>152.46</v>
      </c>
      <c r="G933" s="12">
        <f t="shared" si="226"/>
        <v>23</v>
      </c>
      <c r="H933" s="12">
        <f t="shared" si="230"/>
        <v>5</v>
      </c>
      <c r="I933" s="12">
        <f t="shared" si="224"/>
        <v>20</v>
      </c>
      <c r="J933" s="12">
        <f t="shared" si="215"/>
        <v>10</v>
      </c>
      <c r="K933" s="12">
        <f t="shared" si="229"/>
        <v>2</v>
      </c>
      <c r="L933" s="13">
        <f t="shared" si="222"/>
        <v>929.98</v>
      </c>
      <c r="M933" s="13">
        <f t="shared" si="216"/>
        <v>1.999999999998181E-2</v>
      </c>
      <c r="N933" s="14">
        <f t="shared" si="227"/>
        <v>499.73999999999995</v>
      </c>
      <c r="O933" s="12">
        <f t="shared" si="228"/>
        <v>152.46</v>
      </c>
      <c r="P933" s="12">
        <f t="shared" si="225"/>
        <v>217.8</v>
      </c>
      <c r="Q933" s="9">
        <f t="shared" si="223"/>
        <v>930</v>
      </c>
    </row>
    <row r="934" spans="1:18" x14ac:dyDescent="0.25">
      <c r="A934" s="22">
        <v>931</v>
      </c>
      <c r="B934" s="23">
        <f t="shared" si="217"/>
        <v>436.09</v>
      </c>
      <c r="C934" s="23">
        <f t="shared" si="218"/>
        <v>218.04499999999999</v>
      </c>
      <c r="D934" s="23">
        <f t="shared" si="219"/>
        <v>718.36</v>
      </c>
      <c r="E934" s="23">
        <f t="shared" si="220"/>
        <v>500.31500000000005</v>
      </c>
      <c r="F934" s="23">
        <f t="shared" si="221"/>
        <v>152.63999999999999</v>
      </c>
      <c r="G934" s="23">
        <f t="shared" si="226"/>
        <v>23</v>
      </c>
      <c r="H934" s="23">
        <f t="shared" si="230"/>
        <v>5</v>
      </c>
      <c r="I934" s="23">
        <f t="shared" si="224"/>
        <v>20</v>
      </c>
      <c r="J934" s="23">
        <f t="shared" si="215"/>
        <v>10</v>
      </c>
      <c r="K934" s="23">
        <f t="shared" si="229"/>
        <v>2</v>
      </c>
      <c r="L934" s="24">
        <f t="shared" si="222"/>
        <v>931</v>
      </c>
      <c r="M934" s="23">
        <f t="shared" si="216"/>
        <v>0</v>
      </c>
      <c r="N934" s="23">
        <f t="shared" si="227"/>
        <v>500.31500000000005</v>
      </c>
      <c r="O934" s="23">
        <f t="shared" si="228"/>
        <v>152.63999999999999</v>
      </c>
      <c r="P934" s="23">
        <f t="shared" si="225"/>
        <v>218.04499999999999</v>
      </c>
      <c r="Q934" s="12">
        <f t="shared" si="223"/>
        <v>931</v>
      </c>
      <c r="R934" s="12"/>
    </row>
    <row r="935" spans="1:18" ht="12.75" customHeight="1" x14ac:dyDescent="0.25">
      <c r="A935" s="9">
        <v>932</v>
      </c>
      <c r="B935" s="12">
        <f t="shared" si="217"/>
        <v>436.58</v>
      </c>
      <c r="C935" s="12">
        <f t="shared" si="218"/>
        <v>218.29</v>
      </c>
      <c r="D935" s="12">
        <f t="shared" si="219"/>
        <v>719.18999999999994</v>
      </c>
      <c r="E935" s="12">
        <f t="shared" si="220"/>
        <v>500.9</v>
      </c>
      <c r="F935" s="12">
        <f t="shared" si="221"/>
        <v>152.81</v>
      </c>
      <c r="G935" s="12">
        <f t="shared" si="226"/>
        <v>23</v>
      </c>
      <c r="H935" s="12">
        <f t="shared" si="230"/>
        <v>5</v>
      </c>
      <c r="I935" s="12">
        <f t="shared" si="224"/>
        <v>20</v>
      </c>
      <c r="J935" s="12">
        <f t="shared" si="215"/>
        <v>10</v>
      </c>
      <c r="K935" s="12">
        <f t="shared" si="229"/>
        <v>2</v>
      </c>
      <c r="L935" s="13">
        <f t="shared" si="222"/>
        <v>932</v>
      </c>
      <c r="M935" s="12">
        <f t="shared" si="216"/>
        <v>0</v>
      </c>
      <c r="N935" s="12">
        <f t="shared" si="227"/>
        <v>500.9</v>
      </c>
      <c r="O935" s="12">
        <f t="shared" si="228"/>
        <v>152.81</v>
      </c>
      <c r="P935" s="12">
        <f t="shared" si="225"/>
        <v>218.29</v>
      </c>
      <c r="Q935" s="9">
        <f t="shared" si="223"/>
        <v>932</v>
      </c>
    </row>
    <row r="936" spans="1:18" x14ac:dyDescent="0.25">
      <c r="A936" s="22">
        <v>933</v>
      </c>
      <c r="B936" s="23">
        <f t="shared" si="217"/>
        <v>437.07</v>
      </c>
      <c r="C936" s="23">
        <f t="shared" si="218"/>
        <v>218.535</v>
      </c>
      <c r="D936" s="23">
        <f t="shared" si="219"/>
        <v>720.02</v>
      </c>
      <c r="E936" s="23">
        <f t="shared" si="220"/>
        <v>501.48500000000001</v>
      </c>
      <c r="F936" s="23">
        <f t="shared" si="221"/>
        <v>152.97999999999999</v>
      </c>
      <c r="G936" s="23">
        <f t="shared" si="226"/>
        <v>23</v>
      </c>
      <c r="H936" s="23">
        <f t="shared" si="230"/>
        <v>5</v>
      </c>
      <c r="I936" s="23">
        <f t="shared" si="224"/>
        <v>20</v>
      </c>
      <c r="J936" s="23">
        <f t="shared" si="215"/>
        <v>10</v>
      </c>
      <c r="K936" s="23">
        <f t="shared" si="229"/>
        <v>2</v>
      </c>
      <c r="L936" s="24">
        <f t="shared" si="222"/>
        <v>933</v>
      </c>
      <c r="M936" s="23">
        <f t="shared" si="216"/>
        <v>0</v>
      </c>
      <c r="N936" s="23">
        <f t="shared" si="227"/>
        <v>501.48500000000001</v>
      </c>
      <c r="O936" s="23">
        <f t="shared" si="228"/>
        <v>152.97999999999999</v>
      </c>
      <c r="P936" s="23">
        <f t="shared" si="225"/>
        <v>218.535</v>
      </c>
      <c r="Q936" s="12">
        <f t="shared" si="223"/>
        <v>933</v>
      </c>
      <c r="R936" s="12"/>
    </row>
    <row r="937" spans="1:18" ht="12.75" customHeight="1" x14ac:dyDescent="0.25">
      <c r="A937" s="9">
        <v>934</v>
      </c>
      <c r="B937" s="12">
        <f t="shared" si="217"/>
        <v>437.56</v>
      </c>
      <c r="C937" s="12">
        <f t="shared" si="218"/>
        <v>218.78</v>
      </c>
      <c r="D937" s="12">
        <f t="shared" si="219"/>
        <v>720.86</v>
      </c>
      <c r="E937" s="12">
        <f t="shared" si="220"/>
        <v>502.08000000000004</v>
      </c>
      <c r="F937" s="12">
        <f t="shared" si="221"/>
        <v>153.14999999999998</v>
      </c>
      <c r="G937" s="12">
        <f t="shared" si="226"/>
        <v>23</v>
      </c>
      <c r="H937" s="12">
        <f t="shared" si="230"/>
        <v>5</v>
      </c>
      <c r="I937" s="12">
        <f t="shared" si="224"/>
        <v>20</v>
      </c>
      <c r="J937" s="12">
        <f t="shared" ref="J937:J1000" si="231">+$J$40</f>
        <v>10</v>
      </c>
      <c r="K937" s="12">
        <f t="shared" si="229"/>
        <v>2</v>
      </c>
      <c r="L937" s="13">
        <f t="shared" si="222"/>
        <v>934.01</v>
      </c>
      <c r="M937" s="12">
        <f t="shared" si="216"/>
        <v>-9.9999999999909051E-3</v>
      </c>
      <c r="N937" s="12">
        <f t="shared" si="227"/>
        <v>502.07000000000005</v>
      </c>
      <c r="O937" s="12">
        <f t="shared" si="228"/>
        <v>153.14999999999998</v>
      </c>
      <c r="P937" s="12">
        <f t="shared" si="225"/>
        <v>218.78</v>
      </c>
      <c r="Q937" s="9">
        <f t="shared" si="223"/>
        <v>934</v>
      </c>
    </row>
    <row r="938" spans="1:18" x14ac:dyDescent="0.25">
      <c r="A938" s="22">
        <v>935</v>
      </c>
      <c r="B938" s="23">
        <f t="shared" si="217"/>
        <v>438.04</v>
      </c>
      <c r="C938" s="23">
        <f t="shared" si="218"/>
        <v>219.02</v>
      </c>
      <c r="D938" s="23">
        <f t="shared" si="219"/>
        <v>721.67</v>
      </c>
      <c r="E938" s="23">
        <f t="shared" si="220"/>
        <v>502.65</v>
      </c>
      <c r="F938" s="23">
        <f t="shared" si="221"/>
        <v>153.32</v>
      </c>
      <c r="G938" s="23">
        <f t="shared" si="226"/>
        <v>23</v>
      </c>
      <c r="H938" s="23">
        <f t="shared" si="230"/>
        <v>5</v>
      </c>
      <c r="I938" s="23">
        <f t="shared" si="224"/>
        <v>20</v>
      </c>
      <c r="J938" s="23">
        <f t="shared" si="231"/>
        <v>10</v>
      </c>
      <c r="K938" s="23">
        <f t="shared" si="229"/>
        <v>2</v>
      </c>
      <c r="L938" s="24">
        <f t="shared" si="222"/>
        <v>934.99</v>
      </c>
      <c r="M938" s="23">
        <f t="shared" si="216"/>
        <v>9.9999999999909051E-3</v>
      </c>
      <c r="N938" s="23">
        <f t="shared" si="227"/>
        <v>502.65999999999997</v>
      </c>
      <c r="O938" s="23">
        <f t="shared" si="228"/>
        <v>153.32</v>
      </c>
      <c r="P938" s="23">
        <f t="shared" si="225"/>
        <v>219.02</v>
      </c>
      <c r="Q938" s="12">
        <f t="shared" si="223"/>
        <v>935</v>
      </c>
      <c r="R938" s="12"/>
    </row>
    <row r="939" spans="1:18" ht="12.75" customHeight="1" x14ac:dyDescent="0.25">
      <c r="A939" s="9">
        <v>936</v>
      </c>
      <c r="B939" s="12">
        <f t="shared" si="217"/>
        <v>438.53</v>
      </c>
      <c r="C939" s="12">
        <f t="shared" si="218"/>
        <v>219.26499999999999</v>
      </c>
      <c r="D939" s="12">
        <f t="shared" si="219"/>
        <v>722.51</v>
      </c>
      <c r="E939" s="12">
        <f t="shared" si="220"/>
        <v>503.245</v>
      </c>
      <c r="F939" s="12">
        <f t="shared" si="221"/>
        <v>153.48999999999998</v>
      </c>
      <c r="G939" s="12">
        <f t="shared" si="226"/>
        <v>23</v>
      </c>
      <c r="H939" s="12">
        <f t="shared" si="230"/>
        <v>5</v>
      </c>
      <c r="I939" s="12">
        <f t="shared" si="224"/>
        <v>20</v>
      </c>
      <c r="J939" s="12">
        <f t="shared" si="231"/>
        <v>10</v>
      </c>
      <c r="K939" s="12">
        <f t="shared" si="229"/>
        <v>2</v>
      </c>
      <c r="L939" s="13">
        <f t="shared" si="222"/>
        <v>936</v>
      </c>
      <c r="M939" s="12">
        <f t="shared" si="216"/>
        <v>0</v>
      </c>
      <c r="N939" s="12">
        <f t="shared" si="227"/>
        <v>503.245</v>
      </c>
      <c r="O939" s="12">
        <f t="shared" si="228"/>
        <v>153.48999999999998</v>
      </c>
      <c r="P939" s="12">
        <f t="shared" si="225"/>
        <v>219.26499999999999</v>
      </c>
      <c r="Q939" s="9">
        <f t="shared" si="223"/>
        <v>936</v>
      </c>
    </row>
    <row r="940" spans="1:18" x14ac:dyDescent="0.25">
      <c r="A940" s="22">
        <v>937</v>
      </c>
      <c r="B940" s="23">
        <f t="shared" si="217"/>
        <v>439.02</v>
      </c>
      <c r="C940" s="23">
        <f t="shared" si="218"/>
        <v>219.51</v>
      </c>
      <c r="D940" s="23">
        <f t="shared" si="219"/>
        <v>723.34</v>
      </c>
      <c r="E940" s="23">
        <f t="shared" si="220"/>
        <v>503.83000000000004</v>
      </c>
      <c r="F940" s="23">
        <f t="shared" si="221"/>
        <v>153.66</v>
      </c>
      <c r="G940" s="23">
        <f t="shared" si="226"/>
        <v>23</v>
      </c>
      <c r="H940" s="23">
        <f t="shared" si="230"/>
        <v>5</v>
      </c>
      <c r="I940" s="23">
        <f t="shared" si="224"/>
        <v>20</v>
      </c>
      <c r="J940" s="23">
        <f t="shared" si="231"/>
        <v>10</v>
      </c>
      <c r="K940" s="23">
        <f t="shared" si="229"/>
        <v>2</v>
      </c>
      <c r="L940" s="24">
        <f t="shared" si="222"/>
        <v>937</v>
      </c>
      <c r="M940" s="23">
        <f t="shared" si="216"/>
        <v>0</v>
      </c>
      <c r="N940" s="23">
        <f t="shared" si="227"/>
        <v>503.83000000000004</v>
      </c>
      <c r="O940" s="23">
        <f t="shared" si="228"/>
        <v>153.66</v>
      </c>
      <c r="P940" s="23">
        <f t="shared" si="225"/>
        <v>219.51</v>
      </c>
      <c r="Q940" s="12">
        <f t="shared" si="223"/>
        <v>937</v>
      </c>
      <c r="R940" s="12"/>
    </row>
    <row r="941" spans="1:18" ht="12.75" customHeight="1" x14ac:dyDescent="0.25">
      <c r="A941" s="9">
        <v>938</v>
      </c>
      <c r="B941" s="12">
        <f t="shared" si="217"/>
        <v>439.51</v>
      </c>
      <c r="C941" s="12">
        <f t="shared" si="218"/>
        <v>219.755</v>
      </c>
      <c r="D941" s="12">
        <f t="shared" si="219"/>
        <v>724.17</v>
      </c>
      <c r="E941" s="12">
        <f t="shared" si="220"/>
        <v>504.41499999999996</v>
      </c>
      <c r="F941" s="12">
        <f t="shared" si="221"/>
        <v>153.82999999999998</v>
      </c>
      <c r="G941" s="12">
        <f t="shared" si="226"/>
        <v>23</v>
      </c>
      <c r="H941" s="12">
        <f t="shared" si="230"/>
        <v>5</v>
      </c>
      <c r="I941" s="12">
        <f t="shared" si="224"/>
        <v>20</v>
      </c>
      <c r="J941" s="12">
        <f t="shared" si="231"/>
        <v>10</v>
      </c>
      <c r="K941" s="12">
        <f t="shared" si="229"/>
        <v>2</v>
      </c>
      <c r="L941" s="13">
        <f t="shared" si="222"/>
        <v>937.99999999999989</v>
      </c>
      <c r="M941" s="13">
        <f t="shared" si="216"/>
        <v>0</v>
      </c>
      <c r="N941" s="14">
        <f t="shared" si="227"/>
        <v>504.41499999999996</v>
      </c>
      <c r="O941" s="12">
        <f t="shared" si="228"/>
        <v>153.82999999999998</v>
      </c>
      <c r="P941" s="12">
        <f t="shared" si="225"/>
        <v>219.755</v>
      </c>
      <c r="Q941" s="9">
        <f t="shared" si="223"/>
        <v>937.99999999999989</v>
      </c>
    </row>
    <row r="942" spans="1:18" x14ac:dyDescent="0.25">
      <c r="A942" s="22">
        <v>939</v>
      </c>
      <c r="B942" s="23">
        <f t="shared" si="217"/>
        <v>440</v>
      </c>
      <c r="C942" s="23">
        <f t="shared" si="218"/>
        <v>220</v>
      </c>
      <c r="D942" s="23">
        <f t="shared" si="219"/>
        <v>725</v>
      </c>
      <c r="E942" s="23">
        <f t="shared" si="220"/>
        <v>505</v>
      </c>
      <c r="F942" s="23">
        <f t="shared" si="221"/>
        <v>154</v>
      </c>
      <c r="G942" s="23">
        <f t="shared" si="226"/>
        <v>23</v>
      </c>
      <c r="H942" s="23">
        <f t="shared" si="230"/>
        <v>5</v>
      </c>
      <c r="I942" s="23">
        <f t="shared" si="224"/>
        <v>20</v>
      </c>
      <c r="J942" s="23">
        <f t="shared" si="231"/>
        <v>10</v>
      </c>
      <c r="K942" s="23">
        <f t="shared" si="229"/>
        <v>2</v>
      </c>
      <c r="L942" s="24">
        <f t="shared" si="222"/>
        <v>939</v>
      </c>
      <c r="M942" s="23">
        <f t="shared" ref="M942:M1005" si="232">A942-L942</f>
        <v>0</v>
      </c>
      <c r="N942" s="23">
        <f t="shared" si="227"/>
        <v>505</v>
      </c>
      <c r="O942" s="23">
        <f t="shared" si="228"/>
        <v>154</v>
      </c>
      <c r="P942" s="23">
        <f t="shared" si="225"/>
        <v>220</v>
      </c>
      <c r="Q942" s="12">
        <f t="shared" si="223"/>
        <v>939</v>
      </c>
      <c r="R942" s="12"/>
    </row>
    <row r="943" spans="1:18" ht="12.75" customHeight="1" x14ac:dyDescent="0.25">
      <c r="A943" s="9">
        <v>940</v>
      </c>
      <c r="B943" s="12">
        <f t="shared" si="217"/>
        <v>440.48</v>
      </c>
      <c r="C943" s="12">
        <f t="shared" si="218"/>
        <v>220.24</v>
      </c>
      <c r="D943" s="12">
        <f t="shared" si="219"/>
        <v>725.81999999999994</v>
      </c>
      <c r="E943" s="12">
        <f t="shared" si="220"/>
        <v>505.57999999999993</v>
      </c>
      <c r="F943" s="12">
        <f t="shared" si="221"/>
        <v>154.16999999999999</v>
      </c>
      <c r="G943" s="12">
        <f t="shared" si="226"/>
        <v>23</v>
      </c>
      <c r="H943" s="12">
        <f t="shared" si="230"/>
        <v>5</v>
      </c>
      <c r="I943" s="12">
        <f t="shared" si="224"/>
        <v>20</v>
      </c>
      <c r="J943" s="12">
        <f t="shared" si="231"/>
        <v>10</v>
      </c>
      <c r="K943" s="12">
        <f t="shared" si="229"/>
        <v>2</v>
      </c>
      <c r="L943" s="13">
        <f t="shared" si="222"/>
        <v>939.9899999999999</v>
      </c>
      <c r="M943" s="12">
        <f t="shared" si="232"/>
        <v>1.0000000000104592E-2</v>
      </c>
      <c r="N943" s="12">
        <f t="shared" si="227"/>
        <v>505.59000000000003</v>
      </c>
      <c r="O943" s="12">
        <f t="shared" si="228"/>
        <v>154.16999999999999</v>
      </c>
      <c r="P943" s="12">
        <f t="shared" si="225"/>
        <v>220.24</v>
      </c>
      <c r="Q943" s="9">
        <f t="shared" si="223"/>
        <v>940</v>
      </c>
    </row>
    <row r="944" spans="1:18" x14ac:dyDescent="0.25">
      <c r="A944" s="22">
        <v>941</v>
      </c>
      <c r="B944" s="23">
        <f t="shared" si="217"/>
        <v>440.97</v>
      </c>
      <c r="C944" s="23">
        <f t="shared" si="218"/>
        <v>220.48500000000001</v>
      </c>
      <c r="D944" s="23">
        <f t="shared" si="219"/>
        <v>726.65</v>
      </c>
      <c r="E944" s="23">
        <f t="shared" si="220"/>
        <v>506.16499999999996</v>
      </c>
      <c r="F944" s="23">
        <f t="shared" si="221"/>
        <v>154.34</v>
      </c>
      <c r="G944" s="23">
        <f t="shared" si="226"/>
        <v>23</v>
      </c>
      <c r="H944" s="23">
        <f t="shared" si="230"/>
        <v>5</v>
      </c>
      <c r="I944" s="23">
        <f t="shared" si="224"/>
        <v>20</v>
      </c>
      <c r="J944" s="23">
        <f t="shared" si="231"/>
        <v>10</v>
      </c>
      <c r="K944" s="23">
        <f t="shared" si="229"/>
        <v>2</v>
      </c>
      <c r="L944" s="24">
        <f t="shared" si="222"/>
        <v>940.99</v>
      </c>
      <c r="M944" s="23">
        <f t="shared" si="232"/>
        <v>9.9999999999909051E-3</v>
      </c>
      <c r="N944" s="23">
        <f t="shared" si="227"/>
        <v>506.17499999999995</v>
      </c>
      <c r="O944" s="23">
        <f t="shared" si="228"/>
        <v>154.34</v>
      </c>
      <c r="P944" s="23">
        <f t="shared" si="225"/>
        <v>220.48500000000001</v>
      </c>
      <c r="Q944" s="12">
        <f t="shared" si="223"/>
        <v>941</v>
      </c>
      <c r="R944" s="12"/>
    </row>
    <row r="945" spans="1:18" ht="12.75" customHeight="1" x14ac:dyDescent="0.25">
      <c r="A945" s="9">
        <v>942</v>
      </c>
      <c r="B945" s="12">
        <f t="shared" si="217"/>
        <v>441.46</v>
      </c>
      <c r="C945" s="12">
        <f t="shared" si="218"/>
        <v>220.73</v>
      </c>
      <c r="D945" s="12">
        <f t="shared" si="219"/>
        <v>727.49</v>
      </c>
      <c r="E945" s="12">
        <f t="shared" si="220"/>
        <v>506.76</v>
      </c>
      <c r="F945" s="12">
        <f t="shared" si="221"/>
        <v>154.51999999999998</v>
      </c>
      <c r="G945" s="12">
        <f t="shared" si="226"/>
        <v>23</v>
      </c>
      <c r="H945" s="12">
        <f t="shared" si="230"/>
        <v>5</v>
      </c>
      <c r="I945" s="12">
        <f t="shared" si="224"/>
        <v>20</v>
      </c>
      <c r="J945" s="12">
        <f t="shared" si="231"/>
        <v>10</v>
      </c>
      <c r="K945" s="12">
        <f t="shared" si="229"/>
        <v>2</v>
      </c>
      <c r="L945" s="13">
        <f t="shared" si="222"/>
        <v>942.01</v>
      </c>
      <c r="M945" s="12">
        <f t="shared" si="232"/>
        <v>-9.9999999999909051E-3</v>
      </c>
      <c r="N945" s="12">
        <f t="shared" si="227"/>
        <v>506.75</v>
      </c>
      <c r="O945" s="12">
        <f t="shared" si="228"/>
        <v>154.51999999999998</v>
      </c>
      <c r="P945" s="12">
        <f t="shared" si="225"/>
        <v>220.73</v>
      </c>
      <c r="Q945" s="9">
        <f t="shared" si="223"/>
        <v>942</v>
      </c>
    </row>
    <row r="946" spans="1:18" x14ac:dyDescent="0.25">
      <c r="A946" s="22">
        <v>943</v>
      </c>
      <c r="B946" s="23">
        <f t="shared" si="217"/>
        <v>441.95</v>
      </c>
      <c r="C946" s="23">
        <f t="shared" si="218"/>
        <v>220.97499999999999</v>
      </c>
      <c r="D946" s="23">
        <f t="shared" si="219"/>
        <v>728.31999999999994</v>
      </c>
      <c r="E946" s="23">
        <f t="shared" si="220"/>
        <v>507.34499999999991</v>
      </c>
      <c r="F946" s="23">
        <f t="shared" si="221"/>
        <v>154.69</v>
      </c>
      <c r="G946" s="23">
        <f t="shared" si="226"/>
        <v>23</v>
      </c>
      <c r="H946" s="23">
        <f t="shared" si="230"/>
        <v>5</v>
      </c>
      <c r="I946" s="23">
        <f t="shared" si="224"/>
        <v>20</v>
      </c>
      <c r="J946" s="23">
        <f t="shared" si="231"/>
        <v>10</v>
      </c>
      <c r="K946" s="23">
        <f t="shared" si="229"/>
        <v>2</v>
      </c>
      <c r="L946" s="24">
        <f t="shared" si="222"/>
        <v>943.00999999999988</v>
      </c>
      <c r="M946" s="23">
        <f t="shared" si="232"/>
        <v>-9.9999999998772182E-3</v>
      </c>
      <c r="N946" s="23">
        <f t="shared" si="227"/>
        <v>507.33500000000004</v>
      </c>
      <c r="O946" s="23">
        <f t="shared" si="228"/>
        <v>154.69</v>
      </c>
      <c r="P946" s="23">
        <f t="shared" si="225"/>
        <v>220.97499999999999</v>
      </c>
      <c r="Q946" s="12">
        <f t="shared" si="223"/>
        <v>943.00000000000011</v>
      </c>
      <c r="R946" s="12"/>
    </row>
    <row r="947" spans="1:18" ht="12.75" customHeight="1" x14ac:dyDescent="0.25">
      <c r="A947" s="9">
        <v>944</v>
      </c>
      <c r="B947" s="12">
        <f t="shared" si="217"/>
        <v>442.43</v>
      </c>
      <c r="C947" s="12">
        <f t="shared" si="218"/>
        <v>221.215</v>
      </c>
      <c r="D947" s="12">
        <f t="shared" si="219"/>
        <v>729.14</v>
      </c>
      <c r="E947" s="12">
        <f t="shared" si="220"/>
        <v>507.92499999999995</v>
      </c>
      <c r="F947" s="12">
        <f t="shared" si="221"/>
        <v>154.85999999999999</v>
      </c>
      <c r="G947" s="12">
        <f t="shared" si="226"/>
        <v>23</v>
      </c>
      <c r="H947" s="12">
        <f t="shared" si="230"/>
        <v>5</v>
      </c>
      <c r="I947" s="12">
        <f t="shared" si="224"/>
        <v>20</v>
      </c>
      <c r="J947" s="12">
        <f t="shared" si="231"/>
        <v>10</v>
      </c>
      <c r="K947" s="12">
        <f t="shared" si="229"/>
        <v>2</v>
      </c>
      <c r="L947" s="13">
        <f t="shared" si="222"/>
        <v>944</v>
      </c>
      <c r="M947" s="12">
        <f t="shared" si="232"/>
        <v>0</v>
      </c>
      <c r="N947" s="12">
        <f t="shared" si="227"/>
        <v>507.92499999999995</v>
      </c>
      <c r="O947" s="12">
        <f t="shared" si="228"/>
        <v>154.85999999999999</v>
      </c>
      <c r="P947" s="12">
        <f t="shared" si="225"/>
        <v>221.215</v>
      </c>
      <c r="Q947" s="9">
        <f t="shared" si="223"/>
        <v>944</v>
      </c>
    </row>
    <row r="948" spans="1:18" x14ac:dyDescent="0.25">
      <c r="A948" s="22">
        <v>945</v>
      </c>
      <c r="B948" s="23">
        <f t="shared" si="217"/>
        <v>442.92</v>
      </c>
      <c r="C948" s="23">
        <f t="shared" si="218"/>
        <v>221.46</v>
      </c>
      <c r="D948" s="23">
        <f t="shared" si="219"/>
        <v>729.97</v>
      </c>
      <c r="E948" s="23">
        <f t="shared" si="220"/>
        <v>508.51</v>
      </c>
      <c r="F948" s="23">
        <f t="shared" si="221"/>
        <v>155.03</v>
      </c>
      <c r="G948" s="23">
        <f t="shared" si="226"/>
        <v>23</v>
      </c>
      <c r="H948" s="23">
        <f t="shared" si="230"/>
        <v>5</v>
      </c>
      <c r="I948" s="23">
        <f t="shared" si="224"/>
        <v>20</v>
      </c>
      <c r="J948" s="23">
        <f t="shared" si="231"/>
        <v>10</v>
      </c>
      <c r="K948" s="23">
        <f t="shared" si="229"/>
        <v>2</v>
      </c>
      <c r="L948" s="24">
        <f t="shared" si="222"/>
        <v>945</v>
      </c>
      <c r="M948" s="23">
        <f t="shared" si="232"/>
        <v>0</v>
      </c>
      <c r="N948" s="23">
        <f t="shared" si="227"/>
        <v>508.51</v>
      </c>
      <c r="O948" s="23">
        <f t="shared" si="228"/>
        <v>155.03</v>
      </c>
      <c r="P948" s="23">
        <f t="shared" si="225"/>
        <v>221.46</v>
      </c>
      <c r="Q948" s="12">
        <f t="shared" si="223"/>
        <v>945</v>
      </c>
      <c r="R948" s="12"/>
    </row>
    <row r="949" spans="1:18" ht="12.75" customHeight="1" x14ac:dyDescent="0.25">
      <c r="A949" s="9">
        <v>946</v>
      </c>
      <c r="B949" s="12">
        <f t="shared" si="217"/>
        <v>443.41</v>
      </c>
      <c r="C949" s="12">
        <f t="shared" si="218"/>
        <v>221.70500000000001</v>
      </c>
      <c r="D949" s="12">
        <f t="shared" si="219"/>
        <v>730.8</v>
      </c>
      <c r="E949" s="12">
        <f t="shared" si="220"/>
        <v>509.09499999999991</v>
      </c>
      <c r="F949" s="12">
        <f t="shared" si="221"/>
        <v>155.19999999999999</v>
      </c>
      <c r="G949" s="12">
        <f t="shared" si="226"/>
        <v>23</v>
      </c>
      <c r="H949" s="12">
        <f t="shared" si="230"/>
        <v>5</v>
      </c>
      <c r="I949" s="12">
        <f t="shared" si="224"/>
        <v>20</v>
      </c>
      <c r="J949" s="12">
        <f t="shared" si="231"/>
        <v>10</v>
      </c>
      <c r="K949" s="12">
        <f t="shared" si="229"/>
        <v>2</v>
      </c>
      <c r="L949" s="13">
        <f t="shared" si="222"/>
        <v>945.99999999999989</v>
      </c>
      <c r="M949" s="13">
        <f t="shared" si="232"/>
        <v>0</v>
      </c>
      <c r="N949" s="14">
        <f t="shared" si="227"/>
        <v>509.09499999999991</v>
      </c>
      <c r="O949" s="12">
        <f t="shared" si="228"/>
        <v>155.19999999999999</v>
      </c>
      <c r="P949" s="12">
        <f t="shared" si="225"/>
        <v>221.70500000000001</v>
      </c>
      <c r="Q949" s="9">
        <f t="shared" si="223"/>
        <v>945.99999999999989</v>
      </c>
    </row>
    <row r="950" spans="1:18" x14ac:dyDescent="0.25">
      <c r="A950" s="22">
        <v>947</v>
      </c>
      <c r="B950" s="23">
        <f t="shared" si="217"/>
        <v>443.9</v>
      </c>
      <c r="C950" s="23">
        <f t="shared" si="218"/>
        <v>221.95</v>
      </c>
      <c r="D950" s="23">
        <f t="shared" si="219"/>
        <v>731.63</v>
      </c>
      <c r="E950" s="23">
        <f t="shared" si="220"/>
        <v>509.68</v>
      </c>
      <c r="F950" s="23">
        <f t="shared" si="221"/>
        <v>155.37</v>
      </c>
      <c r="G950" s="23">
        <f t="shared" si="226"/>
        <v>23</v>
      </c>
      <c r="H950" s="23">
        <f t="shared" si="230"/>
        <v>5</v>
      </c>
      <c r="I950" s="23">
        <f t="shared" si="224"/>
        <v>20</v>
      </c>
      <c r="J950" s="23">
        <f t="shared" si="231"/>
        <v>10</v>
      </c>
      <c r="K950" s="23">
        <f t="shared" si="229"/>
        <v>2</v>
      </c>
      <c r="L950" s="24">
        <f t="shared" si="222"/>
        <v>947</v>
      </c>
      <c r="M950" s="23">
        <f t="shared" si="232"/>
        <v>0</v>
      </c>
      <c r="N950" s="23">
        <f t="shared" si="227"/>
        <v>509.68</v>
      </c>
      <c r="O950" s="23">
        <f t="shared" si="228"/>
        <v>155.37</v>
      </c>
      <c r="P950" s="23">
        <f t="shared" si="225"/>
        <v>221.95</v>
      </c>
      <c r="Q950" s="12">
        <f t="shared" si="223"/>
        <v>947</v>
      </c>
      <c r="R950" s="12"/>
    </row>
    <row r="951" spans="1:18" ht="12.75" customHeight="1" x14ac:dyDescent="0.25">
      <c r="A951" s="9">
        <v>948</v>
      </c>
      <c r="B951" s="12">
        <f t="shared" si="217"/>
        <v>444.39</v>
      </c>
      <c r="C951" s="12">
        <f t="shared" si="218"/>
        <v>222.19499999999999</v>
      </c>
      <c r="D951" s="12">
        <f t="shared" si="219"/>
        <v>732.47</v>
      </c>
      <c r="E951" s="12">
        <f t="shared" si="220"/>
        <v>510.27500000000003</v>
      </c>
      <c r="F951" s="12">
        <f t="shared" si="221"/>
        <v>155.54</v>
      </c>
      <c r="G951" s="12">
        <f t="shared" si="226"/>
        <v>23</v>
      </c>
      <c r="H951" s="12">
        <f t="shared" si="230"/>
        <v>5</v>
      </c>
      <c r="I951" s="12">
        <f t="shared" si="224"/>
        <v>20</v>
      </c>
      <c r="J951" s="12">
        <f t="shared" si="231"/>
        <v>10</v>
      </c>
      <c r="K951" s="12">
        <f t="shared" si="229"/>
        <v>2</v>
      </c>
      <c r="L951" s="13">
        <f t="shared" si="222"/>
        <v>948.01</v>
      </c>
      <c r="M951" s="12">
        <f t="shared" si="232"/>
        <v>-9.9999999999909051E-3</v>
      </c>
      <c r="N951" s="12">
        <f t="shared" si="227"/>
        <v>510.26500000000004</v>
      </c>
      <c r="O951" s="12">
        <f t="shared" si="228"/>
        <v>155.54</v>
      </c>
      <c r="P951" s="12">
        <f t="shared" si="225"/>
        <v>222.19499999999999</v>
      </c>
      <c r="Q951" s="9">
        <f t="shared" si="223"/>
        <v>948</v>
      </c>
    </row>
    <row r="952" spans="1:18" x14ac:dyDescent="0.25">
      <c r="A952" s="22">
        <v>949</v>
      </c>
      <c r="B952" s="23">
        <f t="shared" si="217"/>
        <v>444.87</v>
      </c>
      <c r="C952" s="23">
        <f t="shared" si="218"/>
        <v>222.435</v>
      </c>
      <c r="D952" s="23">
        <f t="shared" si="219"/>
        <v>733.28</v>
      </c>
      <c r="E952" s="23">
        <f t="shared" si="220"/>
        <v>510.84499999999997</v>
      </c>
      <c r="F952" s="23">
        <f t="shared" si="221"/>
        <v>155.70999999999998</v>
      </c>
      <c r="G952" s="23">
        <f t="shared" si="226"/>
        <v>23</v>
      </c>
      <c r="H952" s="23">
        <f t="shared" si="230"/>
        <v>5</v>
      </c>
      <c r="I952" s="23">
        <f t="shared" si="224"/>
        <v>20</v>
      </c>
      <c r="J952" s="23">
        <f t="shared" si="231"/>
        <v>10</v>
      </c>
      <c r="K952" s="23">
        <f t="shared" si="229"/>
        <v>2</v>
      </c>
      <c r="L952" s="24">
        <f t="shared" si="222"/>
        <v>948.99</v>
      </c>
      <c r="M952" s="23">
        <f t="shared" si="232"/>
        <v>9.9999999999909051E-3</v>
      </c>
      <c r="N952" s="23">
        <f t="shared" si="227"/>
        <v>510.85499999999996</v>
      </c>
      <c r="O952" s="23">
        <f t="shared" si="228"/>
        <v>155.70999999999998</v>
      </c>
      <c r="P952" s="23">
        <f t="shared" si="225"/>
        <v>222.435</v>
      </c>
      <c r="Q952" s="12">
        <f t="shared" si="223"/>
        <v>949</v>
      </c>
      <c r="R952" s="12"/>
    </row>
    <row r="953" spans="1:18" ht="12.75" customHeight="1" x14ac:dyDescent="0.25">
      <c r="A953" s="9">
        <v>950</v>
      </c>
      <c r="B953" s="12">
        <f t="shared" si="217"/>
        <v>445.36</v>
      </c>
      <c r="C953" s="12">
        <f t="shared" si="218"/>
        <v>222.68</v>
      </c>
      <c r="D953" s="12">
        <f t="shared" si="219"/>
        <v>734.12</v>
      </c>
      <c r="E953" s="12">
        <f t="shared" si="220"/>
        <v>511.44</v>
      </c>
      <c r="F953" s="12">
        <f t="shared" si="221"/>
        <v>155.88</v>
      </c>
      <c r="G953" s="12">
        <f t="shared" si="226"/>
        <v>23</v>
      </c>
      <c r="H953" s="12">
        <f t="shared" si="230"/>
        <v>5</v>
      </c>
      <c r="I953" s="12">
        <f t="shared" si="224"/>
        <v>20</v>
      </c>
      <c r="J953" s="12">
        <f t="shared" si="231"/>
        <v>10</v>
      </c>
      <c r="K953" s="12">
        <f t="shared" si="229"/>
        <v>2</v>
      </c>
      <c r="L953" s="13">
        <f t="shared" si="222"/>
        <v>950</v>
      </c>
      <c r="M953" s="12">
        <f t="shared" si="232"/>
        <v>0</v>
      </c>
      <c r="N953" s="12">
        <f t="shared" si="227"/>
        <v>511.44</v>
      </c>
      <c r="O953" s="12">
        <f t="shared" si="228"/>
        <v>155.88</v>
      </c>
      <c r="P953" s="12">
        <f t="shared" si="225"/>
        <v>222.68</v>
      </c>
      <c r="Q953" s="9">
        <f t="shared" si="223"/>
        <v>950</v>
      </c>
    </row>
    <row r="954" spans="1:18" x14ac:dyDescent="0.25">
      <c r="A954" s="22">
        <v>951</v>
      </c>
      <c r="B954" s="23">
        <f t="shared" ref="B954:B1017" si="233">ROUNDDOWN((A954-(H954+I954+J954+K954))/2.05,2)</f>
        <v>445.85</v>
      </c>
      <c r="C954" s="23">
        <f t="shared" ref="C954:C1017" si="234">B954/2</f>
        <v>222.92500000000001</v>
      </c>
      <c r="D954" s="23">
        <f t="shared" ref="D954:D1017" si="235">ROUNDUP(B954*1.7,2)-G954</f>
        <v>734.95</v>
      </c>
      <c r="E954" s="23">
        <f t="shared" ref="E954:E1017" si="236">D954-C954</f>
        <v>512.02500000000009</v>
      </c>
      <c r="F954" s="23">
        <f t="shared" ref="F954:F1017" si="237">ROUNDUP(B954*0.35,2)</f>
        <v>156.04999999999998</v>
      </c>
      <c r="G954" s="23">
        <f t="shared" si="226"/>
        <v>23</v>
      </c>
      <c r="H954" s="23">
        <f t="shared" si="230"/>
        <v>5</v>
      </c>
      <c r="I954" s="23">
        <f t="shared" si="224"/>
        <v>20</v>
      </c>
      <c r="J954" s="23">
        <f t="shared" si="231"/>
        <v>10</v>
      </c>
      <c r="K954" s="23">
        <f t="shared" si="229"/>
        <v>2</v>
      </c>
      <c r="L954" s="24">
        <f t="shared" ref="L954:L1017" si="238">SUM(E954:K954)+C954</f>
        <v>951</v>
      </c>
      <c r="M954" s="23">
        <f t="shared" si="232"/>
        <v>0</v>
      </c>
      <c r="N954" s="23">
        <f t="shared" si="227"/>
        <v>512.02500000000009</v>
      </c>
      <c r="O954" s="23">
        <f t="shared" si="228"/>
        <v>156.04999999999998</v>
      </c>
      <c r="P954" s="23">
        <f t="shared" si="225"/>
        <v>222.92500000000001</v>
      </c>
      <c r="Q954" s="12">
        <f t="shared" ref="Q954:Q1017" si="239">SUM(G954:K954, N954:O954)+P954</f>
        <v>951</v>
      </c>
      <c r="R954" s="12"/>
    </row>
    <row r="955" spans="1:18" ht="12.75" customHeight="1" x14ac:dyDescent="0.25">
      <c r="A955" s="9">
        <v>952</v>
      </c>
      <c r="B955" s="12">
        <f t="shared" si="233"/>
        <v>446.34</v>
      </c>
      <c r="C955" s="12">
        <f t="shared" si="234"/>
        <v>223.17</v>
      </c>
      <c r="D955" s="12">
        <f t="shared" si="235"/>
        <v>735.78</v>
      </c>
      <c r="E955" s="12">
        <f t="shared" si="236"/>
        <v>512.61</v>
      </c>
      <c r="F955" s="12">
        <f t="shared" si="237"/>
        <v>156.22</v>
      </c>
      <c r="G955" s="12">
        <f t="shared" si="226"/>
        <v>23</v>
      </c>
      <c r="H955" s="12">
        <f t="shared" si="230"/>
        <v>5</v>
      </c>
      <c r="I955" s="12">
        <f t="shared" si="224"/>
        <v>20</v>
      </c>
      <c r="J955" s="12">
        <f t="shared" si="231"/>
        <v>10</v>
      </c>
      <c r="K955" s="12">
        <f t="shared" si="229"/>
        <v>2</v>
      </c>
      <c r="L955" s="13">
        <f t="shared" si="238"/>
        <v>952</v>
      </c>
      <c r="M955" s="12">
        <f t="shared" si="232"/>
        <v>0</v>
      </c>
      <c r="N955" s="12">
        <f t="shared" si="227"/>
        <v>512.61</v>
      </c>
      <c r="O955" s="12">
        <f t="shared" si="228"/>
        <v>156.22</v>
      </c>
      <c r="P955" s="12">
        <f t="shared" si="225"/>
        <v>223.17</v>
      </c>
      <c r="Q955" s="9">
        <f t="shared" si="239"/>
        <v>952</v>
      </c>
    </row>
    <row r="956" spans="1:18" x14ac:dyDescent="0.25">
      <c r="A956" s="22">
        <v>953</v>
      </c>
      <c r="B956" s="23">
        <f t="shared" si="233"/>
        <v>446.82</v>
      </c>
      <c r="C956" s="23">
        <f t="shared" si="234"/>
        <v>223.41</v>
      </c>
      <c r="D956" s="23">
        <f t="shared" si="235"/>
        <v>736.6</v>
      </c>
      <c r="E956" s="23">
        <f t="shared" si="236"/>
        <v>513.19000000000005</v>
      </c>
      <c r="F956" s="23">
        <f t="shared" si="237"/>
        <v>156.38999999999999</v>
      </c>
      <c r="G956" s="23">
        <f t="shared" si="226"/>
        <v>23</v>
      </c>
      <c r="H956" s="23">
        <f t="shared" si="230"/>
        <v>5</v>
      </c>
      <c r="I956" s="23">
        <f t="shared" si="224"/>
        <v>20</v>
      </c>
      <c r="J956" s="23">
        <f t="shared" si="231"/>
        <v>10</v>
      </c>
      <c r="K956" s="23">
        <f t="shared" si="229"/>
        <v>2</v>
      </c>
      <c r="L956" s="24">
        <f t="shared" si="238"/>
        <v>952.99</v>
      </c>
      <c r="M956" s="23">
        <f t="shared" si="232"/>
        <v>9.9999999999909051E-3</v>
      </c>
      <c r="N956" s="23">
        <f t="shared" si="227"/>
        <v>513.20000000000005</v>
      </c>
      <c r="O956" s="23">
        <f t="shared" si="228"/>
        <v>156.38999999999999</v>
      </c>
      <c r="P956" s="23">
        <f t="shared" si="225"/>
        <v>223.41</v>
      </c>
      <c r="Q956" s="12">
        <f t="shared" si="239"/>
        <v>953</v>
      </c>
      <c r="R956" s="12"/>
    </row>
    <row r="957" spans="1:18" ht="12.75" customHeight="1" x14ac:dyDescent="0.25">
      <c r="A957" s="9">
        <v>954</v>
      </c>
      <c r="B957" s="12">
        <f t="shared" si="233"/>
        <v>447.31</v>
      </c>
      <c r="C957" s="12">
        <f t="shared" si="234"/>
        <v>223.655</v>
      </c>
      <c r="D957" s="12">
        <f t="shared" si="235"/>
        <v>737.43</v>
      </c>
      <c r="E957" s="12">
        <f t="shared" si="236"/>
        <v>513.77499999999998</v>
      </c>
      <c r="F957" s="12">
        <f t="shared" si="237"/>
        <v>156.56</v>
      </c>
      <c r="G957" s="12">
        <f t="shared" si="226"/>
        <v>23</v>
      </c>
      <c r="H957" s="12">
        <f t="shared" si="230"/>
        <v>5</v>
      </c>
      <c r="I957" s="12">
        <f t="shared" si="224"/>
        <v>20</v>
      </c>
      <c r="J957" s="12">
        <f t="shared" si="231"/>
        <v>10</v>
      </c>
      <c r="K957" s="12">
        <f t="shared" si="229"/>
        <v>2</v>
      </c>
      <c r="L957" s="13">
        <f t="shared" si="238"/>
        <v>953.99</v>
      </c>
      <c r="M957" s="13">
        <f t="shared" si="232"/>
        <v>9.9999999999909051E-3</v>
      </c>
      <c r="N957" s="14">
        <f t="shared" si="227"/>
        <v>513.78499999999997</v>
      </c>
      <c r="O957" s="12">
        <f t="shared" si="228"/>
        <v>156.56</v>
      </c>
      <c r="P957" s="12">
        <f t="shared" si="225"/>
        <v>223.655</v>
      </c>
      <c r="Q957" s="9">
        <f t="shared" si="239"/>
        <v>954</v>
      </c>
    </row>
    <row r="958" spans="1:18" x14ac:dyDescent="0.25">
      <c r="A958" s="22">
        <v>955</v>
      </c>
      <c r="B958" s="23">
        <f t="shared" si="233"/>
        <v>447.8</v>
      </c>
      <c r="C958" s="23">
        <f t="shared" si="234"/>
        <v>223.9</v>
      </c>
      <c r="D958" s="23">
        <f t="shared" si="235"/>
        <v>738.26</v>
      </c>
      <c r="E958" s="23">
        <f t="shared" si="236"/>
        <v>514.36</v>
      </c>
      <c r="F958" s="23">
        <f t="shared" si="237"/>
        <v>156.72999999999999</v>
      </c>
      <c r="G958" s="23">
        <f t="shared" si="226"/>
        <v>23</v>
      </c>
      <c r="H958" s="23">
        <f t="shared" si="230"/>
        <v>5</v>
      </c>
      <c r="I958" s="23">
        <f t="shared" ref="I958:I1021" si="240">+I957</f>
        <v>20</v>
      </c>
      <c r="J958" s="23">
        <f t="shared" si="231"/>
        <v>10</v>
      </c>
      <c r="K958" s="23">
        <f t="shared" si="229"/>
        <v>2</v>
      </c>
      <c r="L958" s="24">
        <f t="shared" si="238"/>
        <v>954.99</v>
      </c>
      <c r="M958" s="23">
        <f t="shared" si="232"/>
        <v>9.9999999999909051E-3</v>
      </c>
      <c r="N958" s="23">
        <f t="shared" si="227"/>
        <v>514.37</v>
      </c>
      <c r="O958" s="23">
        <f t="shared" si="228"/>
        <v>156.72999999999999</v>
      </c>
      <c r="P958" s="23">
        <f t="shared" si="225"/>
        <v>223.9</v>
      </c>
      <c r="Q958" s="12">
        <f t="shared" si="239"/>
        <v>955</v>
      </c>
      <c r="R958" s="12"/>
    </row>
    <row r="959" spans="1:18" ht="12.75" customHeight="1" x14ac:dyDescent="0.25">
      <c r="A959" s="9">
        <v>956</v>
      </c>
      <c r="B959" s="12">
        <f t="shared" si="233"/>
        <v>448.29</v>
      </c>
      <c r="C959" s="12">
        <f t="shared" si="234"/>
        <v>224.14500000000001</v>
      </c>
      <c r="D959" s="12">
        <f t="shared" si="235"/>
        <v>739.1</v>
      </c>
      <c r="E959" s="12">
        <f t="shared" si="236"/>
        <v>514.95500000000004</v>
      </c>
      <c r="F959" s="12">
        <f t="shared" si="237"/>
        <v>156.91</v>
      </c>
      <c r="G959" s="12">
        <f t="shared" si="226"/>
        <v>23</v>
      </c>
      <c r="H959" s="12">
        <f t="shared" si="230"/>
        <v>5</v>
      </c>
      <c r="I959" s="12">
        <f t="shared" si="240"/>
        <v>20</v>
      </c>
      <c r="J959" s="12">
        <f t="shared" si="231"/>
        <v>10</v>
      </c>
      <c r="K959" s="12">
        <f t="shared" si="229"/>
        <v>2</v>
      </c>
      <c r="L959" s="13">
        <f t="shared" si="238"/>
        <v>956.01</v>
      </c>
      <c r="M959" s="12">
        <f t="shared" si="232"/>
        <v>-9.9999999999909051E-3</v>
      </c>
      <c r="N959" s="12">
        <f t="shared" si="227"/>
        <v>514.94500000000005</v>
      </c>
      <c r="O959" s="12">
        <f t="shared" si="228"/>
        <v>156.91</v>
      </c>
      <c r="P959" s="12">
        <f t="shared" ref="P959:P1022" si="241">C959</f>
        <v>224.14500000000001</v>
      </c>
      <c r="Q959" s="9">
        <f t="shared" si="239"/>
        <v>956</v>
      </c>
    </row>
    <row r="960" spans="1:18" x14ac:dyDescent="0.25">
      <c r="A960" s="22">
        <v>957</v>
      </c>
      <c r="B960" s="23">
        <f t="shared" si="233"/>
        <v>448.78</v>
      </c>
      <c r="C960" s="23">
        <f t="shared" si="234"/>
        <v>224.39</v>
      </c>
      <c r="D960" s="23">
        <f t="shared" si="235"/>
        <v>739.93</v>
      </c>
      <c r="E960" s="23">
        <f t="shared" si="236"/>
        <v>515.54</v>
      </c>
      <c r="F960" s="23">
        <f t="shared" si="237"/>
        <v>157.07999999999998</v>
      </c>
      <c r="G960" s="23">
        <f t="shared" si="226"/>
        <v>23</v>
      </c>
      <c r="H960" s="23">
        <f t="shared" si="230"/>
        <v>5</v>
      </c>
      <c r="I960" s="23">
        <f t="shared" si="240"/>
        <v>20</v>
      </c>
      <c r="J960" s="23">
        <f t="shared" si="231"/>
        <v>10</v>
      </c>
      <c r="K960" s="23">
        <f t="shared" si="229"/>
        <v>2</v>
      </c>
      <c r="L960" s="24">
        <f t="shared" si="238"/>
        <v>957.00999999999988</v>
      </c>
      <c r="M960" s="23">
        <f t="shared" si="232"/>
        <v>-9.9999999998772182E-3</v>
      </c>
      <c r="N960" s="23">
        <f t="shared" si="227"/>
        <v>515.53000000000009</v>
      </c>
      <c r="O960" s="23">
        <f t="shared" si="228"/>
        <v>157.07999999999998</v>
      </c>
      <c r="P960" s="23">
        <f t="shared" si="241"/>
        <v>224.39</v>
      </c>
      <c r="Q960" s="12">
        <f t="shared" si="239"/>
        <v>957.00000000000011</v>
      </c>
      <c r="R960" s="12"/>
    </row>
    <row r="961" spans="1:18" ht="12.75" customHeight="1" x14ac:dyDescent="0.25">
      <c r="A961" s="9">
        <v>958</v>
      </c>
      <c r="B961" s="12">
        <f t="shared" si="233"/>
        <v>449.26</v>
      </c>
      <c r="C961" s="12">
        <f t="shared" si="234"/>
        <v>224.63</v>
      </c>
      <c r="D961" s="12">
        <f t="shared" si="235"/>
        <v>740.75</v>
      </c>
      <c r="E961" s="12">
        <f t="shared" si="236"/>
        <v>516.12</v>
      </c>
      <c r="F961" s="12">
        <f t="shared" si="237"/>
        <v>157.25</v>
      </c>
      <c r="G961" s="12">
        <f t="shared" ref="G961:G1024" si="242">G960</f>
        <v>23</v>
      </c>
      <c r="H961" s="12">
        <f t="shared" si="230"/>
        <v>5</v>
      </c>
      <c r="I961" s="12">
        <f t="shared" si="240"/>
        <v>20</v>
      </c>
      <c r="J961" s="12">
        <f t="shared" si="231"/>
        <v>10</v>
      </c>
      <c r="K961" s="12">
        <f t="shared" si="229"/>
        <v>2</v>
      </c>
      <c r="L961" s="13">
        <f t="shared" si="238"/>
        <v>958</v>
      </c>
      <c r="M961" s="12">
        <f t="shared" si="232"/>
        <v>0</v>
      </c>
      <c r="N961" s="12">
        <f t="shared" si="227"/>
        <v>516.12</v>
      </c>
      <c r="O961" s="12">
        <f t="shared" si="228"/>
        <v>157.25</v>
      </c>
      <c r="P961" s="12">
        <f t="shared" si="241"/>
        <v>224.63</v>
      </c>
      <c r="Q961" s="9">
        <f t="shared" si="239"/>
        <v>958</v>
      </c>
    </row>
    <row r="962" spans="1:18" x14ac:dyDescent="0.25">
      <c r="A962" s="22">
        <v>959</v>
      </c>
      <c r="B962" s="23">
        <f t="shared" si="233"/>
        <v>449.75</v>
      </c>
      <c r="C962" s="23">
        <f t="shared" si="234"/>
        <v>224.875</v>
      </c>
      <c r="D962" s="23">
        <f t="shared" si="235"/>
        <v>741.58</v>
      </c>
      <c r="E962" s="23">
        <f t="shared" si="236"/>
        <v>516.70500000000004</v>
      </c>
      <c r="F962" s="23">
        <f t="shared" si="237"/>
        <v>157.41999999999999</v>
      </c>
      <c r="G962" s="23">
        <f t="shared" si="242"/>
        <v>23</v>
      </c>
      <c r="H962" s="23">
        <f t="shared" si="230"/>
        <v>5</v>
      </c>
      <c r="I962" s="23">
        <f t="shared" si="240"/>
        <v>20</v>
      </c>
      <c r="J962" s="23">
        <f t="shared" si="231"/>
        <v>10</v>
      </c>
      <c r="K962" s="23">
        <f t="shared" si="229"/>
        <v>2</v>
      </c>
      <c r="L962" s="24">
        <f t="shared" si="238"/>
        <v>959</v>
      </c>
      <c r="M962" s="23">
        <f t="shared" si="232"/>
        <v>0</v>
      </c>
      <c r="N962" s="23">
        <f t="shared" si="227"/>
        <v>516.70500000000004</v>
      </c>
      <c r="O962" s="23">
        <f t="shared" si="228"/>
        <v>157.41999999999999</v>
      </c>
      <c r="P962" s="23">
        <f t="shared" si="241"/>
        <v>224.875</v>
      </c>
      <c r="Q962" s="12">
        <f t="shared" si="239"/>
        <v>959</v>
      </c>
      <c r="R962" s="12"/>
    </row>
    <row r="963" spans="1:18" ht="12.75" customHeight="1" x14ac:dyDescent="0.25">
      <c r="A963" s="9">
        <v>960</v>
      </c>
      <c r="B963" s="12">
        <f t="shared" si="233"/>
        <v>450.24</v>
      </c>
      <c r="C963" s="12">
        <f t="shared" si="234"/>
        <v>225.12</v>
      </c>
      <c r="D963" s="12">
        <f t="shared" si="235"/>
        <v>742.41</v>
      </c>
      <c r="E963" s="12">
        <f t="shared" si="236"/>
        <v>517.29</v>
      </c>
      <c r="F963" s="12">
        <f t="shared" si="237"/>
        <v>157.59</v>
      </c>
      <c r="G963" s="12">
        <f t="shared" si="242"/>
        <v>23</v>
      </c>
      <c r="H963" s="12">
        <f t="shared" si="230"/>
        <v>5</v>
      </c>
      <c r="I963" s="12">
        <f t="shared" si="240"/>
        <v>20</v>
      </c>
      <c r="J963" s="12">
        <f t="shared" si="231"/>
        <v>10</v>
      </c>
      <c r="K963" s="12">
        <f t="shared" si="229"/>
        <v>2</v>
      </c>
      <c r="L963" s="13">
        <f t="shared" si="238"/>
        <v>960</v>
      </c>
      <c r="M963" s="12">
        <f t="shared" si="232"/>
        <v>0</v>
      </c>
      <c r="N963" s="12">
        <f t="shared" si="227"/>
        <v>517.29</v>
      </c>
      <c r="O963" s="12">
        <f t="shared" si="228"/>
        <v>157.59</v>
      </c>
      <c r="P963" s="12">
        <f t="shared" si="241"/>
        <v>225.12</v>
      </c>
      <c r="Q963" s="9">
        <f t="shared" si="239"/>
        <v>960</v>
      </c>
    </row>
    <row r="964" spans="1:18" x14ac:dyDescent="0.25">
      <c r="A964" s="22">
        <v>961</v>
      </c>
      <c r="B964" s="23">
        <f t="shared" si="233"/>
        <v>450.73</v>
      </c>
      <c r="C964" s="23">
        <f t="shared" si="234"/>
        <v>225.36500000000001</v>
      </c>
      <c r="D964" s="23">
        <f t="shared" si="235"/>
        <v>743.25</v>
      </c>
      <c r="E964" s="23">
        <f t="shared" si="236"/>
        <v>517.88499999999999</v>
      </c>
      <c r="F964" s="23">
        <f t="shared" si="237"/>
        <v>157.76</v>
      </c>
      <c r="G964" s="23">
        <f t="shared" si="242"/>
        <v>23</v>
      </c>
      <c r="H964" s="23">
        <f t="shared" si="230"/>
        <v>5</v>
      </c>
      <c r="I964" s="23">
        <f t="shared" si="240"/>
        <v>20</v>
      </c>
      <c r="J964" s="23">
        <f t="shared" si="231"/>
        <v>10</v>
      </c>
      <c r="K964" s="23">
        <f t="shared" si="229"/>
        <v>2</v>
      </c>
      <c r="L964" s="24">
        <f t="shared" si="238"/>
        <v>961.01</v>
      </c>
      <c r="M964" s="23">
        <f t="shared" si="232"/>
        <v>-9.9999999999909051E-3</v>
      </c>
      <c r="N964" s="23">
        <f t="shared" si="227"/>
        <v>517.875</v>
      </c>
      <c r="O964" s="23">
        <f t="shared" si="228"/>
        <v>157.76</v>
      </c>
      <c r="P964" s="23">
        <f t="shared" si="241"/>
        <v>225.36500000000001</v>
      </c>
      <c r="Q964" s="12">
        <f t="shared" si="239"/>
        <v>961</v>
      </c>
      <c r="R964" s="12"/>
    </row>
    <row r="965" spans="1:18" ht="12.75" customHeight="1" x14ac:dyDescent="0.25">
      <c r="A965" s="9">
        <v>962</v>
      </c>
      <c r="B965" s="12">
        <f t="shared" si="233"/>
        <v>451.21</v>
      </c>
      <c r="C965" s="12">
        <f t="shared" si="234"/>
        <v>225.60499999999999</v>
      </c>
      <c r="D965" s="12">
        <f t="shared" si="235"/>
        <v>744.06</v>
      </c>
      <c r="E965" s="12">
        <f t="shared" si="236"/>
        <v>518.45499999999993</v>
      </c>
      <c r="F965" s="12">
        <f t="shared" si="237"/>
        <v>157.92999999999998</v>
      </c>
      <c r="G965" s="12">
        <f t="shared" si="242"/>
        <v>23</v>
      </c>
      <c r="H965" s="12">
        <f t="shared" si="230"/>
        <v>5</v>
      </c>
      <c r="I965" s="12">
        <f t="shared" si="240"/>
        <v>20</v>
      </c>
      <c r="J965" s="12">
        <f t="shared" si="231"/>
        <v>10</v>
      </c>
      <c r="K965" s="12">
        <f t="shared" si="229"/>
        <v>2</v>
      </c>
      <c r="L965" s="13">
        <f t="shared" si="238"/>
        <v>961.9899999999999</v>
      </c>
      <c r="M965" s="13">
        <f t="shared" si="232"/>
        <v>1.0000000000104592E-2</v>
      </c>
      <c r="N965" s="14">
        <f t="shared" si="227"/>
        <v>518.46500000000003</v>
      </c>
      <c r="O965" s="12">
        <f t="shared" si="228"/>
        <v>157.92999999999998</v>
      </c>
      <c r="P965" s="12">
        <f t="shared" si="241"/>
        <v>225.60499999999999</v>
      </c>
      <c r="Q965" s="9">
        <f t="shared" si="239"/>
        <v>962</v>
      </c>
    </row>
    <row r="966" spans="1:18" x14ac:dyDescent="0.25">
      <c r="A966" s="22">
        <v>963</v>
      </c>
      <c r="B966" s="23">
        <f t="shared" si="233"/>
        <v>451.7</v>
      </c>
      <c r="C966" s="23">
        <f t="shared" si="234"/>
        <v>225.85</v>
      </c>
      <c r="D966" s="23">
        <f t="shared" si="235"/>
        <v>744.89</v>
      </c>
      <c r="E966" s="23">
        <f t="shared" si="236"/>
        <v>519.04</v>
      </c>
      <c r="F966" s="23">
        <f t="shared" si="237"/>
        <v>158.1</v>
      </c>
      <c r="G966" s="23">
        <f t="shared" si="242"/>
        <v>23</v>
      </c>
      <c r="H966" s="23">
        <f t="shared" si="230"/>
        <v>5</v>
      </c>
      <c r="I966" s="23">
        <f t="shared" si="240"/>
        <v>20</v>
      </c>
      <c r="J966" s="23">
        <f t="shared" si="231"/>
        <v>10</v>
      </c>
      <c r="K966" s="23">
        <f t="shared" si="229"/>
        <v>2</v>
      </c>
      <c r="L966" s="24">
        <f t="shared" si="238"/>
        <v>962.99</v>
      </c>
      <c r="M966" s="23">
        <f t="shared" si="232"/>
        <v>9.9999999999909051E-3</v>
      </c>
      <c r="N966" s="23">
        <f t="shared" ref="N966:N1029" si="243">E966+M966</f>
        <v>519.04999999999995</v>
      </c>
      <c r="O966" s="23">
        <f t="shared" ref="O966:O1029" si="244">+F966</f>
        <v>158.1</v>
      </c>
      <c r="P966" s="23">
        <f t="shared" si="241"/>
        <v>225.85</v>
      </c>
      <c r="Q966" s="12">
        <f t="shared" si="239"/>
        <v>963</v>
      </c>
      <c r="R966" s="12"/>
    </row>
    <row r="967" spans="1:18" ht="12.75" customHeight="1" x14ac:dyDescent="0.25">
      <c r="A967" s="9">
        <v>964</v>
      </c>
      <c r="B967" s="12">
        <f t="shared" si="233"/>
        <v>452.19</v>
      </c>
      <c r="C967" s="12">
        <f t="shared" si="234"/>
        <v>226.095</v>
      </c>
      <c r="D967" s="12">
        <f t="shared" si="235"/>
        <v>745.73</v>
      </c>
      <c r="E967" s="12">
        <f t="shared" si="236"/>
        <v>519.63499999999999</v>
      </c>
      <c r="F967" s="12">
        <f t="shared" si="237"/>
        <v>158.26999999999998</v>
      </c>
      <c r="G967" s="12">
        <f t="shared" si="242"/>
        <v>23</v>
      </c>
      <c r="H967" s="12">
        <f t="shared" si="230"/>
        <v>5</v>
      </c>
      <c r="I967" s="12">
        <f t="shared" si="240"/>
        <v>20</v>
      </c>
      <c r="J967" s="12">
        <f t="shared" si="231"/>
        <v>10</v>
      </c>
      <c r="K967" s="12">
        <f t="shared" si="229"/>
        <v>2</v>
      </c>
      <c r="L967" s="13">
        <f t="shared" si="238"/>
        <v>964</v>
      </c>
      <c r="M967" s="12">
        <f t="shared" si="232"/>
        <v>0</v>
      </c>
      <c r="N967" s="12">
        <f t="shared" si="243"/>
        <v>519.63499999999999</v>
      </c>
      <c r="O967" s="12">
        <f t="shared" si="244"/>
        <v>158.26999999999998</v>
      </c>
      <c r="P967" s="12">
        <f t="shared" si="241"/>
        <v>226.095</v>
      </c>
      <c r="Q967" s="9">
        <f t="shared" si="239"/>
        <v>964</v>
      </c>
    </row>
    <row r="968" spans="1:18" x14ac:dyDescent="0.25">
      <c r="A968" s="22">
        <v>965</v>
      </c>
      <c r="B968" s="23">
        <f t="shared" si="233"/>
        <v>452.68</v>
      </c>
      <c r="C968" s="23">
        <f t="shared" si="234"/>
        <v>226.34</v>
      </c>
      <c r="D968" s="23">
        <f t="shared" si="235"/>
        <v>746.56</v>
      </c>
      <c r="E968" s="23">
        <f t="shared" si="236"/>
        <v>520.21999999999991</v>
      </c>
      <c r="F968" s="23">
        <f t="shared" si="237"/>
        <v>158.44</v>
      </c>
      <c r="G968" s="23">
        <f t="shared" si="242"/>
        <v>23</v>
      </c>
      <c r="H968" s="23">
        <f t="shared" si="230"/>
        <v>5</v>
      </c>
      <c r="I968" s="23">
        <f t="shared" si="240"/>
        <v>20</v>
      </c>
      <c r="J968" s="23">
        <f t="shared" si="231"/>
        <v>10</v>
      </c>
      <c r="K968" s="23">
        <f t="shared" si="229"/>
        <v>2</v>
      </c>
      <c r="L968" s="24">
        <f t="shared" si="238"/>
        <v>964.99999999999989</v>
      </c>
      <c r="M968" s="23">
        <f t="shared" si="232"/>
        <v>0</v>
      </c>
      <c r="N968" s="23">
        <f t="shared" si="243"/>
        <v>520.21999999999991</v>
      </c>
      <c r="O968" s="23">
        <f t="shared" si="244"/>
        <v>158.44</v>
      </c>
      <c r="P968" s="23">
        <f t="shared" si="241"/>
        <v>226.34</v>
      </c>
      <c r="Q968" s="12">
        <f t="shared" si="239"/>
        <v>964.99999999999989</v>
      </c>
      <c r="R968" s="12"/>
    </row>
    <row r="969" spans="1:18" ht="12.75" customHeight="1" x14ac:dyDescent="0.25">
      <c r="A969" s="9">
        <v>966</v>
      </c>
      <c r="B969" s="12">
        <f t="shared" si="233"/>
        <v>453.17</v>
      </c>
      <c r="C969" s="12">
        <f t="shared" si="234"/>
        <v>226.58500000000001</v>
      </c>
      <c r="D969" s="12">
        <f t="shared" si="235"/>
        <v>747.39</v>
      </c>
      <c r="E969" s="12">
        <f t="shared" si="236"/>
        <v>520.80499999999995</v>
      </c>
      <c r="F969" s="12">
        <f t="shared" si="237"/>
        <v>158.60999999999999</v>
      </c>
      <c r="G969" s="12">
        <f t="shared" si="242"/>
        <v>23</v>
      </c>
      <c r="H969" s="12">
        <f t="shared" si="230"/>
        <v>5</v>
      </c>
      <c r="I969" s="12">
        <f t="shared" si="240"/>
        <v>20</v>
      </c>
      <c r="J969" s="12">
        <f t="shared" si="231"/>
        <v>10</v>
      </c>
      <c r="K969" s="12">
        <f t="shared" si="229"/>
        <v>2</v>
      </c>
      <c r="L969" s="13">
        <f t="shared" si="238"/>
        <v>966</v>
      </c>
      <c r="M969" s="12">
        <f t="shared" si="232"/>
        <v>0</v>
      </c>
      <c r="N969" s="12">
        <f t="shared" si="243"/>
        <v>520.80499999999995</v>
      </c>
      <c r="O969" s="12">
        <f t="shared" si="244"/>
        <v>158.60999999999999</v>
      </c>
      <c r="P969" s="12">
        <f t="shared" si="241"/>
        <v>226.58500000000001</v>
      </c>
      <c r="Q969" s="9">
        <f t="shared" si="239"/>
        <v>966</v>
      </c>
    </row>
    <row r="970" spans="1:18" x14ac:dyDescent="0.25">
      <c r="A970" s="22">
        <v>967</v>
      </c>
      <c r="B970" s="23">
        <f t="shared" si="233"/>
        <v>453.65</v>
      </c>
      <c r="C970" s="23">
        <f t="shared" si="234"/>
        <v>226.82499999999999</v>
      </c>
      <c r="D970" s="23">
        <f t="shared" si="235"/>
        <v>748.21</v>
      </c>
      <c r="E970" s="23">
        <f t="shared" si="236"/>
        <v>521.38499999999999</v>
      </c>
      <c r="F970" s="23">
        <f t="shared" si="237"/>
        <v>158.78</v>
      </c>
      <c r="G970" s="23">
        <f t="shared" si="242"/>
        <v>23</v>
      </c>
      <c r="H970" s="23">
        <f t="shared" si="230"/>
        <v>5</v>
      </c>
      <c r="I970" s="23">
        <f t="shared" si="240"/>
        <v>20</v>
      </c>
      <c r="J970" s="23">
        <f t="shared" si="231"/>
        <v>10</v>
      </c>
      <c r="K970" s="23">
        <f t="shared" si="229"/>
        <v>2</v>
      </c>
      <c r="L970" s="24">
        <f t="shared" si="238"/>
        <v>966.99</v>
      </c>
      <c r="M970" s="23">
        <f t="shared" si="232"/>
        <v>9.9999999999909051E-3</v>
      </c>
      <c r="N970" s="23">
        <f t="shared" si="243"/>
        <v>521.39499999999998</v>
      </c>
      <c r="O970" s="23">
        <f t="shared" si="244"/>
        <v>158.78</v>
      </c>
      <c r="P970" s="23">
        <f t="shared" si="241"/>
        <v>226.82499999999999</v>
      </c>
      <c r="Q970" s="12">
        <f t="shared" si="239"/>
        <v>967</v>
      </c>
      <c r="R970" s="12"/>
    </row>
    <row r="971" spans="1:18" ht="12.75" customHeight="1" x14ac:dyDescent="0.25">
      <c r="A971" s="9">
        <v>968</v>
      </c>
      <c r="B971" s="12">
        <f t="shared" si="233"/>
        <v>454.14</v>
      </c>
      <c r="C971" s="12">
        <f t="shared" si="234"/>
        <v>227.07</v>
      </c>
      <c r="D971" s="12">
        <f t="shared" si="235"/>
        <v>749.04</v>
      </c>
      <c r="E971" s="12">
        <f t="shared" si="236"/>
        <v>521.97</v>
      </c>
      <c r="F971" s="12">
        <f t="shared" si="237"/>
        <v>158.94999999999999</v>
      </c>
      <c r="G971" s="12">
        <f t="shared" si="242"/>
        <v>23</v>
      </c>
      <c r="H971" s="12">
        <f t="shared" si="230"/>
        <v>5</v>
      </c>
      <c r="I971" s="12">
        <f t="shared" si="240"/>
        <v>20</v>
      </c>
      <c r="J971" s="12">
        <f t="shared" si="231"/>
        <v>10</v>
      </c>
      <c r="K971" s="12">
        <f t="shared" si="229"/>
        <v>2</v>
      </c>
      <c r="L971" s="13">
        <f t="shared" si="238"/>
        <v>967.99</v>
      </c>
      <c r="M971" s="12">
        <f t="shared" si="232"/>
        <v>9.9999999999909051E-3</v>
      </c>
      <c r="N971" s="12">
        <f t="shared" si="243"/>
        <v>521.98</v>
      </c>
      <c r="O971" s="12">
        <f t="shared" si="244"/>
        <v>158.94999999999999</v>
      </c>
      <c r="P971" s="12">
        <f t="shared" si="241"/>
        <v>227.07</v>
      </c>
      <c r="Q971" s="9">
        <f t="shared" si="239"/>
        <v>968</v>
      </c>
    </row>
    <row r="972" spans="1:18" x14ac:dyDescent="0.25">
      <c r="A972" s="22">
        <v>969</v>
      </c>
      <c r="B972" s="23">
        <f t="shared" si="233"/>
        <v>454.63</v>
      </c>
      <c r="C972" s="23">
        <f t="shared" si="234"/>
        <v>227.315</v>
      </c>
      <c r="D972" s="23">
        <f t="shared" si="235"/>
        <v>749.88</v>
      </c>
      <c r="E972" s="23">
        <f t="shared" si="236"/>
        <v>522.56500000000005</v>
      </c>
      <c r="F972" s="23">
        <f t="shared" si="237"/>
        <v>159.13</v>
      </c>
      <c r="G972" s="23">
        <f t="shared" si="242"/>
        <v>23</v>
      </c>
      <c r="H972" s="23">
        <f t="shared" si="230"/>
        <v>5</v>
      </c>
      <c r="I972" s="23">
        <f t="shared" si="240"/>
        <v>20</v>
      </c>
      <c r="J972" s="23">
        <f t="shared" si="231"/>
        <v>10</v>
      </c>
      <c r="K972" s="23">
        <f t="shared" si="229"/>
        <v>2</v>
      </c>
      <c r="L972" s="24">
        <f t="shared" si="238"/>
        <v>969.01</v>
      </c>
      <c r="M972" s="23">
        <f t="shared" si="232"/>
        <v>-9.9999999999909051E-3</v>
      </c>
      <c r="N972" s="23">
        <f t="shared" si="243"/>
        <v>522.55500000000006</v>
      </c>
      <c r="O972" s="23">
        <f t="shared" si="244"/>
        <v>159.13</v>
      </c>
      <c r="P972" s="23">
        <f t="shared" si="241"/>
        <v>227.315</v>
      </c>
      <c r="Q972" s="12">
        <f t="shared" si="239"/>
        <v>969</v>
      </c>
      <c r="R972" s="12"/>
    </row>
    <row r="973" spans="1:18" ht="12.75" customHeight="1" x14ac:dyDescent="0.25">
      <c r="A973" s="9">
        <v>970</v>
      </c>
      <c r="B973" s="12">
        <f t="shared" si="233"/>
        <v>455.12</v>
      </c>
      <c r="C973" s="12">
        <f t="shared" si="234"/>
        <v>227.56</v>
      </c>
      <c r="D973" s="12">
        <f t="shared" si="235"/>
        <v>750.71</v>
      </c>
      <c r="E973" s="12">
        <f t="shared" si="236"/>
        <v>523.15000000000009</v>
      </c>
      <c r="F973" s="12">
        <f t="shared" si="237"/>
        <v>159.29999999999998</v>
      </c>
      <c r="G973" s="12">
        <f t="shared" si="242"/>
        <v>23</v>
      </c>
      <c r="H973" s="12">
        <f t="shared" si="230"/>
        <v>5</v>
      </c>
      <c r="I973" s="12">
        <f t="shared" si="240"/>
        <v>20</v>
      </c>
      <c r="J973" s="12">
        <f t="shared" si="231"/>
        <v>10</v>
      </c>
      <c r="K973" s="12">
        <f t="shared" si="229"/>
        <v>2</v>
      </c>
      <c r="L973" s="13">
        <f t="shared" si="238"/>
        <v>970.01</v>
      </c>
      <c r="M973" s="13">
        <f t="shared" si="232"/>
        <v>-9.9999999999909051E-3</v>
      </c>
      <c r="N973" s="14">
        <f t="shared" si="243"/>
        <v>523.1400000000001</v>
      </c>
      <c r="O973" s="12">
        <f t="shared" si="244"/>
        <v>159.29999999999998</v>
      </c>
      <c r="P973" s="12">
        <f t="shared" si="241"/>
        <v>227.56</v>
      </c>
      <c r="Q973" s="9">
        <f t="shared" si="239"/>
        <v>970</v>
      </c>
    </row>
    <row r="974" spans="1:18" x14ac:dyDescent="0.25">
      <c r="A974" s="22">
        <v>971</v>
      </c>
      <c r="B974" s="23">
        <f t="shared" si="233"/>
        <v>455.6</v>
      </c>
      <c r="C974" s="23">
        <f t="shared" si="234"/>
        <v>227.8</v>
      </c>
      <c r="D974" s="23">
        <f t="shared" si="235"/>
        <v>751.52</v>
      </c>
      <c r="E974" s="23">
        <f t="shared" si="236"/>
        <v>523.72</v>
      </c>
      <c r="F974" s="23">
        <f t="shared" si="237"/>
        <v>159.46</v>
      </c>
      <c r="G974" s="23">
        <f t="shared" si="242"/>
        <v>23</v>
      </c>
      <c r="H974" s="23">
        <f t="shared" si="230"/>
        <v>5</v>
      </c>
      <c r="I974" s="23">
        <f t="shared" si="240"/>
        <v>20</v>
      </c>
      <c r="J974" s="23">
        <f t="shared" si="231"/>
        <v>10</v>
      </c>
      <c r="K974" s="23">
        <f t="shared" ref="K974:K1037" si="245">+$K$13</f>
        <v>2</v>
      </c>
      <c r="L974" s="24">
        <f t="shared" si="238"/>
        <v>970.98</v>
      </c>
      <c r="M974" s="23">
        <f t="shared" si="232"/>
        <v>1.999999999998181E-2</v>
      </c>
      <c r="N974" s="23">
        <f t="shared" si="243"/>
        <v>523.74</v>
      </c>
      <c r="O974" s="23">
        <f t="shared" si="244"/>
        <v>159.46</v>
      </c>
      <c r="P974" s="23">
        <f t="shared" si="241"/>
        <v>227.8</v>
      </c>
      <c r="Q974" s="12">
        <f t="shared" si="239"/>
        <v>971</v>
      </c>
      <c r="R974" s="12"/>
    </row>
    <row r="975" spans="1:18" ht="12.75" customHeight="1" x14ac:dyDescent="0.25">
      <c r="A975" s="9">
        <v>972</v>
      </c>
      <c r="B975" s="12">
        <f t="shared" si="233"/>
        <v>456.09</v>
      </c>
      <c r="C975" s="12">
        <f t="shared" si="234"/>
        <v>228.04499999999999</v>
      </c>
      <c r="D975" s="12">
        <f t="shared" si="235"/>
        <v>752.36</v>
      </c>
      <c r="E975" s="12">
        <f t="shared" si="236"/>
        <v>524.31500000000005</v>
      </c>
      <c r="F975" s="12">
        <f t="shared" si="237"/>
        <v>159.63999999999999</v>
      </c>
      <c r="G975" s="12">
        <f t="shared" si="242"/>
        <v>23</v>
      </c>
      <c r="H975" s="12">
        <f t="shared" si="230"/>
        <v>5</v>
      </c>
      <c r="I975" s="12">
        <f t="shared" si="240"/>
        <v>20</v>
      </c>
      <c r="J975" s="12">
        <f t="shared" si="231"/>
        <v>10</v>
      </c>
      <c r="K975" s="12">
        <f t="shared" si="245"/>
        <v>2</v>
      </c>
      <c r="L975" s="13">
        <f t="shared" si="238"/>
        <v>972</v>
      </c>
      <c r="M975" s="12">
        <f t="shared" si="232"/>
        <v>0</v>
      </c>
      <c r="N975" s="12">
        <f t="shared" si="243"/>
        <v>524.31500000000005</v>
      </c>
      <c r="O975" s="12">
        <f t="shared" si="244"/>
        <v>159.63999999999999</v>
      </c>
      <c r="P975" s="12">
        <f t="shared" si="241"/>
        <v>228.04499999999999</v>
      </c>
      <c r="Q975" s="9">
        <f t="shared" si="239"/>
        <v>972</v>
      </c>
    </row>
    <row r="976" spans="1:18" x14ac:dyDescent="0.25">
      <c r="A976" s="22">
        <v>973</v>
      </c>
      <c r="B976" s="23">
        <f t="shared" si="233"/>
        <v>456.58</v>
      </c>
      <c r="C976" s="23">
        <f t="shared" si="234"/>
        <v>228.29</v>
      </c>
      <c r="D976" s="23">
        <f t="shared" si="235"/>
        <v>753.18999999999994</v>
      </c>
      <c r="E976" s="23">
        <f t="shared" si="236"/>
        <v>524.9</v>
      </c>
      <c r="F976" s="23">
        <f t="shared" si="237"/>
        <v>159.81</v>
      </c>
      <c r="G976" s="23">
        <f t="shared" si="242"/>
        <v>23</v>
      </c>
      <c r="H976" s="23">
        <f t="shared" si="230"/>
        <v>5</v>
      </c>
      <c r="I976" s="23">
        <f t="shared" si="240"/>
        <v>20</v>
      </c>
      <c r="J976" s="23">
        <f t="shared" si="231"/>
        <v>10</v>
      </c>
      <c r="K976" s="23">
        <f t="shared" si="245"/>
        <v>2</v>
      </c>
      <c r="L976" s="24">
        <f t="shared" si="238"/>
        <v>973</v>
      </c>
      <c r="M976" s="23">
        <f t="shared" si="232"/>
        <v>0</v>
      </c>
      <c r="N976" s="23">
        <f t="shared" si="243"/>
        <v>524.9</v>
      </c>
      <c r="O976" s="23">
        <f t="shared" si="244"/>
        <v>159.81</v>
      </c>
      <c r="P976" s="23">
        <f t="shared" si="241"/>
        <v>228.29</v>
      </c>
      <c r="Q976" s="12">
        <f t="shared" si="239"/>
        <v>973</v>
      </c>
      <c r="R976" s="12"/>
    </row>
    <row r="977" spans="1:18" ht="12.75" customHeight="1" x14ac:dyDescent="0.25">
      <c r="A977" s="9">
        <v>974</v>
      </c>
      <c r="B977" s="12">
        <f t="shared" si="233"/>
        <v>457.07</v>
      </c>
      <c r="C977" s="12">
        <f t="shared" si="234"/>
        <v>228.535</v>
      </c>
      <c r="D977" s="12">
        <f t="shared" si="235"/>
        <v>754.02</v>
      </c>
      <c r="E977" s="12">
        <f t="shared" si="236"/>
        <v>525.48500000000001</v>
      </c>
      <c r="F977" s="12">
        <f t="shared" si="237"/>
        <v>159.97999999999999</v>
      </c>
      <c r="G977" s="12">
        <f t="shared" si="242"/>
        <v>23</v>
      </c>
      <c r="H977" s="12">
        <f t="shared" si="230"/>
        <v>5</v>
      </c>
      <c r="I977" s="12">
        <f t="shared" si="240"/>
        <v>20</v>
      </c>
      <c r="J977" s="12">
        <f t="shared" si="231"/>
        <v>10</v>
      </c>
      <c r="K977" s="12">
        <f t="shared" si="245"/>
        <v>2</v>
      </c>
      <c r="L977" s="13">
        <f t="shared" si="238"/>
        <v>974</v>
      </c>
      <c r="M977" s="12">
        <f t="shared" si="232"/>
        <v>0</v>
      </c>
      <c r="N977" s="12">
        <f t="shared" si="243"/>
        <v>525.48500000000001</v>
      </c>
      <c r="O977" s="12">
        <f t="shared" si="244"/>
        <v>159.97999999999999</v>
      </c>
      <c r="P977" s="12">
        <f t="shared" si="241"/>
        <v>228.535</v>
      </c>
      <c r="Q977" s="9">
        <f t="shared" si="239"/>
        <v>974</v>
      </c>
    </row>
    <row r="978" spans="1:18" x14ac:dyDescent="0.25">
      <c r="A978" s="22">
        <v>975</v>
      </c>
      <c r="B978" s="23">
        <f t="shared" si="233"/>
        <v>457.56</v>
      </c>
      <c r="C978" s="23">
        <f t="shared" si="234"/>
        <v>228.78</v>
      </c>
      <c r="D978" s="23">
        <f t="shared" si="235"/>
        <v>754.86</v>
      </c>
      <c r="E978" s="23">
        <f t="shared" si="236"/>
        <v>526.08000000000004</v>
      </c>
      <c r="F978" s="23">
        <f t="shared" si="237"/>
        <v>160.14999999999998</v>
      </c>
      <c r="G978" s="23">
        <f t="shared" si="242"/>
        <v>23</v>
      </c>
      <c r="H978" s="23">
        <f t="shared" si="230"/>
        <v>5</v>
      </c>
      <c r="I978" s="23">
        <f t="shared" si="240"/>
        <v>20</v>
      </c>
      <c r="J978" s="23">
        <f t="shared" si="231"/>
        <v>10</v>
      </c>
      <c r="K978" s="23">
        <f t="shared" si="245"/>
        <v>2</v>
      </c>
      <c r="L978" s="24">
        <f t="shared" si="238"/>
        <v>975.01</v>
      </c>
      <c r="M978" s="23">
        <f t="shared" si="232"/>
        <v>-9.9999999999909051E-3</v>
      </c>
      <c r="N978" s="23">
        <f t="shared" si="243"/>
        <v>526.07000000000005</v>
      </c>
      <c r="O978" s="23">
        <f t="shared" si="244"/>
        <v>160.14999999999998</v>
      </c>
      <c r="P978" s="23">
        <f t="shared" si="241"/>
        <v>228.78</v>
      </c>
      <c r="Q978" s="12">
        <f t="shared" si="239"/>
        <v>975</v>
      </c>
      <c r="R978" s="12"/>
    </row>
    <row r="979" spans="1:18" ht="12.75" customHeight="1" x14ac:dyDescent="0.25">
      <c r="A979" s="9">
        <v>976</v>
      </c>
      <c r="B979" s="12">
        <f t="shared" si="233"/>
        <v>458.04</v>
      </c>
      <c r="C979" s="12">
        <f t="shared" si="234"/>
        <v>229.02</v>
      </c>
      <c r="D979" s="12">
        <f t="shared" si="235"/>
        <v>755.67</v>
      </c>
      <c r="E979" s="12">
        <f t="shared" si="236"/>
        <v>526.65</v>
      </c>
      <c r="F979" s="12">
        <f t="shared" si="237"/>
        <v>160.32</v>
      </c>
      <c r="G979" s="12">
        <f t="shared" si="242"/>
        <v>23</v>
      </c>
      <c r="H979" s="12">
        <f t="shared" si="230"/>
        <v>5</v>
      </c>
      <c r="I979" s="12">
        <f t="shared" si="240"/>
        <v>20</v>
      </c>
      <c r="J979" s="12">
        <f t="shared" si="231"/>
        <v>10</v>
      </c>
      <c r="K979" s="12">
        <f t="shared" si="245"/>
        <v>2</v>
      </c>
      <c r="L979" s="13">
        <f t="shared" si="238"/>
        <v>975.99</v>
      </c>
      <c r="M979" s="12">
        <f t="shared" si="232"/>
        <v>9.9999999999909051E-3</v>
      </c>
      <c r="N979" s="12">
        <f t="shared" si="243"/>
        <v>526.66</v>
      </c>
      <c r="O979" s="12">
        <f t="shared" si="244"/>
        <v>160.32</v>
      </c>
      <c r="P979" s="12">
        <f t="shared" si="241"/>
        <v>229.02</v>
      </c>
      <c r="Q979" s="9">
        <f t="shared" si="239"/>
        <v>976</v>
      </c>
    </row>
    <row r="980" spans="1:18" x14ac:dyDescent="0.25">
      <c r="A980" s="22">
        <v>977</v>
      </c>
      <c r="B980" s="23">
        <f t="shared" si="233"/>
        <v>458.53</v>
      </c>
      <c r="C980" s="23">
        <f t="shared" si="234"/>
        <v>229.26499999999999</v>
      </c>
      <c r="D980" s="23">
        <f t="shared" si="235"/>
        <v>756.51</v>
      </c>
      <c r="E980" s="23">
        <f t="shared" si="236"/>
        <v>527.245</v>
      </c>
      <c r="F980" s="23">
        <f t="shared" si="237"/>
        <v>160.48999999999998</v>
      </c>
      <c r="G980" s="23">
        <f t="shared" si="242"/>
        <v>23</v>
      </c>
      <c r="H980" s="23">
        <f t="shared" si="230"/>
        <v>5</v>
      </c>
      <c r="I980" s="23">
        <f t="shared" si="240"/>
        <v>20</v>
      </c>
      <c r="J980" s="23">
        <f t="shared" si="231"/>
        <v>10</v>
      </c>
      <c r="K980" s="23">
        <f t="shared" si="245"/>
        <v>2</v>
      </c>
      <c r="L980" s="24">
        <f t="shared" si="238"/>
        <v>977</v>
      </c>
      <c r="M980" s="23">
        <f t="shared" si="232"/>
        <v>0</v>
      </c>
      <c r="N980" s="23">
        <f t="shared" si="243"/>
        <v>527.245</v>
      </c>
      <c r="O980" s="23">
        <f t="shared" si="244"/>
        <v>160.48999999999998</v>
      </c>
      <c r="P980" s="23">
        <f t="shared" si="241"/>
        <v>229.26499999999999</v>
      </c>
      <c r="Q980" s="12">
        <f t="shared" si="239"/>
        <v>977</v>
      </c>
      <c r="R980" s="12"/>
    </row>
    <row r="981" spans="1:18" ht="12.75" customHeight="1" x14ac:dyDescent="0.25">
      <c r="A981" s="9">
        <v>978</v>
      </c>
      <c r="B981" s="12">
        <f t="shared" si="233"/>
        <v>459.02</v>
      </c>
      <c r="C981" s="12">
        <f t="shared" si="234"/>
        <v>229.51</v>
      </c>
      <c r="D981" s="12">
        <f t="shared" si="235"/>
        <v>757.34</v>
      </c>
      <c r="E981" s="12">
        <f t="shared" si="236"/>
        <v>527.83000000000004</v>
      </c>
      <c r="F981" s="12">
        <f t="shared" si="237"/>
        <v>160.66</v>
      </c>
      <c r="G981" s="12">
        <f t="shared" si="242"/>
        <v>23</v>
      </c>
      <c r="H981" s="12">
        <f t="shared" si="230"/>
        <v>5</v>
      </c>
      <c r="I981" s="12">
        <f t="shared" si="240"/>
        <v>20</v>
      </c>
      <c r="J981" s="12">
        <f t="shared" si="231"/>
        <v>10</v>
      </c>
      <c r="K981" s="12">
        <f t="shared" si="245"/>
        <v>2</v>
      </c>
      <c r="L981" s="13">
        <f t="shared" si="238"/>
        <v>978</v>
      </c>
      <c r="M981" s="13">
        <f t="shared" si="232"/>
        <v>0</v>
      </c>
      <c r="N981" s="14">
        <f t="shared" si="243"/>
        <v>527.83000000000004</v>
      </c>
      <c r="O981" s="12">
        <f t="shared" si="244"/>
        <v>160.66</v>
      </c>
      <c r="P981" s="12">
        <f t="shared" si="241"/>
        <v>229.51</v>
      </c>
      <c r="Q981" s="9">
        <f t="shared" si="239"/>
        <v>978</v>
      </c>
    </row>
    <row r="982" spans="1:18" x14ac:dyDescent="0.25">
      <c r="A982" s="22">
        <v>979</v>
      </c>
      <c r="B982" s="23">
        <f t="shared" si="233"/>
        <v>459.51</v>
      </c>
      <c r="C982" s="23">
        <f t="shared" si="234"/>
        <v>229.755</v>
      </c>
      <c r="D982" s="23">
        <f t="shared" si="235"/>
        <v>758.17</v>
      </c>
      <c r="E982" s="23">
        <f t="shared" si="236"/>
        <v>528.41499999999996</v>
      </c>
      <c r="F982" s="23">
        <f t="shared" si="237"/>
        <v>160.82999999999998</v>
      </c>
      <c r="G982" s="23">
        <f t="shared" si="242"/>
        <v>23</v>
      </c>
      <c r="H982" s="23">
        <f t="shared" si="230"/>
        <v>5</v>
      </c>
      <c r="I982" s="23">
        <f t="shared" si="240"/>
        <v>20</v>
      </c>
      <c r="J982" s="23">
        <f t="shared" si="231"/>
        <v>10</v>
      </c>
      <c r="K982" s="23">
        <f t="shared" si="245"/>
        <v>2</v>
      </c>
      <c r="L982" s="24">
        <f t="shared" si="238"/>
        <v>978.99999999999989</v>
      </c>
      <c r="M982" s="23">
        <f t="shared" si="232"/>
        <v>0</v>
      </c>
      <c r="N982" s="23">
        <f t="shared" si="243"/>
        <v>528.41499999999996</v>
      </c>
      <c r="O982" s="23">
        <f t="shared" si="244"/>
        <v>160.82999999999998</v>
      </c>
      <c r="P982" s="23">
        <f t="shared" si="241"/>
        <v>229.755</v>
      </c>
      <c r="Q982" s="12">
        <f t="shared" si="239"/>
        <v>978.99999999999989</v>
      </c>
      <c r="R982" s="12"/>
    </row>
    <row r="983" spans="1:18" ht="12.75" customHeight="1" x14ac:dyDescent="0.25">
      <c r="A983" s="9">
        <v>980</v>
      </c>
      <c r="B983" s="12">
        <f t="shared" si="233"/>
        <v>460</v>
      </c>
      <c r="C983" s="12">
        <f t="shared" si="234"/>
        <v>230</v>
      </c>
      <c r="D983" s="12">
        <f t="shared" si="235"/>
        <v>759</v>
      </c>
      <c r="E983" s="12">
        <f t="shared" si="236"/>
        <v>529</v>
      </c>
      <c r="F983" s="12">
        <f t="shared" si="237"/>
        <v>161</v>
      </c>
      <c r="G983" s="12">
        <f t="shared" si="242"/>
        <v>23</v>
      </c>
      <c r="H983" s="12">
        <f t="shared" si="230"/>
        <v>5</v>
      </c>
      <c r="I983" s="12">
        <f t="shared" si="240"/>
        <v>20</v>
      </c>
      <c r="J983" s="12">
        <f t="shared" si="231"/>
        <v>10</v>
      </c>
      <c r="K983" s="12">
        <f t="shared" si="245"/>
        <v>2</v>
      </c>
      <c r="L983" s="13">
        <f t="shared" si="238"/>
        <v>980</v>
      </c>
      <c r="M983" s="12">
        <f t="shared" si="232"/>
        <v>0</v>
      </c>
      <c r="N983" s="12">
        <f t="shared" si="243"/>
        <v>529</v>
      </c>
      <c r="O983" s="12">
        <f t="shared" si="244"/>
        <v>161</v>
      </c>
      <c r="P983" s="12">
        <f t="shared" si="241"/>
        <v>230</v>
      </c>
      <c r="Q983" s="9">
        <f t="shared" si="239"/>
        <v>980</v>
      </c>
    </row>
    <row r="984" spans="1:18" x14ac:dyDescent="0.25">
      <c r="A984" s="22">
        <v>981</v>
      </c>
      <c r="B984" s="23">
        <f t="shared" si="233"/>
        <v>460.48</v>
      </c>
      <c r="C984" s="23">
        <f t="shared" si="234"/>
        <v>230.24</v>
      </c>
      <c r="D984" s="23">
        <f t="shared" si="235"/>
        <v>759.81999999999994</v>
      </c>
      <c r="E984" s="23">
        <f t="shared" si="236"/>
        <v>529.57999999999993</v>
      </c>
      <c r="F984" s="23">
        <f t="shared" si="237"/>
        <v>161.16999999999999</v>
      </c>
      <c r="G984" s="23">
        <f t="shared" si="242"/>
        <v>23</v>
      </c>
      <c r="H984" s="23">
        <f t="shared" si="230"/>
        <v>5</v>
      </c>
      <c r="I984" s="23">
        <f t="shared" si="240"/>
        <v>20</v>
      </c>
      <c r="J984" s="23">
        <f t="shared" si="231"/>
        <v>10</v>
      </c>
      <c r="K984" s="23">
        <f t="shared" si="245"/>
        <v>2</v>
      </c>
      <c r="L984" s="24">
        <f t="shared" si="238"/>
        <v>980.9899999999999</v>
      </c>
      <c r="M984" s="23">
        <f t="shared" si="232"/>
        <v>1.0000000000104592E-2</v>
      </c>
      <c r="N984" s="23">
        <f t="shared" si="243"/>
        <v>529.59</v>
      </c>
      <c r="O984" s="23">
        <f t="shared" si="244"/>
        <v>161.16999999999999</v>
      </c>
      <c r="P984" s="23">
        <f t="shared" si="241"/>
        <v>230.24</v>
      </c>
      <c r="Q984" s="12">
        <f t="shared" si="239"/>
        <v>981</v>
      </c>
      <c r="R984" s="12"/>
    </row>
    <row r="985" spans="1:18" ht="12.75" customHeight="1" x14ac:dyDescent="0.25">
      <c r="A985" s="9">
        <v>982</v>
      </c>
      <c r="B985" s="12">
        <f t="shared" si="233"/>
        <v>460.97</v>
      </c>
      <c r="C985" s="12">
        <f t="shared" si="234"/>
        <v>230.48500000000001</v>
      </c>
      <c r="D985" s="12">
        <f t="shared" si="235"/>
        <v>760.65</v>
      </c>
      <c r="E985" s="12">
        <f t="shared" si="236"/>
        <v>530.16499999999996</v>
      </c>
      <c r="F985" s="12">
        <f t="shared" si="237"/>
        <v>161.34</v>
      </c>
      <c r="G985" s="12">
        <f t="shared" si="242"/>
        <v>23</v>
      </c>
      <c r="H985" s="12">
        <f t="shared" si="230"/>
        <v>5</v>
      </c>
      <c r="I985" s="12">
        <f t="shared" si="240"/>
        <v>20</v>
      </c>
      <c r="J985" s="12">
        <f t="shared" si="231"/>
        <v>10</v>
      </c>
      <c r="K985" s="12">
        <f t="shared" si="245"/>
        <v>2</v>
      </c>
      <c r="L985" s="13">
        <f t="shared" si="238"/>
        <v>981.99</v>
      </c>
      <c r="M985" s="12">
        <f t="shared" si="232"/>
        <v>9.9999999999909051E-3</v>
      </c>
      <c r="N985" s="12">
        <f t="shared" si="243"/>
        <v>530.17499999999995</v>
      </c>
      <c r="O985" s="12">
        <f t="shared" si="244"/>
        <v>161.34</v>
      </c>
      <c r="P985" s="12">
        <f t="shared" si="241"/>
        <v>230.48500000000001</v>
      </c>
      <c r="Q985" s="9">
        <f t="shared" si="239"/>
        <v>982</v>
      </c>
    </row>
    <row r="986" spans="1:18" x14ac:dyDescent="0.25">
      <c r="A986" s="22">
        <v>983</v>
      </c>
      <c r="B986" s="23">
        <f t="shared" si="233"/>
        <v>461.46</v>
      </c>
      <c r="C986" s="23">
        <f t="shared" si="234"/>
        <v>230.73</v>
      </c>
      <c r="D986" s="23">
        <f t="shared" si="235"/>
        <v>761.49</v>
      </c>
      <c r="E986" s="23">
        <f t="shared" si="236"/>
        <v>530.76</v>
      </c>
      <c r="F986" s="23">
        <f t="shared" si="237"/>
        <v>161.51999999999998</v>
      </c>
      <c r="G986" s="23">
        <f t="shared" si="242"/>
        <v>23</v>
      </c>
      <c r="H986" s="23">
        <f t="shared" ref="H986:H1049" si="246">+$H$25</f>
        <v>5</v>
      </c>
      <c r="I986" s="23">
        <f t="shared" si="240"/>
        <v>20</v>
      </c>
      <c r="J986" s="23">
        <f t="shared" si="231"/>
        <v>10</v>
      </c>
      <c r="K986" s="23">
        <f t="shared" si="245"/>
        <v>2</v>
      </c>
      <c r="L986" s="24">
        <f t="shared" si="238"/>
        <v>983.01</v>
      </c>
      <c r="M986" s="23">
        <f t="shared" si="232"/>
        <v>-9.9999999999909051E-3</v>
      </c>
      <c r="N986" s="23">
        <f t="shared" si="243"/>
        <v>530.75</v>
      </c>
      <c r="O986" s="23">
        <f t="shared" si="244"/>
        <v>161.51999999999998</v>
      </c>
      <c r="P986" s="23">
        <f t="shared" si="241"/>
        <v>230.73</v>
      </c>
      <c r="Q986" s="12">
        <f t="shared" si="239"/>
        <v>983</v>
      </c>
      <c r="R986" s="12"/>
    </row>
    <row r="987" spans="1:18" ht="12.75" customHeight="1" x14ac:dyDescent="0.25">
      <c r="A987" s="9">
        <v>984</v>
      </c>
      <c r="B987" s="12">
        <f t="shared" si="233"/>
        <v>461.95</v>
      </c>
      <c r="C987" s="12">
        <f t="shared" si="234"/>
        <v>230.97499999999999</v>
      </c>
      <c r="D987" s="12">
        <f t="shared" si="235"/>
        <v>762.31999999999994</v>
      </c>
      <c r="E987" s="12">
        <f t="shared" si="236"/>
        <v>531.34499999999991</v>
      </c>
      <c r="F987" s="12">
        <f t="shared" si="237"/>
        <v>161.69</v>
      </c>
      <c r="G987" s="12">
        <f t="shared" si="242"/>
        <v>23</v>
      </c>
      <c r="H987" s="12">
        <f t="shared" si="246"/>
        <v>5</v>
      </c>
      <c r="I987" s="12">
        <f t="shared" si="240"/>
        <v>20</v>
      </c>
      <c r="J987" s="12">
        <f t="shared" si="231"/>
        <v>10</v>
      </c>
      <c r="K987" s="12">
        <f t="shared" si="245"/>
        <v>2</v>
      </c>
      <c r="L987" s="13">
        <f t="shared" si="238"/>
        <v>984.00999999999988</v>
      </c>
      <c r="M987" s="12">
        <f t="shared" si="232"/>
        <v>-9.9999999998772182E-3</v>
      </c>
      <c r="N987" s="12">
        <f t="shared" si="243"/>
        <v>531.33500000000004</v>
      </c>
      <c r="O987" s="12">
        <f t="shared" si="244"/>
        <v>161.69</v>
      </c>
      <c r="P987" s="12">
        <f t="shared" si="241"/>
        <v>230.97499999999999</v>
      </c>
      <c r="Q987" s="9">
        <f t="shared" si="239"/>
        <v>984.00000000000011</v>
      </c>
    </row>
    <row r="988" spans="1:18" x14ac:dyDescent="0.25">
      <c r="A988" s="22">
        <v>985</v>
      </c>
      <c r="B988" s="23">
        <f t="shared" si="233"/>
        <v>462.43</v>
      </c>
      <c r="C988" s="23">
        <f t="shared" si="234"/>
        <v>231.215</v>
      </c>
      <c r="D988" s="23">
        <f t="shared" si="235"/>
        <v>763.14</v>
      </c>
      <c r="E988" s="23">
        <f t="shared" si="236"/>
        <v>531.92499999999995</v>
      </c>
      <c r="F988" s="23">
        <f t="shared" si="237"/>
        <v>161.85999999999999</v>
      </c>
      <c r="G988" s="23">
        <f t="shared" si="242"/>
        <v>23</v>
      </c>
      <c r="H988" s="23">
        <f t="shared" si="246"/>
        <v>5</v>
      </c>
      <c r="I988" s="23">
        <f t="shared" si="240"/>
        <v>20</v>
      </c>
      <c r="J988" s="23">
        <f t="shared" si="231"/>
        <v>10</v>
      </c>
      <c r="K988" s="23">
        <f t="shared" si="245"/>
        <v>2</v>
      </c>
      <c r="L988" s="24">
        <f t="shared" si="238"/>
        <v>985</v>
      </c>
      <c r="M988" s="23">
        <f t="shared" si="232"/>
        <v>0</v>
      </c>
      <c r="N988" s="23">
        <f t="shared" si="243"/>
        <v>531.92499999999995</v>
      </c>
      <c r="O988" s="23">
        <f t="shared" si="244"/>
        <v>161.85999999999999</v>
      </c>
      <c r="P988" s="23">
        <f t="shared" si="241"/>
        <v>231.215</v>
      </c>
      <c r="Q988" s="12">
        <f t="shared" si="239"/>
        <v>985</v>
      </c>
      <c r="R988" s="12"/>
    </row>
    <row r="989" spans="1:18" ht="12.75" customHeight="1" x14ac:dyDescent="0.25">
      <c r="A989" s="9">
        <v>986</v>
      </c>
      <c r="B989" s="12">
        <f t="shared" si="233"/>
        <v>462.92</v>
      </c>
      <c r="C989" s="12">
        <f t="shared" si="234"/>
        <v>231.46</v>
      </c>
      <c r="D989" s="12">
        <f t="shared" si="235"/>
        <v>763.97</v>
      </c>
      <c r="E989" s="12">
        <f t="shared" si="236"/>
        <v>532.51</v>
      </c>
      <c r="F989" s="12">
        <f t="shared" si="237"/>
        <v>162.03</v>
      </c>
      <c r="G989" s="12">
        <f t="shared" si="242"/>
        <v>23</v>
      </c>
      <c r="H989" s="12">
        <f t="shared" si="246"/>
        <v>5</v>
      </c>
      <c r="I989" s="12">
        <f t="shared" si="240"/>
        <v>20</v>
      </c>
      <c r="J989" s="12">
        <f t="shared" si="231"/>
        <v>10</v>
      </c>
      <c r="K989" s="12">
        <f t="shared" si="245"/>
        <v>2</v>
      </c>
      <c r="L989" s="13">
        <f t="shared" si="238"/>
        <v>986</v>
      </c>
      <c r="M989" s="13">
        <f t="shared" si="232"/>
        <v>0</v>
      </c>
      <c r="N989" s="14">
        <f t="shared" si="243"/>
        <v>532.51</v>
      </c>
      <c r="O989" s="12">
        <f t="shared" si="244"/>
        <v>162.03</v>
      </c>
      <c r="P989" s="12">
        <f t="shared" si="241"/>
        <v>231.46</v>
      </c>
      <c r="Q989" s="9">
        <f t="shared" si="239"/>
        <v>986</v>
      </c>
    </row>
    <row r="990" spans="1:18" x14ac:dyDescent="0.25">
      <c r="A990" s="22">
        <v>987</v>
      </c>
      <c r="B990" s="23">
        <f t="shared" si="233"/>
        <v>463.41</v>
      </c>
      <c r="C990" s="23">
        <f t="shared" si="234"/>
        <v>231.70500000000001</v>
      </c>
      <c r="D990" s="23">
        <f t="shared" si="235"/>
        <v>764.8</v>
      </c>
      <c r="E990" s="23">
        <f t="shared" si="236"/>
        <v>533.09499999999991</v>
      </c>
      <c r="F990" s="23">
        <f t="shared" si="237"/>
        <v>162.19999999999999</v>
      </c>
      <c r="G990" s="23">
        <f t="shared" si="242"/>
        <v>23</v>
      </c>
      <c r="H990" s="23">
        <f t="shared" si="246"/>
        <v>5</v>
      </c>
      <c r="I990" s="23">
        <f t="shared" si="240"/>
        <v>20</v>
      </c>
      <c r="J990" s="23">
        <f t="shared" si="231"/>
        <v>10</v>
      </c>
      <c r="K990" s="23">
        <f t="shared" si="245"/>
        <v>2</v>
      </c>
      <c r="L990" s="24">
        <f t="shared" si="238"/>
        <v>986.99999999999989</v>
      </c>
      <c r="M990" s="23">
        <f t="shared" si="232"/>
        <v>0</v>
      </c>
      <c r="N990" s="23">
        <f t="shared" si="243"/>
        <v>533.09499999999991</v>
      </c>
      <c r="O990" s="23">
        <f t="shared" si="244"/>
        <v>162.19999999999999</v>
      </c>
      <c r="P990" s="23">
        <f t="shared" si="241"/>
        <v>231.70500000000001</v>
      </c>
      <c r="Q990" s="12">
        <f t="shared" si="239"/>
        <v>986.99999999999989</v>
      </c>
      <c r="R990" s="12"/>
    </row>
    <row r="991" spans="1:18" ht="12.75" customHeight="1" x14ac:dyDescent="0.25">
      <c r="A991" s="9">
        <v>988</v>
      </c>
      <c r="B991" s="12">
        <f t="shared" si="233"/>
        <v>463.9</v>
      </c>
      <c r="C991" s="12">
        <f t="shared" si="234"/>
        <v>231.95</v>
      </c>
      <c r="D991" s="12">
        <f t="shared" si="235"/>
        <v>765.63</v>
      </c>
      <c r="E991" s="12">
        <f t="shared" si="236"/>
        <v>533.68000000000006</v>
      </c>
      <c r="F991" s="12">
        <f t="shared" si="237"/>
        <v>162.37</v>
      </c>
      <c r="G991" s="12">
        <f t="shared" si="242"/>
        <v>23</v>
      </c>
      <c r="H991" s="12">
        <f t="shared" si="246"/>
        <v>5</v>
      </c>
      <c r="I991" s="12">
        <f t="shared" si="240"/>
        <v>20</v>
      </c>
      <c r="J991" s="12">
        <f t="shared" si="231"/>
        <v>10</v>
      </c>
      <c r="K991" s="12">
        <f t="shared" si="245"/>
        <v>2</v>
      </c>
      <c r="L991" s="13">
        <f t="shared" si="238"/>
        <v>988</v>
      </c>
      <c r="M991" s="12">
        <f t="shared" si="232"/>
        <v>0</v>
      </c>
      <c r="N991" s="12">
        <f t="shared" si="243"/>
        <v>533.68000000000006</v>
      </c>
      <c r="O991" s="12">
        <f t="shared" si="244"/>
        <v>162.37</v>
      </c>
      <c r="P991" s="12">
        <f t="shared" si="241"/>
        <v>231.95</v>
      </c>
      <c r="Q991" s="9">
        <f t="shared" si="239"/>
        <v>988</v>
      </c>
    </row>
    <row r="992" spans="1:18" x14ac:dyDescent="0.25">
      <c r="A992" s="22">
        <v>989</v>
      </c>
      <c r="B992" s="23">
        <f t="shared" si="233"/>
        <v>464.39</v>
      </c>
      <c r="C992" s="23">
        <f t="shared" si="234"/>
        <v>232.19499999999999</v>
      </c>
      <c r="D992" s="23">
        <f t="shared" si="235"/>
        <v>766.47</v>
      </c>
      <c r="E992" s="23">
        <f t="shared" si="236"/>
        <v>534.27500000000009</v>
      </c>
      <c r="F992" s="23">
        <f t="shared" si="237"/>
        <v>162.54</v>
      </c>
      <c r="G992" s="23">
        <f t="shared" si="242"/>
        <v>23</v>
      </c>
      <c r="H992" s="23">
        <f t="shared" si="246"/>
        <v>5</v>
      </c>
      <c r="I992" s="23">
        <f t="shared" si="240"/>
        <v>20</v>
      </c>
      <c r="J992" s="23">
        <f t="shared" si="231"/>
        <v>10</v>
      </c>
      <c r="K992" s="23">
        <f t="shared" si="245"/>
        <v>2</v>
      </c>
      <c r="L992" s="24">
        <f t="shared" si="238"/>
        <v>989.01</v>
      </c>
      <c r="M992" s="23">
        <f t="shared" si="232"/>
        <v>-9.9999999999909051E-3</v>
      </c>
      <c r="N992" s="23">
        <f t="shared" si="243"/>
        <v>534.2650000000001</v>
      </c>
      <c r="O992" s="23">
        <f t="shared" si="244"/>
        <v>162.54</v>
      </c>
      <c r="P992" s="23">
        <f t="shared" si="241"/>
        <v>232.19499999999999</v>
      </c>
      <c r="Q992" s="12">
        <f t="shared" si="239"/>
        <v>989</v>
      </c>
      <c r="R992" s="12"/>
    </row>
    <row r="993" spans="1:18" ht="12.75" customHeight="1" x14ac:dyDescent="0.25">
      <c r="A993" s="9">
        <v>990</v>
      </c>
      <c r="B993" s="12">
        <f t="shared" si="233"/>
        <v>464.87</v>
      </c>
      <c r="C993" s="12">
        <f t="shared" si="234"/>
        <v>232.435</v>
      </c>
      <c r="D993" s="12">
        <f t="shared" si="235"/>
        <v>767.28</v>
      </c>
      <c r="E993" s="12">
        <f t="shared" si="236"/>
        <v>534.84500000000003</v>
      </c>
      <c r="F993" s="12">
        <f t="shared" si="237"/>
        <v>162.70999999999998</v>
      </c>
      <c r="G993" s="12">
        <f t="shared" si="242"/>
        <v>23</v>
      </c>
      <c r="H993" s="12">
        <f t="shared" si="246"/>
        <v>5</v>
      </c>
      <c r="I993" s="12">
        <f t="shared" si="240"/>
        <v>20</v>
      </c>
      <c r="J993" s="12">
        <f t="shared" si="231"/>
        <v>10</v>
      </c>
      <c r="K993" s="12">
        <f t="shared" si="245"/>
        <v>2</v>
      </c>
      <c r="L993" s="13">
        <f t="shared" si="238"/>
        <v>989.99</v>
      </c>
      <c r="M993" s="12">
        <f t="shared" si="232"/>
        <v>9.9999999999909051E-3</v>
      </c>
      <c r="N993" s="12">
        <f t="shared" si="243"/>
        <v>534.85500000000002</v>
      </c>
      <c r="O993" s="12">
        <f t="shared" si="244"/>
        <v>162.70999999999998</v>
      </c>
      <c r="P993" s="12">
        <f t="shared" si="241"/>
        <v>232.435</v>
      </c>
      <c r="Q993" s="9">
        <f t="shared" si="239"/>
        <v>990</v>
      </c>
    </row>
    <row r="994" spans="1:18" x14ac:dyDescent="0.25">
      <c r="A994" s="22">
        <v>991</v>
      </c>
      <c r="B994" s="23">
        <f t="shared" si="233"/>
        <v>465.36</v>
      </c>
      <c r="C994" s="23">
        <f t="shared" si="234"/>
        <v>232.68</v>
      </c>
      <c r="D994" s="23">
        <f t="shared" si="235"/>
        <v>768.12</v>
      </c>
      <c r="E994" s="23">
        <f t="shared" si="236"/>
        <v>535.44000000000005</v>
      </c>
      <c r="F994" s="23">
        <f t="shared" si="237"/>
        <v>162.88</v>
      </c>
      <c r="G994" s="23">
        <f t="shared" si="242"/>
        <v>23</v>
      </c>
      <c r="H994" s="23">
        <f t="shared" si="246"/>
        <v>5</v>
      </c>
      <c r="I994" s="23">
        <f t="shared" si="240"/>
        <v>20</v>
      </c>
      <c r="J994" s="23">
        <f t="shared" si="231"/>
        <v>10</v>
      </c>
      <c r="K994" s="23">
        <f t="shared" si="245"/>
        <v>2</v>
      </c>
      <c r="L994" s="24">
        <f t="shared" si="238"/>
        <v>991</v>
      </c>
      <c r="M994" s="23">
        <f t="shared" si="232"/>
        <v>0</v>
      </c>
      <c r="N994" s="23">
        <f t="shared" si="243"/>
        <v>535.44000000000005</v>
      </c>
      <c r="O994" s="23">
        <f t="shared" si="244"/>
        <v>162.88</v>
      </c>
      <c r="P994" s="23">
        <f t="shared" si="241"/>
        <v>232.68</v>
      </c>
      <c r="Q994" s="12">
        <f t="shared" si="239"/>
        <v>991</v>
      </c>
      <c r="R994" s="12"/>
    </row>
    <row r="995" spans="1:18" ht="12.75" customHeight="1" x14ac:dyDescent="0.25">
      <c r="A995" s="9">
        <v>992</v>
      </c>
      <c r="B995" s="12">
        <f t="shared" si="233"/>
        <v>465.85</v>
      </c>
      <c r="C995" s="12">
        <f t="shared" si="234"/>
        <v>232.92500000000001</v>
      </c>
      <c r="D995" s="12">
        <f t="shared" si="235"/>
        <v>768.95</v>
      </c>
      <c r="E995" s="12">
        <f t="shared" si="236"/>
        <v>536.02500000000009</v>
      </c>
      <c r="F995" s="12">
        <f t="shared" si="237"/>
        <v>163.04999999999998</v>
      </c>
      <c r="G995" s="12">
        <f t="shared" si="242"/>
        <v>23</v>
      </c>
      <c r="H995" s="12">
        <f t="shared" si="246"/>
        <v>5</v>
      </c>
      <c r="I995" s="12">
        <f t="shared" si="240"/>
        <v>20</v>
      </c>
      <c r="J995" s="12">
        <f t="shared" si="231"/>
        <v>10</v>
      </c>
      <c r="K995" s="12">
        <f t="shared" si="245"/>
        <v>2</v>
      </c>
      <c r="L995" s="13">
        <f t="shared" si="238"/>
        <v>992</v>
      </c>
      <c r="M995" s="12">
        <f t="shared" si="232"/>
        <v>0</v>
      </c>
      <c r="N995" s="12">
        <f t="shared" si="243"/>
        <v>536.02500000000009</v>
      </c>
      <c r="O995" s="12">
        <f t="shared" si="244"/>
        <v>163.04999999999998</v>
      </c>
      <c r="P995" s="12">
        <f t="shared" si="241"/>
        <v>232.92500000000001</v>
      </c>
      <c r="Q995" s="9">
        <f t="shared" si="239"/>
        <v>992</v>
      </c>
    </row>
    <row r="996" spans="1:18" x14ac:dyDescent="0.25">
      <c r="A996" s="22">
        <v>993</v>
      </c>
      <c r="B996" s="23">
        <f t="shared" si="233"/>
        <v>466.34</v>
      </c>
      <c r="C996" s="23">
        <f t="shared" si="234"/>
        <v>233.17</v>
      </c>
      <c r="D996" s="23">
        <f t="shared" si="235"/>
        <v>769.78</v>
      </c>
      <c r="E996" s="23">
        <f t="shared" si="236"/>
        <v>536.61</v>
      </c>
      <c r="F996" s="23">
        <f t="shared" si="237"/>
        <v>163.22</v>
      </c>
      <c r="G996" s="23">
        <f t="shared" si="242"/>
        <v>23</v>
      </c>
      <c r="H996" s="23">
        <f t="shared" si="246"/>
        <v>5</v>
      </c>
      <c r="I996" s="23">
        <f t="shared" si="240"/>
        <v>20</v>
      </c>
      <c r="J996" s="23">
        <f t="shared" si="231"/>
        <v>10</v>
      </c>
      <c r="K996" s="23">
        <f t="shared" si="245"/>
        <v>2</v>
      </c>
      <c r="L996" s="24">
        <f t="shared" si="238"/>
        <v>993</v>
      </c>
      <c r="M996" s="23">
        <f t="shared" si="232"/>
        <v>0</v>
      </c>
      <c r="N996" s="23">
        <f t="shared" si="243"/>
        <v>536.61</v>
      </c>
      <c r="O996" s="23">
        <f t="shared" si="244"/>
        <v>163.22</v>
      </c>
      <c r="P996" s="23">
        <f t="shared" si="241"/>
        <v>233.17</v>
      </c>
      <c r="Q996" s="12">
        <f t="shared" si="239"/>
        <v>993</v>
      </c>
      <c r="R996" s="12"/>
    </row>
    <row r="997" spans="1:18" ht="12.75" customHeight="1" x14ac:dyDescent="0.25">
      <c r="A997" s="9">
        <v>994</v>
      </c>
      <c r="B997" s="12">
        <f t="shared" si="233"/>
        <v>466.82</v>
      </c>
      <c r="C997" s="12">
        <f t="shared" si="234"/>
        <v>233.41</v>
      </c>
      <c r="D997" s="12">
        <f t="shared" si="235"/>
        <v>770.6</v>
      </c>
      <c r="E997" s="12">
        <f t="shared" si="236"/>
        <v>537.19000000000005</v>
      </c>
      <c r="F997" s="12">
        <f t="shared" si="237"/>
        <v>163.38999999999999</v>
      </c>
      <c r="G997" s="12">
        <f t="shared" si="242"/>
        <v>23</v>
      </c>
      <c r="H997" s="12">
        <f t="shared" si="246"/>
        <v>5</v>
      </c>
      <c r="I997" s="12">
        <f t="shared" si="240"/>
        <v>20</v>
      </c>
      <c r="J997" s="12">
        <f t="shared" si="231"/>
        <v>10</v>
      </c>
      <c r="K997" s="12">
        <f t="shared" si="245"/>
        <v>2</v>
      </c>
      <c r="L997" s="13">
        <f t="shared" si="238"/>
        <v>993.99</v>
      </c>
      <c r="M997" s="13">
        <f t="shared" si="232"/>
        <v>9.9999999999909051E-3</v>
      </c>
      <c r="N997" s="14">
        <f t="shared" si="243"/>
        <v>537.20000000000005</v>
      </c>
      <c r="O997" s="12">
        <f t="shared" si="244"/>
        <v>163.38999999999999</v>
      </c>
      <c r="P997" s="12">
        <f t="shared" si="241"/>
        <v>233.41</v>
      </c>
      <c r="Q997" s="9">
        <f t="shared" si="239"/>
        <v>994</v>
      </c>
    </row>
    <row r="998" spans="1:18" x14ac:dyDescent="0.25">
      <c r="A998" s="22">
        <v>995</v>
      </c>
      <c r="B998" s="23">
        <f t="shared" si="233"/>
        <v>467.31</v>
      </c>
      <c r="C998" s="23">
        <f t="shared" si="234"/>
        <v>233.655</v>
      </c>
      <c r="D998" s="23">
        <f t="shared" si="235"/>
        <v>771.43</v>
      </c>
      <c r="E998" s="23">
        <f t="shared" si="236"/>
        <v>537.77499999999998</v>
      </c>
      <c r="F998" s="23">
        <f t="shared" si="237"/>
        <v>163.56</v>
      </c>
      <c r="G998" s="23">
        <f t="shared" si="242"/>
        <v>23</v>
      </c>
      <c r="H998" s="23">
        <f t="shared" si="246"/>
        <v>5</v>
      </c>
      <c r="I998" s="23">
        <f t="shared" si="240"/>
        <v>20</v>
      </c>
      <c r="J998" s="23">
        <f t="shared" si="231"/>
        <v>10</v>
      </c>
      <c r="K998" s="23">
        <f t="shared" si="245"/>
        <v>2</v>
      </c>
      <c r="L998" s="24">
        <f t="shared" si="238"/>
        <v>994.99</v>
      </c>
      <c r="M998" s="23">
        <f t="shared" si="232"/>
        <v>9.9999999999909051E-3</v>
      </c>
      <c r="N998" s="23">
        <f t="shared" si="243"/>
        <v>537.78499999999997</v>
      </c>
      <c r="O998" s="23">
        <f t="shared" si="244"/>
        <v>163.56</v>
      </c>
      <c r="P998" s="23">
        <f t="shared" si="241"/>
        <v>233.655</v>
      </c>
      <c r="Q998" s="12">
        <f t="shared" si="239"/>
        <v>995</v>
      </c>
      <c r="R998" s="12"/>
    </row>
    <row r="999" spans="1:18" ht="12.75" customHeight="1" x14ac:dyDescent="0.25">
      <c r="A999" s="9">
        <v>996</v>
      </c>
      <c r="B999" s="12">
        <f t="shared" si="233"/>
        <v>467.8</v>
      </c>
      <c r="C999" s="12">
        <f t="shared" si="234"/>
        <v>233.9</v>
      </c>
      <c r="D999" s="12">
        <f t="shared" si="235"/>
        <v>772.26</v>
      </c>
      <c r="E999" s="12">
        <f t="shared" si="236"/>
        <v>538.36</v>
      </c>
      <c r="F999" s="12">
        <f t="shared" si="237"/>
        <v>163.72999999999999</v>
      </c>
      <c r="G999" s="12">
        <f t="shared" si="242"/>
        <v>23</v>
      </c>
      <c r="H999" s="12">
        <f t="shared" si="246"/>
        <v>5</v>
      </c>
      <c r="I999" s="12">
        <f t="shared" si="240"/>
        <v>20</v>
      </c>
      <c r="J999" s="12">
        <f t="shared" si="231"/>
        <v>10</v>
      </c>
      <c r="K999" s="12">
        <f t="shared" si="245"/>
        <v>2</v>
      </c>
      <c r="L999" s="13">
        <f t="shared" si="238"/>
        <v>995.99</v>
      </c>
      <c r="M999" s="12">
        <f t="shared" si="232"/>
        <v>9.9999999999909051E-3</v>
      </c>
      <c r="N999" s="12">
        <f t="shared" si="243"/>
        <v>538.37</v>
      </c>
      <c r="O999" s="12">
        <f t="shared" si="244"/>
        <v>163.72999999999999</v>
      </c>
      <c r="P999" s="12">
        <f t="shared" si="241"/>
        <v>233.9</v>
      </c>
      <c r="Q999" s="9">
        <f t="shared" si="239"/>
        <v>996</v>
      </c>
    </row>
    <row r="1000" spans="1:18" x14ac:dyDescent="0.25">
      <c r="A1000" s="22">
        <v>997</v>
      </c>
      <c r="B1000" s="23">
        <f t="shared" si="233"/>
        <v>468.29</v>
      </c>
      <c r="C1000" s="23">
        <f t="shared" si="234"/>
        <v>234.14500000000001</v>
      </c>
      <c r="D1000" s="23">
        <f t="shared" si="235"/>
        <v>773.1</v>
      </c>
      <c r="E1000" s="23">
        <f t="shared" si="236"/>
        <v>538.95500000000004</v>
      </c>
      <c r="F1000" s="23">
        <f t="shared" si="237"/>
        <v>163.91</v>
      </c>
      <c r="G1000" s="23">
        <f t="shared" si="242"/>
        <v>23</v>
      </c>
      <c r="H1000" s="23">
        <f t="shared" si="246"/>
        <v>5</v>
      </c>
      <c r="I1000" s="23">
        <f t="shared" si="240"/>
        <v>20</v>
      </c>
      <c r="J1000" s="23">
        <f t="shared" si="231"/>
        <v>10</v>
      </c>
      <c r="K1000" s="23">
        <f t="shared" si="245"/>
        <v>2</v>
      </c>
      <c r="L1000" s="24">
        <f t="shared" si="238"/>
        <v>997.01</v>
      </c>
      <c r="M1000" s="23">
        <f t="shared" si="232"/>
        <v>-9.9999999999909051E-3</v>
      </c>
      <c r="N1000" s="23">
        <f t="shared" si="243"/>
        <v>538.94500000000005</v>
      </c>
      <c r="O1000" s="23">
        <f t="shared" si="244"/>
        <v>163.91</v>
      </c>
      <c r="P1000" s="23">
        <f t="shared" si="241"/>
        <v>234.14500000000001</v>
      </c>
      <c r="Q1000" s="12">
        <f t="shared" si="239"/>
        <v>997</v>
      </c>
      <c r="R1000" s="12"/>
    </row>
    <row r="1001" spans="1:18" ht="12.75" customHeight="1" x14ac:dyDescent="0.25">
      <c r="A1001" s="9">
        <v>998</v>
      </c>
      <c r="B1001" s="12">
        <f t="shared" si="233"/>
        <v>468.78</v>
      </c>
      <c r="C1001" s="12">
        <f t="shared" si="234"/>
        <v>234.39</v>
      </c>
      <c r="D1001" s="12">
        <f t="shared" si="235"/>
        <v>773.93</v>
      </c>
      <c r="E1001" s="12">
        <f t="shared" si="236"/>
        <v>539.54</v>
      </c>
      <c r="F1001" s="12">
        <f t="shared" si="237"/>
        <v>164.07999999999998</v>
      </c>
      <c r="G1001" s="12">
        <f t="shared" si="242"/>
        <v>23</v>
      </c>
      <c r="H1001" s="12">
        <f t="shared" si="246"/>
        <v>5</v>
      </c>
      <c r="I1001" s="12">
        <f t="shared" si="240"/>
        <v>20</v>
      </c>
      <c r="J1001" s="12">
        <f t="shared" ref="J1001:J1064" si="247">+$J$40</f>
        <v>10</v>
      </c>
      <c r="K1001" s="12">
        <f t="shared" si="245"/>
        <v>2</v>
      </c>
      <c r="L1001" s="13">
        <f t="shared" si="238"/>
        <v>998.00999999999988</v>
      </c>
      <c r="M1001" s="12">
        <f t="shared" si="232"/>
        <v>-9.9999999998772182E-3</v>
      </c>
      <c r="N1001" s="12">
        <f t="shared" si="243"/>
        <v>539.53000000000009</v>
      </c>
      <c r="O1001" s="12">
        <f t="shared" si="244"/>
        <v>164.07999999999998</v>
      </c>
      <c r="P1001" s="12">
        <f t="shared" si="241"/>
        <v>234.39</v>
      </c>
      <c r="Q1001" s="9">
        <f t="shared" si="239"/>
        <v>998.00000000000011</v>
      </c>
    </row>
    <row r="1002" spans="1:18" x14ac:dyDescent="0.25">
      <c r="A1002" s="22">
        <v>999</v>
      </c>
      <c r="B1002" s="23">
        <f t="shared" si="233"/>
        <v>469.26</v>
      </c>
      <c r="C1002" s="23">
        <f t="shared" si="234"/>
        <v>234.63</v>
      </c>
      <c r="D1002" s="23">
        <f t="shared" si="235"/>
        <v>774.75</v>
      </c>
      <c r="E1002" s="23">
        <f t="shared" si="236"/>
        <v>540.12</v>
      </c>
      <c r="F1002" s="23">
        <f t="shared" si="237"/>
        <v>164.25</v>
      </c>
      <c r="G1002" s="23">
        <f t="shared" si="242"/>
        <v>23</v>
      </c>
      <c r="H1002" s="23">
        <f t="shared" si="246"/>
        <v>5</v>
      </c>
      <c r="I1002" s="23">
        <f t="shared" si="240"/>
        <v>20</v>
      </c>
      <c r="J1002" s="23">
        <f t="shared" si="247"/>
        <v>10</v>
      </c>
      <c r="K1002" s="23">
        <f t="shared" si="245"/>
        <v>2</v>
      </c>
      <c r="L1002" s="24">
        <f t="shared" si="238"/>
        <v>999</v>
      </c>
      <c r="M1002" s="23">
        <f t="shared" si="232"/>
        <v>0</v>
      </c>
      <c r="N1002" s="23">
        <f t="shared" si="243"/>
        <v>540.12</v>
      </c>
      <c r="O1002" s="23">
        <f t="shared" si="244"/>
        <v>164.25</v>
      </c>
      <c r="P1002" s="23">
        <f t="shared" si="241"/>
        <v>234.63</v>
      </c>
      <c r="Q1002" s="12">
        <f t="shared" si="239"/>
        <v>999</v>
      </c>
      <c r="R1002" s="12"/>
    </row>
    <row r="1003" spans="1:18" ht="12.75" customHeight="1" x14ac:dyDescent="0.25">
      <c r="A1003" s="9">
        <v>1000</v>
      </c>
      <c r="B1003" s="12">
        <f t="shared" si="233"/>
        <v>469.75</v>
      </c>
      <c r="C1003" s="12">
        <f t="shared" si="234"/>
        <v>234.875</v>
      </c>
      <c r="D1003" s="12">
        <f t="shared" si="235"/>
        <v>775.58</v>
      </c>
      <c r="E1003" s="12">
        <f t="shared" si="236"/>
        <v>540.70500000000004</v>
      </c>
      <c r="F1003" s="12">
        <f t="shared" si="237"/>
        <v>164.42</v>
      </c>
      <c r="G1003" s="12">
        <f t="shared" si="242"/>
        <v>23</v>
      </c>
      <c r="H1003" s="12">
        <f t="shared" si="246"/>
        <v>5</v>
      </c>
      <c r="I1003" s="12">
        <f t="shared" si="240"/>
        <v>20</v>
      </c>
      <c r="J1003" s="12">
        <f t="shared" si="247"/>
        <v>10</v>
      </c>
      <c r="K1003" s="12">
        <f t="shared" si="245"/>
        <v>2</v>
      </c>
      <c r="L1003" s="13">
        <f t="shared" si="238"/>
        <v>1000</v>
      </c>
      <c r="M1003" s="12">
        <f t="shared" si="232"/>
        <v>0</v>
      </c>
      <c r="N1003" s="12">
        <f t="shared" si="243"/>
        <v>540.70500000000004</v>
      </c>
      <c r="O1003" s="12">
        <f t="shared" si="244"/>
        <v>164.42</v>
      </c>
      <c r="P1003" s="12">
        <f t="shared" si="241"/>
        <v>234.875</v>
      </c>
      <c r="Q1003" s="9">
        <f t="shared" si="239"/>
        <v>1000</v>
      </c>
    </row>
    <row r="1004" spans="1:18" x14ac:dyDescent="0.25">
      <c r="A1004" s="22">
        <v>1001</v>
      </c>
      <c r="B1004" s="23">
        <f t="shared" si="233"/>
        <v>470.24</v>
      </c>
      <c r="C1004" s="23">
        <f t="shared" si="234"/>
        <v>235.12</v>
      </c>
      <c r="D1004" s="23">
        <f t="shared" si="235"/>
        <v>776.41</v>
      </c>
      <c r="E1004" s="23">
        <f t="shared" si="236"/>
        <v>541.29</v>
      </c>
      <c r="F1004" s="23">
        <f t="shared" si="237"/>
        <v>164.59</v>
      </c>
      <c r="G1004" s="23">
        <f t="shared" si="242"/>
        <v>23</v>
      </c>
      <c r="H1004" s="23">
        <f t="shared" si="246"/>
        <v>5</v>
      </c>
      <c r="I1004" s="23">
        <f t="shared" si="240"/>
        <v>20</v>
      </c>
      <c r="J1004" s="23">
        <f t="shared" si="247"/>
        <v>10</v>
      </c>
      <c r="K1004" s="23">
        <f t="shared" si="245"/>
        <v>2</v>
      </c>
      <c r="L1004" s="24">
        <f t="shared" si="238"/>
        <v>1001</v>
      </c>
      <c r="M1004" s="23">
        <f t="shared" si="232"/>
        <v>0</v>
      </c>
      <c r="N1004" s="23">
        <f t="shared" si="243"/>
        <v>541.29</v>
      </c>
      <c r="O1004" s="23">
        <f t="shared" si="244"/>
        <v>164.59</v>
      </c>
      <c r="P1004" s="23">
        <f t="shared" si="241"/>
        <v>235.12</v>
      </c>
      <c r="Q1004" s="12">
        <f t="shared" si="239"/>
        <v>1001</v>
      </c>
      <c r="R1004" s="12"/>
    </row>
    <row r="1005" spans="1:18" ht="12.75" customHeight="1" x14ac:dyDescent="0.25">
      <c r="A1005" s="9">
        <v>1002</v>
      </c>
      <c r="B1005" s="12">
        <f t="shared" si="233"/>
        <v>470.73</v>
      </c>
      <c r="C1005" s="12">
        <f t="shared" si="234"/>
        <v>235.36500000000001</v>
      </c>
      <c r="D1005" s="12">
        <f t="shared" si="235"/>
        <v>777.25</v>
      </c>
      <c r="E1005" s="12">
        <f t="shared" si="236"/>
        <v>541.88499999999999</v>
      </c>
      <c r="F1005" s="12">
        <f t="shared" si="237"/>
        <v>164.76</v>
      </c>
      <c r="G1005" s="12">
        <f t="shared" si="242"/>
        <v>23</v>
      </c>
      <c r="H1005" s="12">
        <f t="shared" si="246"/>
        <v>5</v>
      </c>
      <c r="I1005" s="12">
        <f t="shared" si="240"/>
        <v>20</v>
      </c>
      <c r="J1005" s="12">
        <f t="shared" si="247"/>
        <v>10</v>
      </c>
      <c r="K1005" s="12">
        <f t="shared" si="245"/>
        <v>2</v>
      </c>
      <c r="L1005" s="13">
        <f t="shared" si="238"/>
        <v>1002.01</v>
      </c>
      <c r="M1005" s="13">
        <f t="shared" si="232"/>
        <v>-9.9999999999909051E-3</v>
      </c>
      <c r="N1005" s="14">
        <f t="shared" si="243"/>
        <v>541.875</v>
      </c>
      <c r="O1005" s="12">
        <f t="shared" si="244"/>
        <v>164.76</v>
      </c>
      <c r="P1005" s="12">
        <f t="shared" si="241"/>
        <v>235.36500000000001</v>
      </c>
      <c r="Q1005" s="9">
        <f t="shared" si="239"/>
        <v>1002</v>
      </c>
    </row>
    <row r="1006" spans="1:18" x14ac:dyDescent="0.25">
      <c r="A1006" s="22">
        <v>1003</v>
      </c>
      <c r="B1006" s="23">
        <f t="shared" si="233"/>
        <v>471.21</v>
      </c>
      <c r="C1006" s="23">
        <f t="shared" si="234"/>
        <v>235.60499999999999</v>
      </c>
      <c r="D1006" s="23">
        <f t="shared" si="235"/>
        <v>778.06</v>
      </c>
      <c r="E1006" s="23">
        <f t="shared" si="236"/>
        <v>542.45499999999993</v>
      </c>
      <c r="F1006" s="23">
        <f t="shared" si="237"/>
        <v>164.92999999999998</v>
      </c>
      <c r="G1006" s="23">
        <f t="shared" si="242"/>
        <v>23</v>
      </c>
      <c r="H1006" s="23">
        <f t="shared" si="246"/>
        <v>5</v>
      </c>
      <c r="I1006" s="23">
        <f t="shared" si="240"/>
        <v>20</v>
      </c>
      <c r="J1006" s="23">
        <f t="shared" si="247"/>
        <v>10</v>
      </c>
      <c r="K1006" s="23">
        <f t="shared" si="245"/>
        <v>2</v>
      </c>
      <c r="L1006" s="24">
        <f t="shared" si="238"/>
        <v>1002.9899999999999</v>
      </c>
      <c r="M1006" s="23">
        <f t="shared" ref="M1006:M1069" si="248">A1006-L1006</f>
        <v>1.0000000000104592E-2</v>
      </c>
      <c r="N1006" s="23">
        <f t="shared" si="243"/>
        <v>542.46500000000003</v>
      </c>
      <c r="O1006" s="23">
        <f t="shared" si="244"/>
        <v>164.92999999999998</v>
      </c>
      <c r="P1006" s="23">
        <f t="shared" si="241"/>
        <v>235.60499999999999</v>
      </c>
      <c r="Q1006" s="12">
        <f t="shared" si="239"/>
        <v>1003</v>
      </c>
      <c r="R1006" s="12"/>
    </row>
    <row r="1007" spans="1:18" ht="12.75" customHeight="1" x14ac:dyDescent="0.25">
      <c r="A1007" s="9">
        <v>1004</v>
      </c>
      <c r="B1007" s="12">
        <f t="shared" si="233"/>
        <v>471.7</v>
      </c>
      <c r="C1007" s="12">
        <f t="shared" si="234"/>
        <v>235.85</v>
      </c>
      <c r="D1007" s="12">
        <f t="shared" si="235"/>
        <v>778.89</v>
      </c>
      <c r="E1007" s="12">
        <f t="shared" si="236"/>
        <v>543.04</v>
      </c>
      <c r="F1007" s="12">
        <f t="shared" si="237"/>
        <v>165.1</v>
      </c>
      <c r="G1007" s="12">
        <f t="shared" si="242"/>
        <v>23</v>
      </c>
      <c r="H1007" s="12">
        <f t="shared" si="246"/>
        <v>5</v>
      </c>
      <c r="I1007" s="12">
        <f t="shared" si="240"/>
        <v>20</v>
      </c>
      <c r="J1007" s="12">
        <f t="shared" si="247"/>
        <v>10</v>
      </c>
      <c r="K1007" s="12">
        <f t="shared" si="245"/>
        <v>2</v>
      </c>
      <c r="L1007" s="13">
        <f t="shared" si="238"/>
        <v>1003.99</v>
      </c>
      <c r="M1007" s="12">
        <f t="shared" si="248"/>
        <v>9.9999999999909051E-3</v>
      </c>
      <c r="N1007" s="12">
        <f t="shared" si="243"/>
        <v>543.04999999999995</v>
      </c>
      <c r="O1007" s="12">
        <f t="shared" si="244"/>
        <v>165.1</v>
      </c>
      <c r="P1007" s="12">
        <f t="shared" si="241"/>
        <v>235.85</v>
      </c>
      <c r="Q1007" s="9">
        <f t="shared" si="239"/>
        <v>1004</v>
      </c>
    </row>
    <row r="1008" spans="1:18" x14ac:dyDescent="0.25">
      <c r="A1008" s="22">
        <v>1005</v>
      </c>
      <c r="B1008" s="23">
        <f t="shared" si="233"/>
        <v>472.19</v>
      </c>
      <c r="C1008" s="23">
        <f t="shared" si="234"/>
        <v>236.095</v>
      </c>
      <c r="D1008" s="23">
        <f t="shared" si="235"/>
        <v>779.73</v>
      </c>
      <c r="E1008" s="23">
        <f t="shared" si="236"/>
        <v>543.63499999999999</v>
      </c>
      <c r="F1008" s="23">
        <f t="shared" si="237"/>
        <v>165.26999999999998</v>
      </c>
      <c r="G1008" s="23">
        <f t="shared" si="242"/>
        <v>23</v>
      </c>
      <c r="H1008" s="23">
        <f t="shared" si="246"/>
        <v>5</v>
      </c>
      <c r="I1008" s="23">
        <f t="shared" si="240"/>
        <v>20</v>
      </c>
      <c r="J1008" s="23">
        <f t="shared" si="247"/>
        <v>10</v>
      </c>
      <c r="K1008" s="23">
        <f t="shared" si="245"/>
        <v>2</v>
      </c>
      <c r="L1008" s="24">
        <f t="shared" si="238"/>
        <v>1005</v>
      </c>
      <c r="M1008" s="23">
        <f t="shared" si="248"/>
        <v>0</v>
      </c>
      <c r="N1008" s="23">
        <f t="shared" si="243"/>
        <v>543.63499999999999</v>
      </c>
      <c r="O1008" s="23">
        <f t="shared" si="244"/>
        <v>165.26999999999998</v>
      </c>
      <c r="P1008" s="23">
        <f t="shared" si="241"/>
        <v>236.095</v>
      </c>
      <c r="Q1008" s="12">
        <f t="shared" si="239"/>
        <v>1005</v>
      </c>
      <c r="R1008" s="12"/>
    </row>
    <row r="1009" spans="1:18" ht="12.75" customHeight="1" x14ac:dyDescent="0.25">
      <c r="A1009" s="9">
        <v>1006</v>
      </c>
      <c r="B1009" s="12">
        <f t="shared" si="233"/>
        <v>472.68</v>
      </c>
      <c r="C1009" s="12">
        <f t="shared" si="234"/>
        <v>236.34</v>
      </c>
      <c r="D1009" s="12">
        <f t="shared" si="235"/>
        <v>780.56</v>
      </c>
      <c r="E1009" s="12">
        <f t="shared" si="236"/>
        <v>544.21999999999991</v>
      </c>
      <c r="F1009" s="12">
        <f t="shared" si="237"/>
        <v>165.44</v>
      </c>
      <c r="G1009" s="12">
        <f t="shared" si="242"/>
        <v>23</v>
      </c>
      <c r="H1009" s="12">
        <f t="shared" si="246"/>
        <v>5</v>
      </c>
      <c r="I1009" s="12">
        <f t="shared" si="240"/>
        <v>20</v>
      </c>
      <c r="J1009" s="12">
        <f t="shared" si="247"/>
        <v>10</v>
      </c>
      <c r="K1009" s="12">
        <f t="shared" si="245"/>
        <v>2</v>
      </c>
      <c r="L1009" s="13">
        <f t="shared" si="238"/>
        <v>1005.9999999999999</v>
      </c>
      <c r="M1009" s="12">
        <f t="shared" si="248"/>
        <v>0</v>
      </c>
      <c r="N1009" s="12">
        <f t="shared" si="243"/>
        <v>544.21999999999991</v>
      </c>
      <c r="O1009" s="12">
        <f t="shared" si="244"/>
        <v>165.44</v>
      </c>
      <c r="P1009" s="12">
        <f t="shared" si="241"/>
        <v>236.34</v>
      </c>
      <c r="Q1009" s="9">
        <f t="shared" si="239"/>
        <v>1005.9999999999999</v>
      </c>
    </row>
    <row r="1010" spans="1:18" x14ac:dyDescent="0.25">
      <c r="A1010" s="22">
        <v>1007</v>
      </c>
      <c r="B1010" s="23">
        <f t="shared" si="233"/>
        <v>473.17</v>
      </c>
      <c r="C1010" s="23">
        <f t="shared" si="234"/>
        <v>236.58500000000001</v>
      </c>
      <c r="D1010" s="23">
        <f t="shared" si="235"/>
        <v>781.39</v>
      </c>
      <c r="E1010" s="23">
        <f t="shared" si="236"/>
        <v>544.80499999999995</v>
      </c>
      <c r="F1010" s="23">
        <f t="shared" si="237"/>
        <v>165.60999999999999</v>
      </c>
      <c r="G1010" s="23">
        <f t="shared" si="242"/>
        <v>23</v>
      </c>
      <c r="H1010" s="23">
        <f t="shared" si="246"/>
        <v>5</v>
      </c>
      <c r="I1010" s="23">
        <f t="shared" si="240"/>
        <v>20</v>
      </c>
      <c r="J1010" s="23">
        <f t="shared" si="247"/>
        <v>10</v>
      </c>
      <c r="K1010" s="23">
        <f t="shared" si="245"/>
        <v>2</v>
      </c>
      <c r="L1010" s="24">
        <f t="shared" si="238"/>
        <v>1007</v>
      </c>
      <c r="M1010" s="23">
        <f t="shared" si="248"/>
        <v>0</v>
      </c>
      <c r="N1010" s="23">
        <f t="shared" si="243"/>
        <v>544.80499999999995</v>
      </c>
      <c r="O1010" s="23">
        <f t="shared" si="244"/>
        <v>165.60999999999999</v>
      </c>
      <c r="P1010" s="23">
        <f t="shared" si="241"/>
        <v>236.58500000000001</v>
      </c>
      <c r="Q1010" s="12">
        <f t="shared" si="239"/>
        <v>1007</v>
      </c>
      <c r="R1010" s="12"/>
    </row>
    <row r="1011" spans="1:18" ht="12.75" customHeight="1" x14ac:dyDescent="0.25">
      <c r="A1011" s="9">
        <v>1008</v>
      </c>
      <c r="B1011" s="12">
        <f t="shared" si="233"/>
        <v>473.65</v>
      </c>
      <c r="C1011" s="12">
        <f t="shared" si="234"/>
        <v>236.82499999999999</v>
      </c>
      <c r="D1011" s="12">
        <f t="shared" si="235"/>
        <v>782.21</v>
      </c>
      <c r="E1011" s="12">
        <f t="shared" si="236"/>
        <v>545.38499999999999</v>
      </c>
      <c r="F1011" s="12">
        <f t="shared" si="237"/>
        <v>165.78</v>
      </c>
      <c r="G1011" s="12">
        <f t="shared" si="242"/>
        <v>23</v>
      </c>
      <c r="H1011" s="12">
        <f t="shared" si="246"/>
        <v>5</v>
      </c>
      <c r="I1011" s="12">
        <f t="shared" si="240"/>
        <v>20</v>
      </c>
      <c r="J1011" s="12">
        <f t="shared" si="247"/>
        <v>10</v>
      </c>
      <c r="K1011" s="12">
        <f t="shared" si="245"/>
        <v>2</v>
      </c>
      <c r="L1011" s="13">
        <f t="shared" si="238"/>
        <v>1007.99</v>
      </c>
      <c r="M1011" s="12">
        <f t="shared" si="248"/>
        <v>9.9999999999909051E-3</v>
      </c>
      <c r="N1011" s="12">
        <f t="shared" si="243"/>
        <v>545.39499999999998</v>
      </c>
      <c r="O1011" s="12">
        <f t="shared" si="244"/>
        <v>165.78</v>
      </c>
      <c r="P1011" s="12">
        <f t="shared" si="241"/>
        <v>236.82499999999999</v>
      </c>
      <c r="Q1011" s="9">
        <f t="shared" si="239"/>
        <v>1008</v>
      </c>
    </row>
    <row r="1012" spans="1:18" x14ac:dyDescent="0.25">
      <c r="A1012" s="22">
        <v>1009</v>
      </c>
      <c r="B1012" s="23">
        <f t="shared" si="233"/>
        <v>474.14</v>
      </c>
      <c r="C1012" s="23">
        <f t="shared" si="234"/>
        <v>237.07</v>
      </c>
      <c r="D1012" s="23">
        <f t="shared" si="235"/>
        <v>783.04</v>
      </c>
      <c r="E1012" s="23">
        <f t="shared" si="236"/>
        <v>545.97</v>
      </c>
      <c r="F1012" s="23">
        <f t="shared" si="237"/>
        <v>165.95</v>
      </c>
      <c r="G1012" s="23">
        <f t="shared" si="242"/>
        <v>23</v>
      </c>
      <c r="H1012" s="23">
        <f t="shared" si="246"/>
        <v>5</v>
      </c>
      <c r="I1012" s="23">
        <f t="shared" si="240"/>
        <v>20</v>
      </c>
      <c r="J1012" s="23">
        <f t="shared" si="247"/>
        <v>10</v>
      </c>
      <c r="K1012" s="23">
        <f t="shared" si="245"/>
        <v>2</v>
      </c>
      <c r="L1012" s="24">
        <f t="shared" si="238"/>
        <v>1008.99</v>
      </c>
      <c r="M1012" s="23">
        <f t="shared" si="248"/>
        <v>9.9999999999909051E-3</v>
      </c>
      <c r="N1012" s="23">
        <f t="shared" si="243"/>
        <v>545.98</v>
      </c>
      <c r="O1012" s="23">
        <f t="shared" si="244"/>
        <v>165.95</v>
      </c>
      <c r="P1012" s="23">
        <f t="shared" si="241"/>
        <v>237.07</v>
      </c>
      <c r="Q1012" s="12">
        <f t="shared" si="239"/>
        <v>1009</v>
      </c>
      <c r="R1012" s="12"/>
    </row>
    <row r="1013" spans="1:18" ht="12.75" customHeight="1" x14ac:dyDescent="0.25">
      <c r="A1013" s="9">
        <v>1010</v>
      </c>
      <c r="B1013" s="12">
        <f t="shared" si="233"/>
        <v>474.63</v>
      </c>
      <c r="C1013" s="12">
        <f t="shared" si="234"/>
        <v>237.315</v>
      </c>
      <c r="D1013" s="12">
        <f t="shared" si="235"/>
        <v>783.88</v>
      </c>
      <c r="E1013" s="12">
        <f t="shared" si="236"/>
        <v>546.56500000000005</v>
      </c>
      <c r="F1013" s="12">
        <f t="shared" si="237"/>
        <v>166.13</v>
      </c>
      <c r="G1013" s="12">
        <f t="shared" si="242"/>
        <v>23</v>
      </c>
      <c r="H1013" s="12">
        <f t="shared" si="246"/>
        <v>5</v>
      </c>
      <c r="I1013" s="12">
        <f t="shared" si="240"/>
        <v>20</v>
      </c>
      <c r="J1013" s="12">
        <f t="shared" si="247"/>
        <v>10</v>
      </c>
      <c r="K1013" s="12">
        <f t="shared" si="245"/>
        <v>2</v>
      </c>
      <c r="L1013" s="13">
        <f t="shared" si="238"/>
        <v>1010.01</v>
      </c>
      <c r="M1013" s="13">
        <f t="shared" si="248"/>
        <v>-9.9999999999909051E-3</v>
      </c>
      <c r="N1013" s="14">
        <f t="shared" si="243"/>
        <v>546.55500000000006</v>
      </c>
      <c r="O1013" s="12">
        <f t="shared" si="244"/>
        <v>166.13</v>
      </c>
      <c r="P1013" s="12">
        <f t="shared" si="241"/>
        <v>237.315</v>
      </c>
      <c r="Q1013" s="9">
        <f t="shared" si="239"/>
        <v>1010</v>
      </c>
    </row>
    <row r="1014" spans="1:18" x14ac:dyDescent="0.25">
      <c r="A1014" s="22">
        <v>1011</v>
      </c>
      <c r="B1014" s="23">
        <f t="shared" si="233"/>
        <v>475.12</v>
      </c>
      <c r="C1014" s="23">
        <f t="shared" si="234"/>
        <v>237.56</v>
      </c>
      <c r="D1014" s="23">
        <f t="shared" si="235"/>
        <v>784.71</v>
      </c>
      <c r="E1014" s="23">
        <f t="shared" si="236"/>
        <v>547.15000000000009</v>
      </c>
      <c r="F1014" s="23">
        <f t="shared" si="237"/>
        <v>166.29999999999998</v>
      </c>
      <c r="G1014" s="23">
        <f t="shared" si="242"/>
        <v>23</v>
      </c>
      <c r="H1014" s="23">
        <f t="shared" si="246"/>
        <v>5</v>
      </c>
      <c r="I1014" s="23">
        <f t="shared" si="240"/>
        <v>20</v>
      </c>
      <c r="J1014" s="23">
        <f t="shared" si="247"/>
        <v>10</v>
      </c>
      <c r="K1014" s="23">
        <f t="shared" si="245"/>
        <v>2</v>
      </c>
      <c r="L1014" s="24">
        <f t="shared" si="238"/>
        <v>1011.01</v>
      </c>
      <c r="M1014" s="23">
        <f t="shared" si="248"/>
        <v>-9.9999999999909051E-3</v>
      </c>
      <c r="N1014" s="23">
        <f t="shared" si="243"/>
        <v>547.1400000000001</v>
      </c>
      <c r="O1014" s="23">
        <f t="shared" si="244"/>
        <v>166.29999999999998</v>
      </c>
      <c r="P1014" s="23">
        <f t="shared" si="241"/>
        <v>237.56</v>
      </c>
      <c r="Q1014" s="12">
        <f t="shared" si="239"/>
        <v>1011</v>
      </c>
      <c r="R1014" s="12"/>
    </row>
    <row r="1015" spans="1:18" ht="12.75" customHeight="1" x14ac:dyDescent="0.25">
      <c r="A1015" s="9">
        <v>1012</v>
      </c>
      <c r="B1015" s="12">
        <f t="shared" si="233"/>
        <v>475.6</v>
      </c>
      <c r="C1015" s="12">
        <f t="shared" si="234"/>
        <v>237.8</v>
      </c>
      <c r="D1015" s="12">
        <f t="shared" si="235"/>
        <v>785.52</v>
      </c>
      <c r="E1015" s="12">
        <f t="shared" si="236"/>
        <v>547.72</v>
      </c>
      <c r="F1015" s="12">
        <f t="shared" si="237"/>
        <v>166.46</v>
      </c>
      <c r="G1015" s="12">
        <f t="shared" si="242"/>
        <v>23</v>
      </c>
      <c r="H1015" s="12">
        <f t="shared" si="246"/>
        <v>5</v>
      </c>
      <c r="I1015" s="12">
        <f t="shared" si="240"/>
        <v>20</v>
      </c>
      <c r="J1015" s="12">
        <f t="shared" si="247"/>
        <v>10</v>
      </c>
      <c r="K1015" s="12">
        <f t="shared" si="245"/>
        <v>2</v>
      </c>
      <c r="L1015" s="13">
        <f t="shared" si="238"/>
        <v>1011.98</v>
      </c>
      <c r="M1015" s="12">
        <f t="shared" si="248"/>
        <v>1.999999999998181E-2</v>
      </c>
      <c r="N1015" s="12">
        <f t="shared" si="243"/>
        <v>547.74</v>
      </c>
      <c r="O1015" s="12">
        <f t="shared" si="244"/>
        <v>166.46</v>
      </c>
      <c r="P1015" s="12">
        <f t="shared" si="241"/>
        <v>237.8</v>
      </c>
      <c r="Q1015" s="9">
        <f t="shared" si="239"/>
        <v>1012</v>
      </c>
    </row>
    <row r="1016" spans="1:18" x14ac:dyDescent="0.25">
      <c r="A1016" s="22">
        <v>1013</v>
      </c>
      <c r="B1016" s="23">
        <f t="shared" si="233"/>
        <v>476.09</v>
      </c>
      <c r="C1016" s="23">
        <f t="shared" si="234"/>
        <v>238.04499999999999</v>
      </c>
      <c r="D1016" s="23">
        <f t="shared" si="235"/>
        <v>786.36</v>
      </c>
      <c r="E1016" s="23">
        <f t="shared" si="236"/>
        <v>548.31500000000005</v>
      </c>
      <c r="F1016" s="23">
        <f t="shared" si="237"/>
        <v>166.64</v>
      </c>
      <c r="G1016" s="23">
        <f t="shared" si="242"/>
        <v>23</v>
      </c>
      <c r="H1016" s="23">
        <f t="shared" si="246"/>
        <v>5</v>
      </c>
      <c r="I1016" s="23">
        <f t="shared" si="240"/>
        <v>20</v>
      </c>
      <c r="J1016" s="23">
        <f t="shared" si="247"/>
        <v>10</v>
      </c>
      <c r="K1016" s="23">
        <f t="shared" si="245"/>
        <v>2</v>
      </c>
      <c r="L1016" s="24">
        <f t="shared" si="238"/>
        <v>1013</v>
      </c>
      <c r="M1016" s="23">
        <f t="shared" si="248"/>
        <v>0</v>
      </c>
      <c r="N1016" s="23">
        <f t="shared" si="243"/>
        <v>548.31500000000005</v>
      </c>
      <c r="O1016" s="23">
        <f t="shared" si="244"/>
        <v>166.64</v>
      </c>
      <c r="P1016" s="23">
        <f t="shared" si="241"/>
        <v>238.04499999999999</v>
      </c>
      <c r="Q1016" s="12">
        <f t="shared" si="239"/>
        <v>1013</v>
      </c>
      <c r="R1016" s="12"/>
    </row>
    <row r="1017" spans="1:18" ht="12.75" customHeight="1" x14ac:dyDescent="0.25">
      <c r="A1017" s="9">
        <v>1014</v>
      </c>
      <c r="B1017" s="12">
        <f t="shared" si="233"/>
        <v>476.58</v>
      </c>
      <c r="C1017" s="12">
        <f t="shared" si="234"/>
        <v>238.29</v>
      </c>
      <c r="D1017" s="12">
        <f t="shared" si="235"/>
        <v>787.18999999999994</v>
      </c>
      <c r="E1017" s="12">
        <f t="shared" si="236"/>
        <v>548.9</v>
      </c>
      <c r="F1017" s="12">
        <f t="shared" si="237"/>
        <v>166.81</v>
      </c>
      <c r="G1017" s="12">
        <f t="shared" si="242"/>
        <v>23</v>
      </c>
      <c r="H1017" s="12">
        <f t="shared" si="246"/>
        <v>5</v>
      </c>
      <c r="I1017" s="12">
        <f t="shared" si="240"/>
        <v>20</v>
      </c>
      <c r="J1017" s="12">
        <f t="shared" si="247"/>
        <v>10</v>
      </c>
      <c r="K1017" s="12">
        <f t="shared" si="245"/>
        <v>2</v>
      </c>
      <c r="L1017" s="13">
        <f t="shared" si="238"/>
        <v>1014</v>
      </c>
      <c r="M1017" s="12">
        <f t="shared" si="248"/>
        <v>0</v>
      </c>
      <c r="N1017" s="12">
        <f t="shared" si="243"/>
        <v>548.9</v>
      </c>
      <c r="O1017" s="12">
        <f t="shared" si="244"/>
        <v>166.81</v>
      </c>
      <c r="P1017" s="12">
        <f t="shared" si="241"/>
        <v>238.29</v>
      </c>
      <c r="Q1017" s="9">
        <f t="shared" si="239"/>
        <v>1014</v>
      </c>
    </row>
    <row r="1018" spans="1:18" x14ac:dyDescent="0.25">
      <c r="A1018" s="22">
        <v>1015</v>
      </c>
      <c r="B1018" s="23">
        <f t="shared" ref="B1018:B1081" si="249">ROUNDDOWN((A1018-(H1018+I1018+J1018+K1018))/2.05,2)</f>
        <v>477.07</v>
      </c>
      <c r="C1018" s="23">
        <f t="shared" ref="C1018:C1081" si="250">B1018/2</f>
        <v>238.535</v>
      </c>
      <c r="D1018" s="23">
        <f t="shared" ref="D1018:D1081" si="251">ROUNDUP(B1018*1.7,2)-G1018</f>
        <v>788.02</v>
      </c>
      <c r="E1018" s="23">
        <f t="shared" ref="E1018:E1081" si="252">D1018-C1018</f>
        <v>549.48500000000001</v>
      </c>
      <c r="F1018" s="23">
        <f t="shared" ref="F1018:F1081" si="253">ROUNDUP(B1018*0.35,2)</f>
        <v>166.98</v>
      </c>
      <c r="G1018" s="23">
        <f t="shared" si="242"/>
        <v>23</v>
      </c>
      <c r="H1018" s="23">
        <f t="shared" si="246"/>
        <v>5</v>
      </c>
      <c r="I1018" s="23">
        <f t="shared" si="240"/>
        <v>20</v>
      </c>
      <c r="J1018" s="23">
        <f t="shared" si="247"/>
        <v>10</v>
      </c>
      <c r="K1018" s="23">
        <f t="shared" si="245"/>
        <v>2</v>
      </c>
      <c r="L1018" s="24">
        <f t="shared" ref="L1018:L1081" si="254">SUM(E1018:K1018)+C1018</f>
        <v>1015</v>
      </c>
      <c r="M1018" s="23">
        <f t="shared" si="248"/>
        <v>0</v>
      </c>
      <c r="N1018" s="23">
        <f t="shared" si="243"/>
        <v>549.48500000000001</v>
      </c>
      <c r="O1018" s="23">
        <f t="shared" si="244"/>
        <v>166.98</v>
      </c>
      <c r="P1018" s="23">
        <f t="shared" si="241"/>
        <v>238.535</v>
      </c>
      <c r="Q1018" s="12">
        <f t="shared" ref="Q1018:Q1081" si="255">SUM(G1018:K1018, N1018:O1018)+P1018</f>
        <v>1015</v>
      </c>
      <c r="R1018" s="12"/>
    </row>
    <row r="1019" spans="1:18" ht="12.75" customHeight="1" x14ac:dyDescent="0.25">
      <c r="A1019" s="9">
        <v>1016</v>
      </c>
      <c r="B1019" s="12">
        <f t="shared" si="249"/>
        <v>477.56</v>
      </c>
      <c r="C1019" s="12">
        <f t="shared" si="250"/>
        <v>238.78</v>
      </c>
      <c r="D1019" s="12">
        <f t="shared" si="251"/>
        <v>788.86</v>
      </c>
      <c r="E1019" s="12">
        <f t="shared" si="252"/>
        <v>550.08000000000004</v>
      </c>
      <c r="F1019" s="12">
        <f t="shared" si="253"/>
        <v>167.14999999999998</v>
      </c>
      <c r="G1019" s="12">
        <f t="shared" si="242"/>
        <v>23</v>
      </c>
      <c r="H1019" s="12">
        <f t="shared" si="246"/>
        <v>5</v>
      </c>
      <c r="I1019" s="12">
        <f t="shared" si="240"/>
        <v>20</v>
      </c>
      <c r="J1019" s="12">
        <f t="shared" si="247"/>
        <v>10</v>
      </c>
      <c r="K1019" s="12">
        <f t="shared" si="245"/>
        <v>2</v>
      </c>
      <c r="L1019" s="13">
        <f t="shared" si="254"/>
        <v>1016.01</v>
      </c>
      <c r="M1019" s="12">
        <f t="shared" si="248"/>
        <v>-9.9999999999909051E-3</v>
      </c>
      <c r="N1019" s="12">
        <f t="shared" si="243"/>
        <v>550.07000000000005</v>
      </c>
      <c r="O1019" s="12">
        <f t="shared" si="244"/>
        <v>167.14999999999998</v>
      </c>
      <c r="P1019" s="12">
        <f t="shared" si="241"/>
        <v>238.78</v>
      </c>
      <c r="Q1019" s="9">
        <f t="shared" si="255"/>
        <v>1016</v>
      </c>
    </row>
    <row r="1020" spans="1:18" x14ac:dyDescent="0.25">
      <c r="A1020" s="22">
        <v>1017</v>
      </c>
      <c r="B1020" s="23">
        <f t="shared" si="249"/>
        <v>478.04</v>
      </c>
      <c r="C1020" s="23">
        <f t="shared" si="250"/>
        <v>239.02</v>
      </c>
      <c r="D1020" s="23">
        <f t="shared" si="251"/>
        <v>789.67</v>
      </c>
      <c r="E1020" s="23">
        <f t="shared" si="252"/>
        <v>550.65</v>
      </c>
      <c r="F1020" s="23">
        <f t="shared" si="253"/>
        <v>167.32</v>
      </c>
      <c r="G1020" s="23">
        <f t="shared" si="242"/>
        <v>23</v>
      </c>
      <c r="H1020" s="23">
        <f t="shared" si="246"/>
        <v>5</v>
      </c>
      <c r="I1020" s="23">
        <f t="shared" si="240"/>
        <v>20</v>
      </c>
      <c r="J1020" s="23">
        <f t="shared" si="247"/>
        <v>10</v>
      </c>
      <c r="K1020" s="23">
        <f t="shared" si="245"/>
        <v>2</v>
      </c>
      <c r="L1020" s="24">
        <f t="shared" si="254"/>
        <v>1016.99</v>
      </c>
      <c r="M1020" s="23">
        <f t="shared" si="248"/>
        <v>9.9999999999909051E-3</v>
      </c>
      <c r="N1020" s="23">
        <f t="shared" si="243"/>
        <v>550.66</v>
      </c>
      <c r="O1020" s="23">
        <f t="shared" si="244"/>
        <v>167.32</v>
      </c>
      <c r="P1020" s="23">
        <f t="shared" si="241"/>
        <v>239.02</v>
      </c>
      <c r="Q1020" s="12">
        <f t="shared" si="255"/>
        <v>1017</v>
      </c>
      <c r="R1020" s="12"/>
    </row>
    <row r="1021" spans="1:18" ht="12.75" customHeight="1" x14ac:dyDescent="0.25">
      <c r="A1021" s="9">
        <v>1018</v>
      </c>
      <c r="B1021" s="12">
        <f t="shared" si="249"/>
        <v>478.53</v>
      </c>
      <c r="C1021" s="12">
        <f t="shared" si="250"/>
        <v>239.26499999999999</v>
      </c>
      <c r="D1021" s="12">
        <f t="shared" si="251"/>
        <v>790.51</v>
      </c>
      <c r="E1021" s="12">
        <f t="shared" si="252"/>
        <v>551.245</v>
      </c>
      <c r="F1021" s="12">
        <f t="shared" si="253"/>
        <v>167.48999999999998</v>
      </c>
      <c r="G1021" s="12">
        <f t="shared" si="242"/>
        <v>23</v>
      </c>
      <c r="H1021" s="12">
        <f t="shared" si="246"/>
        <v>5</v>
      </c>
      <c r="I1021" s="12">
        <f t="shared" si="240"/>
        <v>20</v>
      </c>
      <c r="J1021" s="12">
        <f t="shared" si="247"/>
        <v>10</v>
      </c>
      <c r="K1021" s="12">
        <f t="shared" si="245"/>
        <v>2</v>
      </c>
      <c r="L1021" s="13">
        <f t="shared" si="254"/>
        <v>1018</v>
      </c>
      <c r="M1021" s="13">
        <f t="shared" si="248"/>
        <v>0</v>
      </c>
      <c r="N1021" s="14">
        <f t="shared" si="243"/>
        <v>551.245</v>
      </c>
      <c r="O1021" s="12">
        <f t="shared" si="244"/>
        <v>167.48999999999998</v>
      </c>
      <c r="P1021" s="12">
        <f t="shared" si="241"/>
        <v>239.26499999999999</v>
      </c>
      <c r="Q1021" s="9">
        <f t="shared" si="255"/>
        <v>1018</v>
      </c>
    </row>
    <row r="1022" spans="1:18" x14ac:dyDescent="0.25">
      <c r="A1022" s="22">
        <v>1019</v>
      </c>
      <c r="B1022" s="23">
        <f t="shared" si="249"/>
        <v>479.02</v>
      </c>
      <c r="C1022" s="23">
        <f t="shared" si="250"/>
        <v>239.51</v>
      </c>
      <c r="D1022" s="23">
        <f t="shared" si="251"/>
        <v>791.34</v>
      </c>
      <c r="E1022" s="23">
        <f t="shared" si="252"/>
        <v>551.83000000000004</v>
      </c>
      <c r="F1022" s="23">
        <f t="shared" si="253"/>
        <v>167.66</v>
      </c>
      <c r="G1022" s="23">
        <f t="shared" si="242"/>
        <v>23</v>
      </c>
      <c r="H1022" s="23">
        <f t="shared" si="246"/>
        <v>5</v>
      </c>
      <c r="I1022" s="23">
        <f t="shared" ref="I1022:I1085" si="256">+I1021</f>
        <v>20</v>
      </c>
      <c r="J1022" s="23">
        <f t="shared" si="247"/>
        <v>10</v>
      </c>
      <c r="K1022" s="23">
        <f t="shared" si="245"/>
        <v>2</v>
      </c>
      <c r="L1022" s="24">
        <f t="shared" si="254"/>
        <v>1019</v>
      </c>
      <c r="M1022" s="23">
        <f t="shared" si="248"/>
        <v>0</v>
      </c>
      <c r="N1022" s="23">
        <f t="shared" si="243"/>
        <v>551.83000000000004</v>
      </c>
      <c r="O1022" s="23">
        <f t="shared" si="244"/>
        <v>167.66</v>
      </c>
      <c r="P1022" s="23">
        <f t="shared" si="241"/>
        <v>239.51</v>
      </c>
      <c r="Q1022" s="12">
        <f t="shared" si="255"/>
        <v>1019</v>
      </c>
      <c r="R1022" s="12"/>
    </row>
    <row r="1023" spans="1:18" ht="12.75" customHeight="1" x14ac:dyDescent="0.25">
      <c r="A1023" s="9">
        <v>1020</v>
      </c>
      <c r="B1023" s="12">
        <f t="shared" si="249"/>
        <v>479.51</v>
      </c>
      <c r="C1023" s="12">
        <f t="shared" si="250"/>
        <v>239.755</v>
      </c>
      <c r="D1023" s="12">
        <f t="shared" si="251"/>
        <v>792.17</v>
      </c>
      <c r="E1023" s="12">
        <f t="shared" si="252"/>
        <v>552.41499999999996</v>
      </c>
      <c r="F1023" s="12">
        <f t="shared" si="253"/>
        <v>167.82999999999998</v>
      </c>
      <c r="G1023" s="12">
        <f t="shared" si="242"/>
        <v>23</v>
      </c>
      <c r="H1023" s="12">
        <f t="shared" si="246"/>
        <v>5</v>
      </c>
      <c r="I1023" s="12">
        <f t="shared" si="256"/>
        <v>20</v>
      </c>
      <c r="J1023" s="12">
        <f t="shared" si="247"/>
        <v>10</v>
      </c>
      <c r="K1023" s="12">
        <f t="shared" si="245"/>
        <v>2</v>
      </c>
      <c r="L1023" s="13">
        <f t="shared" si="254"/>
        <v>1019.9999999999999</v>
      </c>
      <c r="M1023" s="12">
        <f t="shared" si="248"/>
        <v>0</v>
      </c>
      <c r="N1023" s="12">
        <f t="shared" si="243"/>
        <v>552.41499999999996</v>
      </c>
      <c r="O1023" s="12">
        <f t="shared" si="244"/>
        <v>167.82999999999998</v>
      </c>
      <c r="P1023" s="12">
        <f t="shared" ref="P1023:P1086" si="257">C1023</f>
        <v>239.755</v>
      </c>
      <c r="Q1023" s="9">
        <f t="shared" si="255"/>
        <v>1019.9999999999999</v>
      </c>
    </row>
    <row r="1024" spans="1:18" x14ac:dyDescent="0.25">
      <c r="A1024" s="22">
        <v>1021</v>
      </c>
      <c r="B1024" s="23">
        <f t="shared" si="249"/>
        <v>480</v>
      </c>
      <c r="C1024" s="23">
        <f t="shared" si="250"/>
        <v>240</v>
      </c>
      <c r="D1024" s="23">
        <f t="shared" si="251"/>
        <v>793</v>
      </c>
      <c r="E1024" s="23">
        <f t="shared" si="252"/>
        <v>553</v>
      </c>
      <c r="F1024" s="23">
        <f t="shared" si="253"/>
        <v>168</v>
      </c>
      <c r="G1024" s="23">
        <f t="shared" si="242"/>
        <v>23</v>
      </c>
      <c r="H1024" s="23">
        <f t="shared" si="246"/>
        <v>5</v>
      </c>
      <c r="I1024" s="23">
        <f t="shared" si="256"/>
        <v>20</v>
      </c>
      <c r="J1024" s="23">
        <f t="shared" si="247"/>
        <v>10</v>
      </c>
      <c r="K1024" s="23">
        <f t="shared" si="245"/>
        <v>2</v>
      </c>
      <c r="L1024" s="24">
        <f t="shared" si="254"/>
        <v>1021</v>
      </c>
      <c r="M1024" s="23">
        <f t="shared" si="248"/>
        <v>0</v>
      </c>
      <c r="N1024" s="23">
        <f t="shared" si="243"/>
        <v>553</v>
      </c>
      <c r="O1024" s="23">
        <f t="shared" si="244"/>
        <v>168</v>
      </c>
      <c r="P1024" s="23">
        <f t="shared" si="257"/>
        <v>240</v>
      </c>
      <c r="Q1024" s="12">
        <f t="shared" si="255"/>
        <v>1021</v>
      </c>
      <c r="R1024" s="12"/>
    </row>
    <row r="1025" spans="1:18" ht="12.75" customHeight="1" x14ac:dyDescent="0.25">
      <c r="A1025" s="9">
        <v>1022</v>
      </c>
      <c r="B1025" s="12">
        <f t="shared" si="249"/>
        <v>480.48</v>
      </c>
      <c r="C1025" s="12">
        <f t="shared" si="250"/>
        <v>240.24</v>
      </c>
      <c r="D1025" s="12">
        <f t="shared" si="251"/>
        <v>793.81999999999994</v>
      </c>
      <c r="E1025" s="12">
        <f t="shared" si="252"/>
        <v>553.57999999999993</v>
      </c>
      <c r="F1025" s="12">
        <f t="shared" si="253"/>
        <v>168.17</v>
      </c>
      <c r="G1025" s="12">
        <f t="shared" ref="G1025:G1088" si="258">G1024</f>
        <v>23</v>
      </c>
      <c r="H1025" s="12">
        <f t="shared" si="246"/>
        <v>5</v>
      </c>
      <c r="I1025" s="12">
        <f t="shared" si="256"/>
        <v>20</v>
      </c>
      <c r="J1025" s="12">
        <f t="shared" si="247"/>
        <v>10</v>
      </c>
      <c r="K1025" s="12">
        <f t="shared" si="245"/>
        <v>2</v>
      </c>
      <c r="L1025" s="13">
        <f t="shared" si="254"/>
        <v>1021.9899999999999</v>
      </c>
      <c r="M1025" s="12">
        <f t="shared" si="248"/>
        <v>1.0000000000104592E-2</v>
      </c>
      <c r="N1025" s="12">
        <f t="shared" si="243"/>
        <v>553.59</v>
      </c>
      <c r="O1025" s="12">
        <f t="shared" si="244"/>
        <v>168.17</v>
      </c>
      <c r="P1025" s="12">
        <f t="shared" si="257"/>
        <v>240.24</v>
      </c>
      <c r="Q1025" s="9">
        <f t="shared" si="255"/>
        <v>1022</v>
      </c>
    </row>
    <row r="1026" spans="1:18" x14ac:dyDescent="0.25">
      <c r="A1026" s="22">
        <v>1023</v>
      </c>
      <c r="B1026" s="23">
        <f t="shared" si="249"/>
        <v>480.97</v>
      </c>
      <c r="C1026" s="23">
        <f t="shared" si="250"/>
        <v>240.48500000000001</v>
      </c>
      <c r="D1026" s="23">
        <f t="shared" si="251"/>
        <v>794.65</v>
      </c>
      <c r="E1026" s="23">
        <f t="shared" si="252"/>
        <v>554.16499999999996</v>
      </c>
      <c r="F1026" s="23">
        <f t="shared" si="253"/>
        <v>168.34</v>
      </c>
      <c r="G1026" s="23">
        <f t="shared" si="258"/>
        <v>23</v>
      </c>
      <c r="H1026" s="23">
        <f t="shared" si="246"/>
        <v>5</v>
      </c>
      <c r="I1026" s="23">
        <f t="shared" si="256"/>
        <v>20</v>
      </c>
      <c r="J1026" s="23">
        <f t="shared" si="247"/>
        <v>10</v>
      </c>
      <c r="K1026" s="23">
        <f t="shared" si="245"/>
        <v>2</v>
      </c>
      <c r="L1026" s="24">
        <f t="shared" si="254"/>
        <v>1022.99</v>
      </c>
      <c r="M1026" s="23">
        <f t="shared" si="248"/>
        <v>9.9999999999909051E-3</v>
      </c>
      <c r="N1026" s="23">
        <f t="shared" si="243"/>
        <v>554.17499999999995</v>
      </c>
      <c r="O1026" s="23">
        <f t="shared" si="244"/>
        <v>168.34</v>
      </c>
      <c r="P1026" s="23">
        <f t="shared" si="257"/>
        <v>240.48500000000001</v>
      </c>
      <c r="Q1026" s="12">
        <f t="shared" si="255"/>
        <v>1023</v>
      </c>
      <c r="R1026" s="12"/>
    </row>
    <row r="1027" spans="1:18" ht="12.75" customHeight="1" x14ac:dyDescent="0.25">
      <c r="A1027" s="9">
        <v>1024</v>
      </c>
      <c r="B1027" s="12">
        <f t="shared" si="249"/>
        <v>481.46</v>
      </c>
      <c r="C1027" s="12">
        <f t="shared" si="250"/>
        <v>240.73</v>
      </c>
      <c r="D1027" s="12">
        <f t="shared" si="251"/>
        <v>795.49</v>
      </c>
      <c r="E1027" s="12">
        <f t="shared" si="252"/>
        <v>554.76</v>
      </c>
      <c r="F1027" s="12">
        <f t="shared" si="253"/>
        <v>168.51999999999998</v>
      </c>
      <c r="G1027" s="12">
        <f t="shared" si="258"/>
        <v>23</v>
      </c>
      <c r="H1027" s="12">
        <f t="shared" si="246"/>
        <v>5</v>
      </c>
      <c r="I1027" s="12">
        <f t="shared" si="256"/>
        <v>20</v>
      </c>
      <c r="J1027" s="12">
        <f t="shared" si="247"/>
        <v>10</v>
      </c>
      <c r="K1027" s="12">
        <f t="shared" si="245"/>
        <v>2</v>
      </c>
      <c r="L1027" s="13">
        <f t="shared" si="254"/>
        <v>1024.01</v>
      </c>
      <c r="M1027" s="12">
        <f t="shared" si="248"/>
        <v>-9.9999999999909051E-3</v>
      </c>
      <c r="N1027" s="12">
        <f t="shared" si="243"/>
        <v>554.75</v>
      </c>
      <c r="O1027" s="12">
        <f t="shared" si="244"/>
        <v>168.51999999999998</v>
      </c>
      <c r="P1027" s="12">
        <f t="shared" si="257"/>
        <v>240.73</v>
      </c>
      <c r="Q1027" s="9">
        <f t="shared" si="255"/>
        <v>1024</v>
      </c>
    </row>
    <row r="1028" spans="1:18" x14ac:dyDescent="0.25">
      <c r="A1028" s="22">
        <v>1025</v>
      </c>
      <c r="B1028" s="23">
        <f t="shared" si="249"/>
        <v>481.95</v>
      </c>
      <c r="C1028" s="23">
        <f t="shared" si="250"/>
        <v>240.97499999999999</v>
      </c>
      <c r="D1028" s="23">
        <f t="shared" si="251"/>
        <v>796.31999999999994</v>
      </c>
      <c r="E1028" s="23">
        <f t="shared" si="252"/>
        <v>555.34499999999991</v>
      </c>
      <c r="F1028" s="23">
        <f t="shared" si="253"/>
        <v>168.69</v>
      </c>
      <c r="G1028" s="23">
        <f t="shared" si="258"/>
        <v>23</v>
      </c>
      <c r="H1028" s="23">
        <f t="shared" si="246"/>
        <v>5</v>
      </c>
      <c r="I1028" s="23">
        <f t="shared" si="256"/>
        <v>20</v>
      </c>
      <c r="J1028" s="23">
        <f t="shared" si="247"/>
        <v>10</v>
      </c>
      <c r="K1028" s="23">
        <f t="shared" si="245"/>
        <v>2</v>
      </c>
      <c r="L1028" s="24">
        <f t="shared" si="254"/>
        <v>1025.0099999999998</v>
      </c>
      <c r="M1028" s="23">
        <f t="shared" si="248"/>
        <v>-9.9999999997635314E-3</v>
      </c>
      <c r="N1028" s="23">
        <f t="shared" si="243"/>
        <v>555.33500000000015</v>
      </c>
      <c r="O1028" s="23">
        <f t="shared" si="244"/>
        <v>168.69</v>
      </c>
      <c r="P1028" s="23">
        <f t="shared" si="257"/>
        <v>240.97499999999999</v>
      </c>
      <c r="Q1028" s="12">
        <f t="shared" si="255"/>
        <v>1025</v>
      </c>
      <c r="R1028" s="12"/>
    </row>
    <row r="1029" spans="1:18" ht="12.75" customHeight="1" x14ac:dyDescent="0.25">
      <c r="A1029" s="9">
        <v>1026</v>
      </c>
      <c r="B1029" s="12">
        <f t="shared" si="249"/>
        <v>482.43</v>
      </c>
      <c r="C1029" s="12">
        <f t="shared" si="250"/>
        <v>241.215</v>
      </c>
      <c r="D1029" s="12">
        <f t="shared" si="251"/>
        <v>797.14</v>
      </c>
      <c r="E1029" s="12">
        <f t="shared" si="252"/>
        <v>555.92499999999995</v>
      </c>
      <c r="F1029" s="12">
        <f t="shared" si="253"/>
        <v>168.85999999999999</v>
      </c>
      <c r="G1029" s="12">
        <f t="shared" si="258"/>
        <v>23</v>
      </c>
      <c r="H1029" s="12">
        <f t="shared" si="246"/>
        <v>5</v>
      </c>
      <c r="I1029" s="12">
        <f t="shared" si="256"/>
        <v>20</v>
      </c>
      <c r="J1029" s="12">
        <f t="shared" si="247"/>
        <v>10</v>
      </c>
      <c r="K1029" s="12">
        <f t="shared" si="245"/>
        <v>2</v>
      </c>
      <c r="L1029" s="13">
        <f t="shared" si="254"/>
        <v>1026</v>
      </c>
      <c r="M1029" s="13">
        <f t="shared" si="248"/>
        <v>0</v>
      </c>
      <c r="N1029" s="14">
        <f t="shared" si="243"/>
        <v>555.92499999999995</v>
      </c>
      <c r="O1029" s="12">
        <f t="shared" si="244"/>
        <v>168.85999999999999</v>
      </c>
      <c r="P1029" s="12">
        <f t="shared" si="257"/>
        <v>241.215</v>
      </c>
      <c r="Q1029" s="9">
        <f t="shared" si="255"/>
        <v>1026</v>
      </c>
    </row>
    <row r="1030" spans="1:18" x14ac:dyDescent="0.25">
      <c r="A1030" s="22">
        <v>1027</v>
      </c>
      <c r="B1030" s="23">
        <f t="shared" si="249"/>
        <v>482.92</v>
      </c>
      <c r="C1030" s="23">
        <f t="shared" si="250"/>
        <v>241.46</v>
      </c>
      <c r="D1030" s="23">
        <f t="shared" si="251"/>
        <v>797.97</v>
      </c>
      <c r="E1030" s="23">
        <f t="shared" si="252"/>
        <v>556.51</v>
      </c>
      <c r="F1030" s="23">
        <f t="shared" si="253"/>
        <v>169.03</v>
      </c>
      <c r="G1030" s="23">
        <f t="shared" si="258"/>
        <v>23</v>
      </c>
      <c r="H1030" s="23">
        <f t="shared" si="246"/>
        <v>5</v>
      </c>
      <c r="I1030" s="23">
        <f t="shared" si="256"/>
        <v>20</v>
      </c>
      <c r="J1030" s="23">
        <f t="shared" si="247"/>
        <v>10</v>
      </c>
      <c r="K1030" s="23">
        <f t="shared" si="245"/>
        <v>2</v>
      </c>
      <c r="L1030" s="24">
        <f t="shared" si="254"/>
        <v>1027</v>
      </c>
      <c r="M1030" s="23">
        <f t="shared" si="248"/>
        <v>0</v>
      </c>
      <c r="N1030" s="23">
        <f t="shared" ref="N1030:N1093" si="259">E1030+M1030</f>
        <v>556.51</v>
      </c>
      <c r="O1030" s="23">
        <f t="shared" ref="O1030:O1093" si="260">+F1030</f>
        <v>169.03</v>
      </c>
      <c r="P1030" s="23">
        <f t="shared" si="257"/>
        <v>241.46</v>
      </c>
      <c r="Q1030" s="12">
        <f t="shared" si="255"/>
        <v>1027</v>
      </c>
      <c r="R1030" s="12"/>
    </row>
    <row r="1031" spans="1:18" ht="12.75" customHeight="1" x14ac:dyDescent="0.25">
      <c r="A1031" s="9">
        <v>1028</v>
      </c>
      <c r="B1031" s="12">
        <f t="shared" si="249"/>
        <v>483.41</v>
      </c>
      <c r="C1031" s="12">
        <f t="shared" si="250"/>
        <v>241.70500000000001</v>
      </c>
      <c r="D1031" s="12">
        <f t="shared" si="251"/>
        <v>798.8</v>
      </c>
      <c r="E1031" s="12">
        <f t="shared" si="252"/>
        <v>557.09499999999991</v>
      </c>
      <c r="F1031" s="12">
        <f t="shared" si="253"/>
        <v>169.2</v>
      </c>
      <c r="G1031" s="12">
        <f t="shared" si="258"/>
        <v>23</v>
      </c>
      <c r="H1031" s="12">
        <f t="shared" si="246"/>
        <v>5</v>
      </c>
      <c r="I1031" s="12">
        <f t="shared" si="256"/>
        <v>20</v>
      </c>
      <c r="J1031" s="12">
        <f t="shared" si="247"/>
        <v>10</v>
      </c>
      <c r="K1031" s="12">
        <f t="shared" si="245"/>
        <v>2</v>
      </c>
      <c r="L1031" s="13">
        <f t="shared" si="254"/>
        <v>1027.9999999999998</v>
      </c>
      <c r="M1031" s="12">
        <f t="shared" si="248"/>
        <v>0</v>
      </c>
      <c r="N1031" s="12">
        <f t="shared" si="259"/>
        <v>557.09499999999991</v>
      </c>
      <c r="O1031" s="12">
        <f t="shared" si="260"/>
        <v>169.2</v>
      </c>
      <c r="P1031" s="12">
        <f t="shared" si="257"/>
        <v>241.70500000000001</v>
      </c>
      <c r="Q1031" s="9">
        <f t="shared" si="255"/>
        <v>1027.9999999999998</v>
      </c>
    </row>
    <row r="1032" spans="1:18" x14ac:dyDescent="0.25">
      <c r="A1032" s="22">
        <v>1029</v>
      </c>
      <c r="B1032" s="23">
        <f t="shared" si="249"/>
        <v>483.9</v>
      </c>
      <c r="C1032" s="23">
        <f t="shared" si="250"/>
        <v>241.95</v>
      </c>
      <c r="D1032" s="23">
        <f t="shared" si="251"/>
        <v>799.63</v>
      </c>
      <c r="E1032" s="23">
        <f t="shared" si="252"/>
        <v>557.68000000000006</v>
      </c>
      <c r="F1032" s="23">
        <f t="shared" si="253"/>
        <v>169.37</v>
      </c>
      <c r="G1032" s="23">
        <f t="shared" si="258"/>
        <v>23</v>
      </c>
      <c r="H1032" s="23">
        <f t="shared" si="246"/>
        <v>5</v>
      </c>
      <c r="I1032" s="23">
        <f t="shared" si="256"/>
        <v>20</v>
      </c>
      <c r="J1032" s="23">
        <f t="shared" si="247"/>
        <v>10</v>
      </c>
      <c r="K1032" s="23">
        <f t="shared" si="245"/>
        <v>2</v>
      </c>
      <c r="L1032" s="24">
        <f t="shared" si="254"/>
        <v>1029</v>
      </c>
      <c r="M1032" s="23">
        <f t="shared" si="248"/>
        <v>0</v>
      </c>
      <c r="N1032" s="23">
        <f t="shared" si="259"/>
        <v>557.68000000000006</v>
      </c>
      <c r="O1032" s="23">
        <f t="shared" si="260"/>
        <v>169.37</v>
      </c>
      <c r="P1032" s="23">
        <f t="shared" si="257"/>
        <v>241.95</v>
      </c>
      <c r="Q1032" s="12">
        <f t="shared" si="255"/>
        <v>1029</v>
      </c>
      <c r="R1032" s="12"/>
    </row>
    <row r="1033" spans="1:18" ht="12.75" customHeight="1" x14ac:dyDescent="0.25">
      <c r="A1033" s="9">
        <v>1030</v>
      </c>
      <c r="B1033" s="12">
        <f t="shared" si="249"/>
        <v>484.39</v>
      </c>
      <c r="C1033" s="12">
        <f t="shared" si="250"/>
        <v>242.19499999999999</v>
      </c>
      <c r="D1033" s="12">
        <f t="shared" si="251"/>
        <v>800.47</v>
      </c>
      <c r="E1033" s="12">
        <f t="shared" si="252"/>
        <v>558.27500000000009</v>
      </c>
      <c r="F1033" s="12">
        <f t="shared" si="253"/>
        <v>169.54</v>
      </c>
      <c r="G1033" s="12">
        <f t="shared" si="258"/>
        <v>23</v>
      </c>
      <c r="H1033" s="12">
        <f t="shared" si="246"/>
        <v>5</v>
      </c>
      <c r="I1033" s="12">
        <f t="shared" si="256"/>
        <v>20</v>
      </c>
      <c r="J1033" s="12">
        <f t="shared" si="247"/>
        <v>10</v>
      </c>
      <c r="K1033" s="12">
        <f t="shared" si="245"/>
        <v>2</v>
      </c>
      <c r="L1033" s="13">
        <f t="shared" si="254"/>
        <v>1030.01</v>
      </c>
      <c r="M1033" s="12">
        <f t="shared" si="248"/>
        <v>-9.9999999999909051E-3</v>
      </c>
      <c r="N1033" s="12">
        <f t="shared" si="259"/>
        <v>558.2650000000001</v>
      </c>
      <c r="O1033" s="12">
        <f t="shared" si="260"/>
        <v>169.54</v>
      </c>
      <c r="P1033" s="12">
        <f t="shared" si="257"/>
        <v>242.19499999999999</v>
      </c>
      <c r="Q1033" s="9">
        <f t="shared" si="255"/>
        <v>1030</v>
      </c>
    </row>
    <row r="1034" spans="1:18" x14ac:dyDescent="0.25">
      <c r="A1034" s="22">
        <v>1031</v>
      </c>
      <c r="B1034" s="23">
        <f t="shared" si="249"/>
        <v>484.87</v>
      </c>
      <c r="C1034" s="23">
        <f t="shared" si="250"/>
        <v>242.435</v>
      </c>
      <c r="D1034" s="23">
        <f t="shared" si="251"/>
        <v>801.28</v>
      </c>
      <c r="E1034" s="23">
        <f t="shared" si="252"/>
        <v>558.84500000000003</v>
      </c>
      <c r="F1034" s="23">
        <f t="shared" si="253"/>
        <v>169.70999999999998</v>
      </c>
      <c r="G1034" s="23">
        <f t="shared" si="258"/>
        <v>23</v>
      </c>
      <c r="H1034" s="23">
        <f t="shared" si="246"/>
        <v>5</v>
      </c>
      <c r="I1034" s="23">
        <f t="shared" si="256"/>
        <v>20</v>
      </c>
      <c r="J1034" s="23">
        <f t="shared" si="247"/>
        <v>10</v>
      </c>
      <c r="K1034" s="23">
        <f t="shared" si="245"/>
        <v>2</v>
      </c>
      <c r="L1034" s="24">
        <f t="shared" si="254"/>
        <v>1030.99</v>
      </c>
      <c r="M1034" s="23">
        <f t="shared" si="248"/>
        <v>9.9999999999909051E-3</v>
      </c>
      <c r="N1034" s="23">
        <f t="shared" si="259"/>
        <v>558.85500000000002</v>
      </c>
      <c r="O1034" s="23">
        <f t="shared" si="260"/>
        <v>169.70999999999998</v>
      </c>
      <c r="P1034" s="23">
        <f t="shared" si="257"/>
        <v>242.435</v>
      </c>
      <c r="Q1034" s="12">
        <f t="shared" si="255"/>
        <v>1031</v>
      </c>
      <c r="R1034" s="12"/>
    </row>
    <row r="1035" spans="1:18" ht="12.75" customHeight="1" x14ac:dyDescent="0.25">
      <c r="A1035" s="9">
        <v>1032</v>
      </c>
      <c r="B1035" s="12">
        <f t="shared" si="249"/>
        <v>485.36</v>
      </c>
      <c r="C1035" s="12">
        <f t="shared" si="250"/>
        <v>242.68</v>
      </c>
      <c r="D1035" s="12">
        <f t="shared" si="251"/>
        <v>802.12</v>
      </c>
      <c r="E1035" s="12">
        <f t="shared" si="252"/>
        <v>559.44000000000005</v>
      </c>
      <c r="F1035" s="12">
        <f t="shared" si="253"/>
        <v>169.88</v>
      </c>
      <c r="G1035" s="12">
        <f t="shared" si="258"/>
        <v>23</v>
      </c>
      <c r="H1035" s="12">
        <f t="shared" si="246"/>
        <v>5</v>
      </c>
      <c r="I1035" s="12">
        <f t="shared" si="256"/>
        <v>20</v>
      </c>
      <c r="J1035" s="12">
        <f t="shared" si="247"/>
        <v>10</v>
      </c>
      <c r="K1035" s="12">
        <f t="shared" si="245"/>
        <v>2</v>
      </c>
      <c r="L1035" s="13">
        <f t="shared" si="254"/>
        <v>1032</v>
      </c>
      <c r="M1035" s="12">
        <f t="shared" si="248"/>
        <v>0</v>
      </c>
      <c r="N1035" s="12">
        <f t="shared" si="259"/>
        <v>559.44000000000005</v>
      </c>
      <c r="O1035" s="12">
        <f t="shared" si="260"/>
        <v>169.88</v>
      </c>
      <c r="P1035" s="12">
        <f t="shared" si="257"/>
        <v>242.68</v>
      </c>
      <c r="Q1035" s="9">
        <f t="shared" si="255"/>
        <v>1032</v>
      </c>
    </row>
    <row r="1036" spans="1:18" x14ac:dyDescent="0.25">
      <c r="A1036" s="22">
        <v>1033</v>
      </c>
      <c r="B1036" s="23">
        <f t="shared" si="249"/>
        <v>485.85</v>
      </c>
      <c r="C1036" s="23">
        <f t="shared" si="250"/>
        <v>242.92500000000001</v>
      </c>
      <c r="D1036" s="23">
        <f t="shared" si="251"/>
        <v>802.95</v>
      </c>
      <c r="E1036" s="23">
        <f t="shared" si="252"/>
        <v>560.02500000000009</v>
      </c>
      <c r="F1036" s="23">
        <f t="shared" si="253"/>
        <v>170.04999999999998</v>
      </c>
      <c r="G1036" s="23">
        <f t="shared" si="258"/>
        <v>23</v>
      </c>
      <c r="H1036" s="23">
        <f t="shared" si="246"/>
        <v>5</v>
      </c>
      <c r="I1036" s="23">
        <f t="shared" si="256"/>
        <v>20</v>
      </c>
      <c r="J1036" s="23">
        <f t="shared" si="247"/>
        <v>10</v>
      </c>
      <c r="K1036" s="23">
        <f t="shared" si="245"/>
        <v>2</v>
      </c>
      <c r="L1036" s="24">
        <f t="shared" si="254"/>
        <v>1033</v>
      </c>
      <c r="M1036" s="23">
        <f t="shared" si="248"/>
        <v>0</v>
      </c>
      <c r="N1036" s="23">
        <f t="shared" si="259"/>
        <v>560.02500000000009</v>
      </c>
      <c r="O1036" s="23">
        <f t="shared" si="260"/>
        <v>170.04999999999998</v>
      </c>
      <c r="P1036" s="23">
        <f t="shared" si="257"/>
        <v>242.92500000000001</v>
      </c>
      <c r="Q1036" s="12">
        <f t="shared" si="255"/>
        <v>1033</v>
      </c>
      <c r="R1036" s="12"/>
    </row>
    <row r="1037" spans="1:18" ht="12.75" customHeight="1" x14ac:dyDescent="0.25">
      <c r="A1037" s="9">
        <v>1034</v>
      </c>
      <c r="B1037" s="12">
        <f t="shared" si="249"/>
        <v>486.34</v>
      </c>
      <c r="C1037" s="12">
        <f t="shared" si="250"/>
        <v>243.17</v>
      </c>
      <c r="D1037" s="12">
        <f t="shared" si="251"/>
        <v>803.78</v>
      </c>
      <c r="E1037" s="12">
        <f t="shared" si="252"/>
        <v>560.61</v>
      </c>
      <c r="F1037" s="12">
        <f t="shared" si="253"/>
        <v>170.22</v>
      </c>
      <c r="G1037" s="12">
        <f t="shared" si="258"/>
        <v>23</v>
      </c>
      <c r="H1037" s="12">
        <f t="shared" si="246"/>
        <v>5</v>
      </c>
      <c r="I1037" s="12">
        <f t="shared" si="256"/>
        <v>20</v>
      </c>
      <c r="J1037" s="12">
        <f t="shared" si="247"/>
        <v>10</v>
      </c>
      <c r="K1037" s="12">
        <f t="shared" si="245"/>
        <v>2</v>
      </c>
      <c r="L1037" s="13">
        <f t="shared" si="254"/>
        <v>1034</v>
      </c>
      <c r="M1037" s="13">
        <f t="shared" si="248"/>
        <v>0</v>
      </c>
      <c r="N1037" s="14">
        <f t="shared" si="259"/>
        <v>560.61</v>
      </c>
      <c r="O1037" s="12">
        <f t="shared" si="260"/>
        <v>170.22</v>
      </c>
      <c r="P1037" s="12">
        <f t="shared" si="257"/>
        <v>243.17</v>
      </c>
      <c r="Q1037" s="9">
        <f t="shared" si="255"/>
        <v>1034</v>
      </c>
    </row>
    <row r="1038" spans="1:18" x14ac:dyDescent="0.25">
      <c r="A1038" s="22">
        <v>1035</v>
      </c>
      <c r="B1038" s="23">
        <f t="shared" si="249"/>
        <v>486.82</v>
      </c>
      <c r="C1038" s="23">
        <f t="shared" si="250"/>
        <v>243.41</v>
      </c>
      <c r="D1038" s="23">
        <f t="shared" si="251"/>
        <v>804.6</v>
      </c>
      <c r="E1038" s="23">
        <f t="shared" si="252"/>
        <v>561.19000000000005</v>
      </c>
      <c r="F1038" s="23">
        <f t="shared" si="253"/>
        <v>170.39</v>
      </c>
      <c r="G1038" s="23">
        <f t="shared" si="258"/>
        <v>23</v>
      </c>
      <c r="H1038" s="23">
        <f t="shared" si="246"/>
        <v>5</v>
      </c>
      <c r="I1038" s="23">
        <f t="shared" si="256"/>
        <v>20</v>
      </c>
      <c r="J1038" s="23">
        <f t="shared" si="247"/>
        <v>10</v>
      </c>
      <c r="K1038" s="23">
        <f t="shared" ref="K1038:K1103" si="261">+$K$13</f>
        <v>2</v>
      </c>
      <c r="L1038" s="24">
        <f t="shared" si="254"/>
        <v>1034.99</v>
      </c>
      <c r="M1038" s="23">
        <f t="shared" si="248"/>
        <v>9.9999999999909051E-3</v>
      </c>
      <c r="N1038" s="23">
        <f t="shared" si="259"/>
        <v>561.20000000000005</v>
      </c>
      <c r="O1038" s="23">
        <f t="shared" si="260"/>
        <v>170.39</v>
      </c>
      <c r="P1038" s="23">
        <f t="shared" si="257"/>
        <v>243.41</v>
      </c>
      <c r="Q1038" s="12">
        <f t="shared" si="255"/>
        <v>1035</v>
      </c>
      <c r="R1038" s="12"/>
    </row>
    <row r="1039" spans="1:18" ht="12.75" customHeight="1" x14ac:dyDescent="0.25">
      <c r="A1039" s="9">
        <v>1036</v>
      </c>
      <c r="B1039" s="12">
        <f t="shared" si="249"/>
        <v>487.31</v>
      </c>
      <c r="C1039" s="12">
        <f t="shared" si="250"/>
        <v>243.655</v>
      </c>
      <c r="D1039" s="12">
        <f t="shared" si="251"/>
        <v>805.43</v>
      </c>
      <c r="E1039" s="12">
        <f t="shared" si="252"/>
        <v>561.77499999999998</v>
      </c>
      <c r="F1039" s="12">
        <f t="shared" si="253"/>
        <v>170.56</v>
      </c>
      <c r="G1039" s="12">
        <f t="shared" si="258"/>
        <v>23</v>
      </c>
      <c r="H1039" s="12">
        <f t="shared" si="246"/>
        <v>5</v>
      </c>
      <c r="I1039" s="12">
        <f t="shared" si="256"/>
        <v>20</v>
      </c>
      <c r="J1039" s="12">
        <f t="shared" si="247"/>
        <v>10</v>
      </c>
      <c r="K1039" s="12">
        <f t="shared" si="261"/>
        <v>2</v>
      </c>
      <c r="L1039" s="13">
        <f t="shared" si="254"/>
        <v>1035.99</v>
      </c>
      <c r="M1039" s="12">
        <f t="shared" si="248"/>
        <v>9.9999999999909051E-3</v>
      </c>
      <c r="N1039" s="12">
        <f t="shared" si="259"/>
        <v>561.78499999999997</v>
      </c>
      <c r="O1039" s="12">
        <f t="shared" si="260"/>
        <v>170.56</v>
      </c>
      <c r="P1039" s="12">
        <f t="shared" si="257"/>
        <v>243.655</v>
      </c>
      <c r="Q1039" s="9">
        <f t="shared" si="255"/>
        <v>1036</v>
      </c>
    </row>
    <row r="1040" spans="1:18" x14ac:dyDescent="0.25">
      <c r="A1040" s="22">
        <v>1037</v>
      </c>
      <c r="B1040" s="23">
        <f t="shared" si="249"/>
        <v>487.8</v>
      </c>
      <c r="C1040" s="23">
        <f t="shared" si="250"/>
        <v>243.9</v>
      </c>
      <c r="D1040" s="23">
        <f t="shared" si="251"/>
        <v>806.26</v>
      </c>
      <c r="E1040" s="23">
        <f t="shared" si="252"/>
        <v>562.36</v>
      </c>
      <c r="F1040" s="23">
        <f t="shared" si="253"/>
        <v>170.73</v>
      </c>
      <c r="G1040" s="23">
        <f t="shared" si="258"/>
        <v>23</v>
      </c>
      <c r="H1040" s="23">
        <f t="shared" si="246"/>
        <v>5</v>
      </c>
      <c r="I1040" s="23">
        <f t="shared" si="256"/>
        <v>20</v>
      </c>
      <c r="J1040" s="23">
        <f t="shared" si="247"/>
        <v>10</v>
      </c>
      <c r="K1040" s="23">
        <f t="shared" si="261"/>
        <v>2</v>
      </c>
      <c r="L1040" s="24">
        <f t="shared" si="254"/>
        <v>1036.99</v>
      </c>
      <c r="M1040" s="23">
        <f t="shared" si="248"/>
        <v>9.9999999999909051E-3</v>
      </c>
      <c r="N1040" s="23">
        <f t="shared" si="259"/>
        <v>562.37</v>
      </c>
      <c r="O1040" s="23">
        <f t="shared" si="260"/>
        <v>170.73</v>
      </c>
      <c r="P1040" s="23">
        <f t="shared" si="257"/>
        <v>243.9</v>
      </c>
      <c r="Q1040" s="12">
        <f t="shared" si="255"/>
        <v>1037</v>
      </c>
      <c r="R1040" s="12"/>
    </row>
    <row r="1041" spans="1:18" ht="12.75" customHeight="1" x14ac:dyDescent="0.25">
      <c r="A1041" s="9">
        <v>1038</v>
      </c>
      <c r="B1041" s="12">
        <f t="shared" si="249"/>
        <v>488.29</v>
      </c>
      <c r="C1041" s="12">
        <f t="shared" si="250"/>
        <v>244.14500000000001</v>
      </c>
      <c r="D1041" s="12">
        <f t="shared" si="251"/>
        <v>807.1</v>
      </c>
      <c r="E1041" s="12">
        <f t="shared" si="252"/>
        <v>562.95500000000004</v>
      </c>
      <c r="F1041" s="12">
        <f t="shared" si="253"/>
        <v>170.91</v>
      </c>
      <c r="G1041" s="12">
        <f t="shared" si="258"/>
        <v>23</v>
      </c>
      <c r="H1041" s="12">
        <f t="shared" si="246"/>
        <v>5</v>
      </c>
      <c r="I1041" s="12">
        <f t="shared" si="256"/>
        <v>20</v>
      </c>
      <c r="J1041" s="12">
        <f t="shared" si="247"/>
        <v>10</v>
      </c>
      <c r="K1041" s="12">
        <f t="shared" si="261"/>
        <v>2</v>
      </c>
      <c r="L1041" s="13">
        <f t="shared" si="254"/>
        <v>1038.01</v>
      </c>
      <c r="M1041" s="12">
        <f t="shared" si="248"/>
        <v>-9.9999999999909051E-3</v>
      </c>
      <c r="N1041" s="12">
        <f t="shared" si="259"/>
        <v>562.94500000000005</v>
      </c>
      <c r="O1041" s="12">
        <f t="shared" si="260"/>
        <v>170.91</v>
      </c>
      <c r="P1041" s="12">
        <f t="shared" si="257"/>
        <v>244.14500000000001</v>
      </c>
      <c r="Q1041" s="9">
        <f t="shared" si="255"/>
        <v>1038</v>
      </c>
    </row>
    <row r="1042" spans="1:18" x14ac:dyDescent="0.25">
      <c r="A1042" s="22">
        <v>1039</v>
      </c>
      <c r="B1042" s="23">
        <f t="shared" si="249"/>
        <v>488.78</v>
      </c>
      <c r="C1042" s="23">
        <f t="shared" si="250"/>
        <v>244.39</v>
      </c>
      <c r="D1042" s="23">
        <f t="shared" si="251"/>
        <v>807.93</v>
      </c>
      <c r="E1042" s="23">
        <f t="shared" si="252"/>
        <v>563.54</v>
      </c>
      <c r="F1042" s="23">
        <f t="shared" si="253"/>
        <v>171.07999999999998</v>
      </c>
      <c r="G1042" s="23">
        <f t="shared" si="258"/>
        <v>23</v>
      </c>
      <c r="H1042" s="23">
        <f t="shared" si="246"/>
        <v>5</v>
      </c>
      <c r="I1042" s="23">
        <f t="shared" si="256"/>
        <v>20</v>
      </c>
      <c r="J1042" s="23">
        <f t="shared" si="247"/>
        <v>10</v>
      </c>
      <c r="K1042" s="23">
        <f t="shared" si="261"/>
        <v>2</v>
      </c>
      <c r="L1042" s="24">
        <f t="shared" si="254"/>
        <v>1039.0099999999998</v>
      </c>
      <c r="M1042" s="23">
        <f t="shared" si="248"/>
        <v>-9.9999999997635314E-3</v>
      </c>
      <c r="N1042" s="23">
        <f t="shared" si="259"/>
        <v>563.5300000000002</v>
      </c>
      <c r="O1042" s="23">
        <f t="shared" si="260"/>
        <v>171.07999999999998</v>
      </c>
      <c r="P1042" s="23">
        <f t="shared" si="257"/>
        <v>244.39</v>
      </c>
      <c r="Q1042" s="12">
        <f t="shared" si="255"/>
        <v>1039</v>
      </c>
      <c r="R1042" s="12"/>
    </row>
    <row r="1043" spans="1:18" ht="12.75" customHeight="1" x14ac:dyDescent="0.25">
      <c r="A1043" s="9">
        <v>1040</v>
      </c>
      <c r="B1043" s="12">
        <f t="shared" si="249"/>
        <v>489.26</v>
      </c>
      <c r="C1043" s="12">
        <f t="shared" si="250"/>
        <v>244.63</v>
      </c>
      <c r="D1043" s="12">
        <f t="shared" si="251"/>
        <v>808.75</v>
      </c>
      <c r="E1043" s="12">
        <f t="shared" si="252"/>
        <v>564.12</v>
      </c>
      <c r="F1043" s="12">
        <f t="shared" si="253"/>
        <v>171.25</v>
      </c>
      <c r="G1043" s="12">
        <f t="shared" si="258"/>
        <v>23</v>
      </c>
      <c r="H1043" s="12">
        <f t="shared" si="246"/>
        <v>5</v>
      </c>
      <c r="I1043" s="12">
        <f t="shared" si="256"/>
        <v>20</v>
      </c>
      <c r="J1043" s="12">
        <f t="shared" si="247"/>
        <v>10</v>
      </c>
      <c r="K1043" s="12">
        <f t="shared" si="261"/>
        <v>2</v>
      </c>
      <c r="L1043" s="13">
        <f t="shared" si="254"/>
        <v>1040</v>
      </c>
      <c r="M1043" s="12">
        <f t="shared" si="248"/>
        <v>0</v>
      </c>
      <c r="N1043" s="12">
        <f t="shared" si="259"/>
        <v>564.12</v>
      </c>
      <c r="O1043" s="12">
        <f t="shared" si="260"/>
        <v>171.25</v>
      </c>
      <c r="P1043" s="12">
        <f t="shared" si="257"/>
        <v>244.63</v>
      </c>
      <c r="Q1043" s="9">
        <f t="shared" si="255"/>
        <v>1040</v>
      </c>
    </row>
    <row r="1044" spans="1:18" x14ac:dyDescent="0.25">
      <c r="A1044" s="22">
        <v>1041</v>
      </c>
      <c r="B1044" s="23">
        <f t="shared" si="249"/>
        <v>489.75</v>
      </c>
      <c r="C1044" s="23">
        <f t="shared" si="250"/>
        <v>244.875</v>
      </c>
      <c r="D1044" s="23">
        <f t="shared" si="251"/>
        <v>809.58</v>
      </c>
      <c r="E1044" s="23">
        <f t="shared" si="252"/>
        <v>564.70500000000004</v>
      </c>
      <c r="F1044" s="23">
        <f t="shared" si="253"/>
        <v>171.42</v>
      </c>
      <c r="G1044" s="23">
        <f t="shared" si="258"/>
        <v>23</v>
      </c>
      <c r="H1044" s="23">
        <f t="shared" si="246"/>
        <v>5</v>
      </c>
      <c r="I1044" s="23">
        <f t="shared" si="256"/>
        <v>20</v>
      </c>
      <c r="J1044" s="23">
        <f t="shared" si="247"/>
        <v>10</v>
      </c>
      <c r="K1044" s="23">
        <f t="shared" si="261"/>
        <v>2</v>
      </c>
      <c r="L1044" s="24">
        <f t="shared" si="254"/>
        <v>1041</v>
      </c>
      <c r="M1044" s="23">
        <f t="shared" si="248"/>
        <v>0</v>
      </c>
      <c r="N1044" s="23">
        <f t="shared" si="259"/>
        <v>564.70500000000004</v>
      </c>
      <c r="O1044" s="23">
        <f t="shared" si="260"/>
        <v>171.42</v>
      </c>
      <c r="P1044" s="23">
        <f t="shared" si="257"/>
        <v>244.875</v>
      </c>
      <c r="Q1044" s="12">
        <f t="shared" si="255"/>
        <v>1041</v>
      </c>
      <c r="R1044" s="12"/>
    </row>
    <row r="1045" spans="1:18" ht="12.75" customHeight="1" x14ac:dyDescent="0.25">
      <c r="A1045" s="9">
        <v>1042</v>
      </c>
      <c r="B1045" s="12">
        <f t="shared" si="249"/>
        <v>490.24</v>
      </c>
      <c r="C1045" s="12">
        <f t="shared" si="250"/>
        <v>245.12</v>
      </c>
      <c r="D1045" s="12">
        <f t="shared" si="251"/>
        <v>810.41</v>
      </c>
      <c r="E1045" s="12">
        <f t="shared" si="252"/>
        <v>565.29</v>
      </c>
      <c r="F1045" s="12">
        <f t="shared" si="253"/>
        <v>171.59</v>
      </c>
      <c r="G1045" s="12">
        <f t="shared" si="258"/>
        <v>23</v>
      </c>
      <c r="H1045" s="12">
        <f t="shared" si="246"/>
        <v>5</v>
      </c>
      <c r="I1045" s="12">
        <f t="shared" si="256"/>
        <v>20</v>
      </c>
      <c r="J1045" s="12">
        <f t="shared" si="247"/>
        <v>10</v>
      </c>
      <c r="K1045" s="12">
        <f t="shared" si="261"/>
        <v>2</v>
      </c>
      <c r="L1045" s="13">
        <f t="shared" si="254"/>
        <v>1042</v>
      </c>
      <c r="M1045" s="13">
        <f t="shared" si="248"/>
        <v>0</v>
      </c>
      <c r="N1045" s="14">
        <f t="shared" si="259"/>
        <v>565.29</v>
      </c>
      <c r="O1045" s="12">
        <f t="shared" si="260"/>
        <v>171.59</v>
      </c>
      <c r="P1045" s="12">
        <f t="shared" si="257"/>
        <v>245.12</v>
      </c>
      <c r="Q1045" s="9">
        <f t="shared" si="255"/>
        <v>1042</v>
      </c>
    </row>
    <row r="1046" spans="1:18" x14ac:dyDescent="0.25">
      <c r="A1046" s="22">
        <v>1043</v>
      </c>
      <c r="B1046" s="23">
        <f t="shared" si="249"/>
        <v>490.73</v>
      </c>
      <c r="C1046" s="23">
        <f t="shared" si="250"/>
        <v>245.36500000000001</v>
      </c>
      <c r="D1046" s="23">
        <f t="shared" si="251"/>
        <v>811.25</v>
      </c>
      <c r="E1046" s="23">
        <f t="shared" si="252"/>
        <v>565.88499999999999</v>
      </c>
      <c r="F1046" s="23">
        <f t="shared" si="253"/>
        <v>171.76</v>
      </c>
      <c r="G1046" s="23">
        <f t="shared" si="258"/>
        <v>23</v>
      </c>
      <c r="H1046" s="23">
        <f t="shared" si="246"/>
        <v>5</v>
      </c>
      <c r="I1046" s="23">
        <f t="shared" si="256"/>
        <v>20</v>
      </c>
      <c r="J1046" s="23">
        <f t="shared" si="247"/>
        <v>10</v>
      </c>
      <c r="K1046" s="23">
        <f t="shared" si="261"/>
        <v>2</v>
      </c>
      <c r="L1046" s="24">
        <f t="shared" si="254"/>
        <v>1043.01</v>
      </c>
      <c r="M1046" s="23">
        <f t="shared" si="248"/>
        <v>-9.9999999999909051E-3</v>
      </c>
      <c r="N1046" s="23">
        <f t="shared" si="259"/>
        <v>565.875</v>
      </c>
      <c r="O1046" s="23">
        <f t="shared" si="260"/>
        <v>171.76</v>
      </c>
      <c r="P1046" s="23">
        <f t="shared" si="257"/>
        <v>245.36500000000001</v>
      </c>
      <c r="Q1046" s="12">
        <f t="shared" si="255"/>
        <v>1043</v>
      </c>
      <c r="R1046" s="12"/>
    </row>
    <row r="1047" spans="1:18" ht="12.75" customHeight="1" x14ac:dyDescent="0.25">
      <c r="A1047" s="9">
        <v>1044</v>
      </c>
      <c r="B1047" s="12">
        <f t="shared" si="249"/>
        <v>491.21</v>
      </c>
      <c r="C1047" s="12">
        <f t="shared" si="250"/>
        <v>245.60499999999999</v>
      </c>
      <c r="D1047" s="12">
        <f t="shared" si="251"/>
        <v>812.06</v>
      </c>
      <c r="E1047" s="12">
        <f t="shared" si="252"/>
        <v>566.45499999999993</v>
      </c>
      <c r="F1047" s="12">
        <f t="shared" si="253"/>
        <v>171.92999999999998</v>
      </c>
      <c r="G1047" s="12">
        <f t="shared" si="258"/>
        <v>23</v>
      </c>
      <c r="H1047" s="12">
        <f t="shared" si="246"/>
        <v>5</v>
      </c>
      <c r="I1047" s="12">
        <f t="shared" si="256"/>
        <v>20</v>
      </c>
      <c r="J1047" s="12">
        <f t="shared" si="247"/>
        <v>10</v>
      </c>
      <c r="K1047" s="12">
        <f t="shared" si="261"/>
        <v>2</v>
      </c>
      <c r="L1047" s="13">
        <f t="shared" si="254"/>
        <v>1043.9899999999998</v>
      </c>
      <c r="M1047" s="12">
        <f t="shared" si="248"/>
        <v>1.0000000000218279E-2</v>
      </c>
      <c r="N1047" s="12">
        <f t="shared" si="259"/>
        <v>566.46500000000015</v>
      </c>
      <c r="O1047" s="12">
        <f t="shared" si="260"/>
        <v>171.92999999999998</v>
      </c>
      <c r="P1047" s="12">
        <f t="shared" si="257"/>
        <v>245.60499999999999</v>
      </c>
      <c r="Q1047" s="9">
        <f t="shared" si="255"/>
        <v>1044</v>
      </c>
    </row>
    <row r="1048" spans="1:18" x14ac:dyDescent="0.25">
      <c r="A1048" s="22">
        <v>1045</v>
      </c>
      <c r="B1048" s="23">
        <f t="shared" si="249"/>
        <v>491.7</v>
      </c>
      <c r="C1048" s="23">
        <f t="shared" si="250"/>
        <v>245.85</v>
      </c>
      <c r="D1048" s="23">
        <f t="shared" si="251"/>
        <v>812.89</v>
      </c>
      <c r="E1048" s="23">
        <f t="shared" si="252"/>
        <v>567.04</v>
      </c>
      <c r="F1048" s="23">
        <f t="shared" si="253"/>
        <v>172.1</v>
      </c>
      <c r="G1048" s="23">
        <f t="shared" si="258"/>
        <v>23</v>
      </c>
      <c r="H1048" s="23">
        <f t="shared" si="246"/>
        <v>5</v>
      </c>
      <c r="I1048" s="23">
        <f t="shared" si="256"/>
        <v>20</v>
      </c>
      <c r="J1048" s="23">
        <f t="shared" si="247"/>
        <v>10</v>
      </c>
      <c r="K1048" s="23">
        <f t="shared" si="261"/>
        <v>2</v>
      </c>
      <c r="L1048" s="24">
        <f t="shared" si="254"/>
        <v>1044.99</v>
      </c>
      <c r="M1048" s="23">
        <f t="shared" si="248"/>
        <v>9.9999999999909051E-3</v>
      </c>
      <c r="N1048" s="23">
        <f t="shared" si="259"/>
        <v>567.04999999999995</v>
      </c>
      <c r="O1048" s="23">
        <f t="shared" si="260"/>
        <v>172.1</v>
      </c>
      <c r="P1048" s="23">
        <f t="shared" si="257"/>
        <v>245.85</v>
      </c>
      <c r="Q1048" s="12">
        <f t="shared" si="255"/>
        <v>1045</v>
      </c>
      <c r="R1048" s="12"/>
    </row>
    <row r="1049" spans="1:18" ht="12.75" customHeight="1" x14ac:dyDescent="0.25">
      <c r="A1049" s="9">
        <v>1046</v>
      </c>
      <c r="B1049" s="12">
        <f t="shared" si="249"/>
        <v>492.19</v>
      </c>
      <c r="C1049" s="12">
        <f t="shared" si="250"/>
        <v>246.095</v>
      </c>
      <c r="D1049" s="12">
        <f t="shared" si="251"/>
        <v>813.73</v>
      </c>
      <c r="E1049" s="12">
        <f t="shared" si="252"/>
        <v>567.63499999999999</v>
      </c>
      <c r="F1049" s="12">
        <f t="shared" si="253"/>
        <v>172.26999999999998</v>
      </c>
      <c r="G1049" s="12">
        <f t="shared" si="258"/>
        <v>23</v>
      </c>
      <c r="H1049" s="12">
        <f t="shared" si="246"/>
        <v>5</v>
      </c>
      <c r="I1049" s="12">
        <f t="shared" si="256"/>
        <v>20</v>
      </c>
      <c r="J1049" s="12">
        <f t="shared" si="247"/>
        <v>10</v>
      </c>
      <c r="K1049" s="12">
        <f t="shared" si="261"/>
        <v>2</v>
      </c>
      <c r="L1049" s="13">
        <f t="shared" si="254"/>
        <v>1046</v>
      </c>
      <c r="M1049" s="12">
        <f t="shared" si="248"/>
        <v>0</v>
      </c>
      <c r="N1049" s="12">
        <f t="shared" si="259"/>
        <v>567.63499999999999</v>
      </c>
      <c r="O1049" s="12">
        <f t="shared" si="260"/>
        <v>172.26999999999998</v>
      </c>
      <c r="P1049" s="12">
        <f t="shared" si="257"/>
        <v>246.095</v>
      </c>
      <c r="Q1049" s="9">
        <f t="shared" si="255"/>
        <v>1046</v>
      </c>
    </row>
    <row r="1050" spans="1:18" x14ac:dyDescent="0.25">
      <c r="A1050" s="22">
        <v>1047</v>
      </c>
      <c r="B1050" s="23">
        <f t="shared" si="249"/>
        <v>492.68</v>
      </c>
      <c r="C1050" s="23">
        <f t="shared" si="250"/>
        <v>246.34</v>
      </c>
      <c r="D1050" s="23">
        <f t="shared" si="251"/>
        <v>814.56</v>
      </c>
      <c r="E1050" s="23">
        <f t="shared" si="252"/>
        <v>568.21999999999991</v>
      </c>
      <c r="F1050" s="23">
        <f t="shared" si="253"/>
        <v>172.44</v>
      </c>
      <c r="G1050" s="23">
        <f t="shared" si="258"/>
        <v>23</v>
      </c>
      <c r="H1050" s="23">
        <f t="shared" ref="H1050:H1103" si="262">+$H$25</f>
        <v>5</v>
      </c>
      <c r="I1050" s="23">
        <f t="shared" si="256"/>
        <v>20</v>
      </c>
      <c r="J1050" s="23">
        <f t="shared" si="247"/>
        <v>10</v>
      </c>
      <c r="K1050" s="23">
        <f t="shared" si="261"/>
        <v>2</v>
      </c>
      <c r="L1050" s="24">
        <f t="shared" si="254"/>
        <v>1046.9999999999998</v>
      </c>
      <c r="M1050" s="23">
        <f t="shared" si="248"/>
        <v>0</v>
      </c>
      <c r="N1050" s="23">
        <f t="shared" si="259"/>
        <v>568.21999999999991</v>
      </c>
      <c r="O1050" s="23">
        <f t="shared" si="260"/>
        <v>172.44</v>
      </c>
      <c r="P1050" s="23">
        <f t="shared" si="257"/>
        <v>246.34</v>
      </c>
      <c r="Q1050" s="12">
        <f t="shared" si="255"/>
        <v>1046.9999999999998</v>
      </c>
      <c r="R1050" s="12"/>
    </row>
    <row r="1051" spans="1:18" ht="12.75" customHeight="1" x14ac:dyDescent="0.25">
      <c r="A1051" s="9">
        <v>1048</v>
      </c>
      <c r="B1051" s="12">
        <f t="shared" si="249"/>
        <v>493.17</v>
      </c>
      <c r="C1051" s="12">
        <f t="shared" si="250"/>
        <v>246.58500000000001</v>
      </c>
      <c r="D1051" s="12">
        <f t="shared" si="251"/>
        <v>815.39</v>
      </c>
      <c r="E1051" s="12">
        <f t="shared" si="252"/>
        <v>568.80499999999995</v>
      </c>
      <c r="F1051" s="12">
        <f t="shared" si="253"/>
        <v>172.60999999999999</v>
      </c>
      <c r="G1051" s="12">
        <f t="shared" si="258"/>
        <v>23</v>
      </c>
      <c r="H1051" s="12">
        <f t="shared" si="262"/>
        <v>5</v>
      </c>
      <c r="I1051" s="12">
        <f t="shared" si="256"/>
        <v>20</v>
      </c>
      <c r="J1051" s="12">
        <f t="shared" si="247"/>
        <v>10</v>
      </c>
      <c r="K1051" s="12">
        <f t="shared" si="261"/>
        <v>2</v>
      </c>
      <c r="L1051" s="13">
        <f t="shared" si="254"/>
        <v>1048</v>
      </c>
      <c r="M1051" s="12">
        <f t="shared" si="248"/>
        <v>0</v>
      </c>
      <c r="N1051" s="12">
        <f t="shared" si="259"/>
        <v>568.80499999999995</v>
      </c>
      <c r="O1051" s="12">
        <f t="shared" si="260"/>
        <v>172.60999999999999</v>
      </c>
      <c r="P1051" s="12">
        <f t="shared" si="257"/>
        <v>246.58500000000001</v>
      </c>
      <c r="Q1051" s="9">
        <f t="shared" si="255"/>
        <v>1048</v>
      </c>
    </row>
    <row r="1052" spans="1:18" x14ac:dyDescent="0.25">
      <c r="A1052" s="22">
        <v>1049</v>
      </c>
      <c r="B1052" s="23">
        <f t="shared" si="249"/>
        <v>493.65</v>
      </c>
      <c r="C1052" s="23">
        <f t="shared" si="250"/>
        <v>246.82499999999999</v>
      </c>
      <c r="D1052" s="23">
        <f t="shared" si="251"/>
        <v>816.21</v>
      </c>
      <c r="E1052" s="23">
        <f t="shared" si="252"/>
        <v>569.38499999999999</v>
      </c>
      <c r="F1052" s="23">
        <f t="shared" si="253"/>
        <v>172.78</v>
      </c>
      <c r="G1052" s="23">
        <f t="shared" si="258"/>
        <v>23</v>
      </c>
      <c r="H1052" s="23">
        <f t="shared" si="262"/>
        <v>5</v>
      </c>
      <c r="I1052" s="23">
        <f t="shared" si="256"/>
        <v>20</v>
      </c>
      <c r="J1052" s="23">
        <f t="shared" si="247"/>
        <v>10</v>
      </c>
      <c r="K1052" s="23">
        <f t="shared" si="261"/>
        <v>2</v>
      </c>
      <c r="L1052" s="24">
        <f t="shared" si="254"/>
        <v>1048.99</v>
      </c>
      <c r="M1052" s="23">
        <f t="shared" si="248"/>
        <v>9.9999999999909051E-3</v>
      </c>
      <c r="N1052" s="23">
        <f t="shared" si="259"/>
        <v>569.39499999999998</v>
      </c>
      <c r="O1052" s="23">
        <f t="shared" si="260"/>
        <v>172.78</v>
      </c>
      <c r="P1052" s="23">
        <f t="shared" si="257"/>
        <v>246.82499999999999</v>
      </c>
      <c r="Q1052" s="12">
        <f t="shared" si="255"/>
        <v>1049</v>
      </c>
      <c r="R1052" s="12"/>
    </row>
    <row r="1053" spans="1:18" ht="12.75" customHeight="1" x14ac:dyDescent="0.25">
      <c r="A1053" s="9">
        <v>1050</v>
      </c>
      <c r="B1053" s="12">
        <f t="shared" si="249"/>
        <v>494.14</v>
      </c>
      <c r="C1053" s="12">
        <f t="shared" si="250"/>
        <v>247.07</v>
      </c>
      <c r="D1053" s="12">
        <f t="shared" si="251"/>
        <v>817.04</v>
      </c>
      <c r="E1053" s="12">
        <f t="shared" si="252"/>
        <v>569.97</v>
      </c>
      <c r="F1053" s="12">
        <f t="shared" si="253"/>
        <v>172.95</v>
      </c>
      <c r="G1053" s="12">
        <f t="shared" si="258"/>
        <v>23</v>
      </c>
      <c r="H1053" s="12">
        <f t="shared" si="262"/>
        <v>5</v>
      </c>
      <c r="I1053" s="12">
        <f t="shared" si="256"/>
        <v>20</v>
      </c>
      <c r="J1053" s="12">
        <f t="shared" si="247"/>
        <v>10</v>
      </c>
      <c r="K1053" s="12">
        <f t="shared" si="261"/>
        <v>2</v>
      </c>
      <c r="L1053" s="13">
        <f t="shared" si="254"/>
        <v>1049.99</v>
      </c>
      <c r="M1053" s="13">
        <f t="shared" si="248"/>
        <v>9.9999999999909051E-3</v>
      </c>
      <c r="N1053" s="14">
        <f t="shared" si="259"/>
        <v>569.98</v>
      </c>
      <c r="O1053" s="12">
        <f t="shared" si="260"/>
        <v>172.95</v>
      </c>
      <c r="P1053" s="12">
        <f t="shared" si="257"/>
        <v>247.07</v>
      </c>
      <c r="Q1053" s="9">
        <f t="shared" si="255"/>
        <v>1050</v>
      </c>
    </row>
    <row r="1054" spans="1:18" x14ac:dyDescent="0.25">
      <c r="A1054" s="22">
        <v>1051</v>
      </c>
      <c r="B1054" s="23">
        <f t="shared" si="249"/>
        <v>494.63</v>
      </c>
      <c r="C1054" s="23">
        <f t="shared" si="250"/>
        <v>247.315</v>
      </c>
      <c r="D1054" s="23">
        <f t="shared" si="251"/>
        <v>817.88</v>
      </c>
      <c r="E1054" s="23">
        <f t="shared" si="252"/>
        <v>570.56500000000005</v>
      </c>
      <c r="F1054" s="23">
        <f t="shared" si="253"/>
        <v>173.13</v>
      </c>
      <c r="G1054" s="23">
        <f t="shared" si="258"/>
        <v>23</v>
      </c>
      <c r="H1054" s="23">
        <f t="shared" si="262"/>
        <v>5</v>
      </c>
      <c r="I1054" s="23">
        <f t="shared" si="256"/>
        <v>20</v>
      </c>
      <c r="J1054" s="23">
        <f t="shared" si="247"/>
        <v>10</v>
      </c>
      <c r="K1054" s="23">
        <f t="shared" si="261"/>
        <v>2</v>
      </c>
      <c r="L1054" s="24">
        <f t="shared" si="254"/>
        <v>1051.01</v>
      </c>
      <c r="M1054" s="23">
        <f t="shared" si="248"/>
        <v>-9.9999999999909051E-3</v>
      </c>
      <c r="N1054" s="23">
        <f t="shared" si="259"/>
        <v>570.55500000000006</v>
      </c>
      <c r="O1054" s="23">
        <f t="shared" si="260"/>
        <v>173.13</v>
      </c>
      <c r="P1054" s="23">
        <f t="shared" si="257"/>
        <v>247.315</v>
      </c>
      <c r="Q1054" s="12">
        <f t="shared" si="255"/>
        <v>1051</v>
      </c>
      <c r="R1054" s="12"/>
    </row>
    <row r="1055" spans="1:18" ht="12.75" customHeight="1" x14ac:dyDescent="0.25">
      <c r="A1055" s="9">
        <v>1052</v>
      </c>
      <c r="B1055" s="12">
        <f t="shared" si="249"/>
        <v>495.12</v>
      </c>
      <c r="C1055" s="12">
        <f t="shared" si="250"/>
        <v>247.56</v>
      </c>
      <c r="D1055" s="12">
        <f t="shared" si="251"/>
        <v>818.71</v>
      </c>
      <c r="E1055" s="12">
        <f t="shared" si="252"/>
        <v>571.15000000000009</v>
      </c>
      <c r="F1055" s="12">
        <f t="shared" si="253"/>
        <v>173.29999999999998</v>
      </c>
      <c r="G1055" s="12">
        <f t="shared" si="258"/>
        <v>23</v>
      </c>
      <c r="H1055" s="12">
        <f t="shared" si="262"/>
        <v>5</v>
      </c>
      <c r="I1055" s="12">
        <f t="shared" si="256"/>
        <v>20</v>
      </c>
      <c r="J1055" s="12">
        <f t="shared" si="247"/>
        <v>10</v>
      </c>
      <c r="K1055" s="12">
        <f t="shared" si="261"/>
        <v>2</v>
      </c>
      <c r="L1055" s="13">
        <f t="shared" si="254"/>
        <v>1052.01</v>
      </c>
      <c r="M1055" s="12">
        <f t="shared" si="248"/>
        <v>-9.9999999999909051E-3</v>
      </c>
      <c r="N1055" s="12">
        <f t="shared" si="259"/>
        <v>571.1400000000001</v>
      </c>
      <c r="O1055" s="12">
        <f t="shared" si="260"/>
        <v>173.29999999999998</v>
      </c>
      <c r="P1055" s="12">
        <f t="shared" si="257"/>
        <v>247.56</v>
      </c>
      <c r="Q1055" s="9">
        <f t="shared" si="255"/>
        <v>1052</v>
      </c>
    </row>
    <row r="1056" spans="1:18" x14ac:dyDescent="0.25">
      <c r="A1056" s="22">
        <v>1053</v>
      </c>
      <c r="B1056" s="23">
        <f t="shared" si="249"/>
        <v>495.6</v>
      </c>
      <c r="C1056" s="23">
        <f t="shared" si="250"/>
        <v>247.8</v>
      </c>
      <c r="D1056" s="23">
        <f t="shared" si="251"/>
        <v>819.52</v>
      </c>
      <c r="E1056" s="23">
        <f t="shared" si="252"/>
        <v>571.72</v>
      </c>
      <c r="F1056" s="23">
        <f t="shared" si="253"/>
        <v>173.46</v>
      </c>
      <c r="G1056" s="23">
        <f t="shared" si="258"/>
        <v>23</v>
      </c>
      <c r="H1056" s="23">
        <f t="shared" si="262"/>
        <v>5</v>
      </c>
      <c r="I1056" s="23">
        <f t="shared" si="256"/>
        <v>20</v>
      </c>
      <c r="J1056" s="23">
        <f t="shared" si="247"/>
        <v>10</v>
      </c>
      <c r="K1056" s="23">
        <f t="shared" si="261"/>
        <v>2</v>
      </c>
      <c r="L1056" s="24">
        <f t="shared" si="254"/>
        <v>1052.98</v>
      </c>
      <c r="M1056" s="23">
        <f t="shared" si="248"/>
        <v>1.999999999998181E-2</v>
      </c>
      <c r="N1056" s="23">
        <f t="shared" si="259"/>
        <v>571.74</v>
      </c>
      <c r="O1056" s="23">
        <f t="shared" si="260"/>
        <v>173.46</v>
      </c>
      <c r="P1056" s="23">
        <f t="shared" si="257"/>
        <v>247.8</v>
      </c>
      <c r="Q1056" s="12">
        <f t="shared" si="255"/>
        <v>1053</v>
      </c>
      <c r="R1056" s="12"/>
    </row>
    <row r="1057" spans="1:18" ht="12.75" customHeight="1" x14ac:dyDescent="0.25">
      <c r="A1057" s="9">
        <v>1054</v>
      </c>
      <c r="B1057" s="12">
        <f t="shared" si="249"/>
        <v>496.09</v>
      </c>
      <c r="C1057" s="12">
        <f t="shared" si="250"/>
        <v>248.04499999999999</v>
      </c>
      <c r="D1057" s="12">
        <f t="shared" si="251"/>
        <v>820.36</v>
      </c>
      <c r="E1057" s="12">
        <f t="shared" si="252"/>
        <v>572.31500000000005</v>
      </c>
      <c r="F1057" s="12">
        <f t="shared" si="253"/>
        <v>173.64</v>
      </c>
      <c r="G1057" s="12">
        <f t="shared" si="258"/>
        <v>23</v>
      </c>
      <c r="H1057" s="12">
        <f t="shared" si="262"/>
        <v>5</v>
      </c>
      <c r="I1057" s="12">
        <f t="shared" si="256"/>
        <v>20</v>
      </c>
      <c r="J1057" s="12">
        <f t="shared" si="247"/>
        <v>10</v>
      </c>
      <c r="K1057" s="12">
        <f t="shared" si="261"/>
        <v>2</v>
      </c>
      <c r="L1057" s="13">
        <f t="shared" si="254"/>
        <v>1054</v>
      </c>
      <c r="M1057" s="12">
        <f t="shared" si="248"/>
        <v>0</v>
      </c>
      <c r="N1057" s="12">
        <f t="shared" si="259"/>
        <v>572.31500000000005</v>
      </c>
      <c r="O1057" s="12">
        <f t="shared" si="260"/>
        <v>173.64</v>
      </c>
      <c r="P1057" s="12">
        <f t="shared" si="257"/>
        <v>248.04499999999999</v>
      </c>
      <c r="Q1057" s="9">
        <f t="shared" si="255"/>
        <v>1054</v>
      </c>
    </row>
    <row r="1058" spans="1:18" x14ac:dyDescent="0.25">
      <c r="A1058" s="22">
        <v>1055</v>
      </c>
      <c r="B1058" s="23">
        <f t="shared" si="249"/>
        <v>496.58</v>
      </c>
      <c r="C1058" s="23">
        <f t="shared" si="250"/>
        <v>248.29</v>
      </c>
      <c r="D1058" s="23">
        <f t="shared" si="251"/>
        <v>821.18999999999994</v>
      </c>
      <c r="E1058" s="23">
        <f t="shared" si="252"/>
        <v>572.9</v>
      </c>
      <c r="F1058" s="23">
        <f t="shared" si="253"/>
        <v>173.81</v>
      </c>
      <c r="G1058" s="23">
        <f t="shared" si="258"/>
        <v>23</v>
      </c>
      <c r="H1058" s="23">
        <f t="shared" si="262"/>
        <v>5</v>
      </c>
      <c r="I1058" s="23">
        <f t="shared" si="256"/>
        <v>20</v>
      </c>
      <c r="J1058" s="23">
        <f t="shared" si="247"/>
        <v>10</v>
      </c>
      <c r="K1058" s="23">
        <f t="shared" si="261"/>
        <v>2</v>
      </c>
      <c r="L1058" s="24">
        <f t="shared" si="254"/>
        <v>1055</v>
      </c>
      <c r="M1058" s="23">
        <f t="shared" si="248"/>
        <v>0</v>
      </c>
      <c r="N1058" s="23">
        <f t="shared" si="259"/>
        <v>572.9</v>
      </c>
      <c r="O1058" s="23">
        <f t="shared" si="260"/>
        <v>173.81</v>
      </c>
      <c r="P1058" s="23">
        <f t="shared" si="257"/>
        <v>248.29</v>
      </c>
      <c r="Q1058" s="12">
        <f t="shared" si="255"/>
        <v>1055</v>
      </c>
      <c r="R1058" s="12"/>
    </row>
    <row r="1059" spans="1:18" ht="12.75" customHeight="1" x14ac:dyDescent="0.25">
      <c r="A1059" s="9">
        <v>1056</v>
      </c>
      <c r="B1059" s="12">
        <f t="shared" si="249"/>
        <v>497.07</v>
      </c>
      <c r="C1059" s="12">
        <f t="shared" si="250"/>
        <v>248.535</v>
      </c>
      <c r="D1059" s="12">
        <f t="shared" si="251"/>
        <v>822.02</v>
      </c>
      <c r="E1059" s="12">
        <f t="shared" si="252"/>
        <v>573.48500000000001</v>
      </c>
      <c r="F1059" s="12">
        <f t="shared" si="253"/>
        <v>173.98</v>
      </c>
      <c r="G1059" s="12">
        <f t="shared" si="258"/>
        <v>23</v>
      </c>
      <c r="H1059" s="12">
        <f t="shared" si="262"/>
        <v>5</v>
      </c>
      <c r="I1059" s="12">
        <f t="shared" si="256"/>
        <v>20</v>
      </c>
      <c r="J1059" s="12">
        <f t="shared" si="247"/>
        <v>10</v>
      </c>
      <c r="K1059" s="12">
        <f t="shared" si="261"/>
        <v>2</v>
      </c>
      <c r="L1059" s="13">
        <f t="shared" si="254"/>
        <v>1056</v>
      </c>
      <c r="M1059" s="12">
        <f t="shared" si="248"/>
        <v>0</v>
      </c>
      <c r="N1059" s="12">
        <f t="shared" si="259"/>
        <v>573.48500000000001</v>
      </c>
      <c r="O1059" s="12">
        <f t="shared" si="260"/>
        <v>173.98</v>
      </c>
      <c r="P1059" s="12">
        <f t="shared" si="257"/>
        <v>248.535</v>
      </c>
      <c r="Q1059" s="9">
        <f t="shared" si="255"/>
        <v>1056</v>
      </c>
    </row>
    <row r="1060" spans="1:18" x14ac:dyDescent="0.25">
      <c r="A1060" s="22">
        <v>1057</v>
      </c>
      <c r="B1060" s="23">
        <f t="shared" si="249"/>
        <v>497.56</v>
      </c>
      <c r="C1060" s="23">
        <f t="shared" si="250"/>
        <v>248.78</v>
      </c>
      <c r="D1060" s="23">
        <f t="shared" si="251"/>
        <v>822.86</v>
      </c>
      <c r="E1060" s="23">
        <f t="shared" si="252"/>
        <v>574.08000000000004</v>
      </c>
      <c r="F1060" s="23">
        <f t="shared" si="253"/>
        <v>174.14999999999998</v>
      </c>
      <c r="G1060" s="23">
        <f t="shared" si="258"/>
        <v>23</v>
      </c>
      <c r="H1060" s="23">
        <f t="shared" si="262"/>
        <v>5</v>
      </c>
      <c r="I1060" s="23">
        <f t="shared" si="256"/>
        <v>20</v>
      </c>
      <c r="J1060" s="23">
        <f t="shared" si="247"/>
        <v>10</v>
      </c>
      <c r="K1060" s="23">
        <f t="shared" si="261"/>
        <v>2</v>
      </c>
      <c r="L1060" s="24">
        <f t="shared" si="254"/>
        <v>1057.01</v>
      </c>
      <c r="M1060" s="23">
        <f t="shared" si="248"/>
        <v>-9.9999999999909051E-3</v>
      </c>
      <c r="N1060" s="23">
        <f t="shared" si="259"/>
        <v>574.07000000000005</v>
      </c>
      <c r="O1060" s="23">
        <f t="shared" si="260"/>
        <v>174.14999999999998</v>
      </c>
      <c r="P1060" s="23">
        <f t="shared" si="257"/>
        <v>248.78</v>
      </c>
      <c r="Q1060" s="12">
        <f t="shared" si="255"/>
        <v>1057</v>
      </c>
      <c r="R1060" s="12"/>
    </row>
    <row r="1061" spans="1:18" ht="12.75" customHeight="1" x14ac:dyDescent="0.25">
      <c r="A1061" s="9">
        <v>1058</v>
      </c>
      <c r="B1061" s="12">
        <f t="shared" si="249"/>
        <v>498.04</v>
      </c>
      <c r="C1061" s="12">
        <f t="shared" si="250"/>
        <v>249.02</v>
      </c>
      <c r="D1061" s="12">
        <f t="shared" si="251"/>
        <v>823.67</v>
      </c>
      <c r="E1061" s="12">
        <f t="shared" si="252"/>
        <v>574.65</v>
      </c>
      <c r="F1061" s="12">
        <f t="shared" si="253"/>
        <v>174.32</v>
      </c>
      <c r="G1061" s="12">
        <f t="shared" si="258"/>
        <v>23</v>
      </c>
      <c r="H1061" s="12">
        <f t="shared" si="262"/>
        <v>5</v>
      </c>
      <c r="I1061" s="12">
        <f t="shared" si="256"/>
        <v>20</v>
      </c>
      <c r="J1061" s="12">
        <f t="shared" si="247"/>
        <v>10</v>
      </c>
      <c r="K1061" s="12">
        <f t="shared" si="261"/>
        <v>2</v>
      </c>
      <c r="L1061" s="13">
        <f t="shared" si="254"/>
        <v>1057.99</v>
      </c>
      <c r="M1061" s="13">
        <f t="shared" si="248"/>
        <v>9.9999999999909051E-3</v>
      </c>
      <c r="N1061" s="14">
        <f t="shared" si="259"/>
        <v>574.66</v>
      </c>
      <c r="O1061" s="12">
        <f t="shared" si="260"/>
        <v>174.32</v>
      </c>
      <c r="P1061" s="12">
        <f t="shared" si="257"/>
        <v>249.02</v>
      </c>
      <c r="Q1061" s="9">
        <f t="shared" si="255"/>
        <v>1058</v>
      </c>
    </row>
    <row r="1062" spans="1:18" x14ac:dyDescent="0.25">
      <c r="A1062" s="22">
        <v>1059</v>
      </c>
      <c r="B1062" s="23">
        <f t="shared" si="249"/>
        <v>498.53</v>
      </c>
      <c r="C1062" s="23">
        <f t="shared" si="250"/>
        <v>249.26499999999999</v>
      </c>
      <c r="D1062" s="23">
        <f t="shared" si="251"/>
        <v>824.51</v>
      </c>
      <c r="E1062" s="23">
        <f t="shared" si="252"/>
        <v>575.245</v>
      </c>
      <c r="F1062" s="23">
        <f t="shared" si="253"/>
        <v>174.48999999999998</v>
      </c>
      <c r="G1062" s="23">
        <f t="shared" si="258"/>
        <v>23</v>
      </c>
      <c r="H1062" s="23">
        <f t="shared" si="262"/>
        <v>5</v>
      </c>
      <c r="I1062" s="23">
        <f t="shared" si="256"/>
        <v>20</v>
      </c>
      <c r="J1062" s="23">
        <f t="shared" si="247"/>
        <v>10</v>
      </c>
      <c r="K1062" s="23">
        <f t="shared" si="261"/>
        <v>2</v>
      </c>
      <c r="L1062" s="24">
        <f t="shared" si="254"/>
        <v>1059</v>
      </c>
      <c r="M1062" s="23">
        <f t="shared" si="248"/>
        <v>0</v>
      </c>
      <c r="N1062" s="23">
        <f t="shared" si="259"/>
        <v>575.245</v>
      </c>
      <c r="O1062" s="23">
        <f t="shared" si="260"/>
        <v>174.48999999999998</v>
      </c>
      <c r="P1062" s="23">
        <f t="shared" si="257"/>
        <v>249.26499999999999</v>
      </c>
      <c r="Q1062" s="12">
        <f t="shared" si="255"/>
        <v>1059</v>
      </c>
      <c r="R1062" s="12"/>
    </row>
    <row r="1063" spans="1:18" ht="12.75" customHeight="1" x14ac:dyDescent="0.25">
      <c r="A1063" s="9">
        <v>1060</v>
      </c>
      <c r="B1063" s="12">
        <f t="shared" si="249"/>
        <v>499.02</v>
      </c>
      <c r="C1063" s="12">
        <f t="shared" si="250"/>
        <v>249.51</v>
      </c>
      <c r="D1063" s="12">
        <f t="shared" si="251"/>
        <v>825.34</v>
      </c>
      <c r="E1063" s="12">
        <f t="shared" si="252"/>
        <v>575.83000000000004</v>
      </c>
      <c r="F1063" s="12">
        <f t="shared" si="253"/>
        <v>174.66</v>
      </c>
      <c r="G1063" s="12">
        <f t="shared" si="258"/>
        <v>23</v>
      </c>
      <c r="H1063" s="12">
        <f t="shared" si="262"/>
        <v>5</v>
      </c>
      <c r="I1063" s="12">
        <f t="shared" si="256"/>
        <v>20</v>
      </c>
      <c r="J1063" s="12">
        <f t="shared" si="247"/>
        <v>10</v>
      </c>
      <c r="K1063" s="12">
        <f t="shared" si="261"/>
        <v>2</v>
      </c>
      <c r="L1063" s="13">
        <f t="shared" si="254"/>
        <v>1060</v>
      </c>
      <c r="M1063" s="12">
        <f t="shared" si="248"/>
        <v>0</v>
      </c>
      <c r="N1063" s="12">
        <f t="shared" si="259"/>
        <v>575.83000000000004</v>
      </c>
      <c r="O1063" s="12">
        <f t="shared" si="260"/>
        <v>174.66</v>
      </c>
      <c r="P1063" s="12">
        <f t="shared" si="257"/>
        <v>249.51</v>
      </c>
      <c r="Q1063" s="9">
        <f t="shared" si="255"/>
        <v>1060</v>
      </c>
    </row>
    <row r="1064" spans="1:18" x14ac:dyDescent="0.25">
      <c r="A1064" s="22">
        <v>1061</v>
      </c>
      <c r="B1064" s="23">
        <f t="shared" si="249"/>
        <v>499.51</v>
      </c>
      <c r="C1064" s="23">
        <f t="shared" si="250"/>
        <v>249.755</v>
      </c>
      <c r="D1064" s="23">
        <f t="shared" si="251"/>
        <v>826.17</v>
      </c>
      <c r="E1064" s="23">
        <f t="shared" si="252"/>
        <v>576.41499999999996</v>
      </c>
      <c r="F1064" s="23">
        <f t="shared" si="253"/>
        <v>174.82999999999998</v>
      </c>
      <c r="G1064" s="23">
        <f t="shared" si="258"/>
        <v>23</v>
      </c>
      <c r="H1064" s="23">
        <f t="shared" si="262"/>
        <v>5</v>
      </c>
      <c r="I1064" s="23">
        <f t="shared" si="256"/>
        <v>20</v>
      </c>
      <c r="J1064" s="23">
        <f t="shared" si="247"/>
        <v>10</v>
      </c>
      <c r="K1064" s="23">
        <f t="shared" si="261"/>
        <v>2</v>
      </c>
      <c r="L1064" s="24">
        <f t="shared" si="254"/>
        <v>1061</v>
      </c>
      <c r="M1064" s="23">
        <f t="shared" si="248"/>
        <v>0</v>
      </c>
      <c r="N1064" s="23">
        <f t="shared" si="259"/>
        <v>576.41499999999996</v>
      </c>
      <c r="O1064" s="23">
        <f t="shared" si="260"/>
        <v>174.82999999999998</v>
      </c>
      <c r="P1064" s="23">
        <f t="shared" si="257"/>
        <v>249.755</v>
      </c>
      <c r="Q1064" s="12">
        <f t="shared" si="255"/>
        <v>1061</v>
      </c>
      <c r="R1064" s="12"/>
    </row>
    <row r="1065" spans="1:18" ht="12.75" customHeight="1" x14ac:dyDescent="0.25">
      <c r="A1065" s="9">
        <v>1062</v>
      </c>
      <c r="B1065" s="12">
        <f t="shared" si="249"/>
        <v>500</v>
      </c>
      <c r="C1065" s="12">
        <f t="shared" si="250"/>
        <v>250</v>
      </c>
      <c r="D1065" s="12">
        <f t="shared" si="251"/>
        <v>827</v>
      </c>
      <c r="E1065" s="12">
        <f t="shared" si="252"/>
        <v>577</v>
      </c>
      <c r="F1065" s="12">
        <f t="shared" si="253"/>
        <v>175</v>
      </c>
      <c r="G1065" s="12">
        <f t="shared" si="258"/>
        <v>23</v>
      </c>
      <c r="H1065" s="12">
        <f t="shared" si="262"/>
        <v>5</v>
      </c>
      <c r="I1065" s="12">
        <f t="shared" si="256"/>
        <v>20</v>
      </c>
      <c r="J1065" s="12">
        <f t="shared" ref="J1065:J1103" si="263">+$J$40</f>
        <v>10</v>
      </c>
      <c r="K1065" s="12">
        <f t="shared" si="261"/>
        <v>2</v>
      </c>
      <c r="L1065" s="13">
        <f t="shared" si="254"/>
        <v>1062</v>
      </c>
      <c r="M1065" s="12">
        <f t="shared" si="248"/>
        <v>0</v>
      </c>
      <c r="N1065" s="12">
        <f t="shared" si="259"/>
        <v>577</v>
      </c>
      <c r="O1065" s="12">
        <f t="shared" si="260"/>
        <v>175</v>
      </c>
      <c r="P1065" s="12">
        <f t="shared" si="257"/>
        <v>250</v>
      </c>
      <c r="Q1065" s="9">
        <f t="shared" si="255"/>
        <v>1062</v>
      </c>
    </row>
    <row r="1066" spans="1:18" x14ac:dyDescent="0.25">
      <c r="A1066" s="22">
        <v>1063</v>
      </c>
      <c r="B1066" s="23">
        <f t="shared" si="249"/>
        <v>500.48</v>
      </c>
      <c r="C1066" s="23">
        <f t="shared" si="250"/>
        <v>250.24</v>
      </c>
      <c r="D1066" s="23">
        <f t="shared" si="251"/>
        <v>827.81999999999994</v>
      </c>
      <c r="E1066" s="23">
        <f t="shared" si="252"/>
        <v>577.57999999999993</v>
      </c>
      <c r="F1066" s="23">
        <f t="shared" si="253"/>
        <v>175.17</v>
      </c>
      <c r="G1066" s="23">
        <f t="shared" si="258"/>
        <v>23</v>
      </c>
      <c r="H1066" s="23">
        <f t="shared" si="262"/>
        <v>5</v>
      </c>
      <c r="I1066" s="23">
        <f t="shared" si="256"/>
        <v>20</v>
      </c>
      <c r="J1066" s="23">
        <f t="shared" si="263"/>
        <v>10</v>
      </c>
      <c r="K1066" s="23">
        <f t="shared" si="261"/>
        <v>2</v>
      </c>
      <c r="L1066" s="24">
        <f t="shared" si="254"/>
        <v>1062.9899999999998</v>
      </c>
      <c r="M1066" s="23">
        <f t="shared" si="248"/>
        <v>1.0000000000218279E-2</v>
      </c>
      <c r="N1066" s="23">
        <f t="shared" si="259"/>
        <v>577.59000000000015</v>
      </c>
      <c r="O1066" s="23">
        <f t="shared" si="260"/>
        <v>175.17</v>
      </c>
      <c r="P1066" s="23">
        <f t="shared" si="257"/>
        <v>250.24</v>
      </c>
      <c r="Q1066" s="12">
        <f t="shared" si="255"/>
        <v>1063</v>
      </c>
      <c r="R1066" s="12"/>
    </row>
    <row r="1067" spans="1:18" ht="12.75" customHeight="1" x14ac:dyDescent="0.25">
      <c r="A1067" s="9">
        <v>1064</v>
      </c>
      <c r="B1067" s="12">
        <f t="shared" si="249"/>
        <v>500.97</v>
      </c>
      <c r="C1067" s="12">
        <f t="shared" si="250"/>
        <v>250.48500000000001</v>
      </c>
      <c r="D1067" s="12">
        <f t="shared" si="251"/>
        <v>828.65</v>
      </c>
      <c r="E1067" s="12">
        <f t="shared" si="252"/>
        <v>578.16499999999996</v>
      </c>
      <c r="F1067" s="12">
        <f t="shared" si="253"/>
        <v>175.34</v>
      </c>
      <c r="G1067" s="12">
        <f t="shared" si="258"/>
        <v>23</v>
      </c>
      <c r="H1067" s="12">
        <f t="shared" si="262"/>
        <v>5</v>
      </c>
      <c r="I1067" s="12">
        <f t="shared" si="256"/>
        <v>20</v>
      </c>
      <c r="J1067" s="12">
        <f t="shared" si="263"/>
        <v>10</v>
      </c>
      <c r="K1067" s="12">
        <f t="shared" si="261"/>
        <v>2</v>
      </c>
      <c r="L1067" s="13">
        <f t="shared" si="254"/>
        <v>1063.99</v>
      </c>
      <c r="M1067" s="12">
        <f t="shared" si="248"/>
        <v>9.9999999999909051E-3</v>
      </c>
      <c r="N1067" s="12">
        <f t="shared" si="259"/>
        <v>578.17499999999995</v>
      </c>
      <c r="O1067" s="12">
        <f t="shared" si="260"/>
        <v>175.34</v>
      </c>
      <c r="P1067" s="12">
        <f t="shared" si="257"/>
        <v>250.48500000000001</v>
      </c>
      <c r="Q1067" s="9">
        <f t="shared" si="255"/>
        <v>1064</v>
      </c>
    </row>
    <row r="1068" spans="1:18" x14ac:dyDescent="0.25">
      <c r="A1068" s="22">
        <v>1065</v>
      </c>
      <c r="B1068" s="23">
        <f t="shared" si="249"/>
        <v>501.46</v>
      </c>
      <c r="C1068" s="23">
        <f t="shared" si="250"/>
        <v>250.73</v>
      </c>
      <c r="D1068" s="23">
        <f t="shared" si="251"/>
        <v>829.49</v>
      </c>
      <c r="E1068" s="23">
        <f t="shared" si="252"/>
        <v>578.76</v>
      </c>
      <c r="F1068" s="23">
        <f t="shared" si="253"/>
        <v>175.51999999999998</v>
      </c>
      <c r="G1068" s="23">
        <f t="shared" si="258"/>
        <v>23</v>
      </c>
      <c r="H1068" s="23">
        <f t="shared" si="262"/>
        <v>5</v>
      </c>
      <c r="I1068" s="23">
        <f t="shared" si="256"/>
        <v>20</v>
      </c>
      <c r="J1068" s="23">
        <f t="shared" si="263"/>
        <v>10</v>
      </c>
      <c r="K1068" s="23">
        <f t="shared" si="261"/>
        <v>2</v>
      </c>
      <c r="L1068" s="24">
        <f t="shared" si="254"/>
        <v>1065.01</v>
      </c>
      <c r="M1068" s="23">
        <f t="shared" si="248"/>
        <v>-9.9999999999909051E-3</v>
      </c>
      <c r="N1068" s="23">
        <f t="shared" si="259"/>
        <v>578.75</v>
      </c>
      <c r="O1068" s="23">
        <f t="shared" si="260"/>
        <v>175.51999999999998</v>
      </c>
      <c r="P1068" s="23">
        <f t="shared" si="257"/>
        <v>250.73</v>
      </c>
      <c r="Q1068" s="12">
        <f t="shared" si="255"/>
        <v>1065</v>
      </c>
      <c r="R1068" s="12"/>
    </row>
    <row r="1069" spans="1:18" ht="12.75" customHeight="1" x14ac:dyDescent="0.25">
      <c r="A1069" s="9">
        <v>1066</v>
      </c>
      <c r="B1069" s="12">
        <f t="shared" si="249"/>
        <v>501.95</v>
      </c>
      <c r="C1069" s="12">
        <f t="shared" si="250"/>
        <v>250.97499999999999</v>
      </c>
      <c r="D1069" s="12">
        <f t="shared" si="251"/>
        <v>830.31999999999994</v>
      </c>
      <c r="E1069" s="12">
        <f t="shared" si="252"/>
        <v>579.34499999999991</v>
      </c>
      <c r="F1069" s="12">
        <f t="shared" si="253"/>
        <v>175.69</v>
      </c>
      <c r="G1069" s="12">
        <f t="shared" si="258"/>
        <v>23</v>
      </c>
      <c r="H1069" s="12">
        <f t="shared" si="262"/>
        <v>5</v>
      </c>
      <c r="I1069" s="12">
        <f t="shared" si="256"/>
        <v>20</v>
      </c>
      <c r="J1069" s="12">
        <f t="shared" si="263"/>
        <v>10</v>
      </c>
      <c r="K1069" s="12">
        <f t="shared" si="261"/>
        <v>2</v>
      </c>
      <c r="L1069" s="13">
        <f t="shared" si="254"/>
        <v>1066.0099999999998</v>
      </c>
      <c r="M1069" s="13">
        <f t="shared" si="248"/>
        <v>-9.9999999997635314E-3</v>
      </c>
      <c r="N1069" s="14">
        <f t="shared" si="259"/>
        <v>579.33500000000015</v>
      </c>
      <c r="O1069" s="12">
        <f t="shared" si="260"/>
        <v>175.69</v>
      </c>
      <c r="P1069" s="12">
        <f t="shared" si="257"/>
        <v>250.97499999999999</v>
      </c>
      <c r="Q1069" s="9">
        <f t="shared" si="255"/>
        <v>1066</v>
      </c>
    </row>
    <row r="1070" spans="1:18" x14ac:dyDescent="0.25">
      <c r="A1070" s="22">
        <v>1067</v>
      </c>
      <c r="B1070" s="23">
        <f t="shared" si="249"/>
        <v>502.43</v>
      </c>
      <c r="C1070" s="23">
        <f t="shared" si="250"/>
        <v>251.215</v>
      </c>
      <c r="D1070" s="23">
        <f t="shared" si="251"/>
        <v>831.14</v>
      </c>
      <c r="E1070" s="23">
        <f t="shared" si="252"/>
        <v>579.92499999999995</v>
      </c>
      <c r="F1070" s="23">
        <f t="shared" si="253"/>
        <v>175.85999999999999</v>
      </c>
      <c r="G1070" s="23">
        <f t="shared" si="258"/>
        <v>23</v>
      </c>
      <c r="H1070" s="23">
        <f t="shared" si="262"/>
        <v>5</v>
      </c>
      <c r="I1070" s="23">
        <f t="shared" si="256"/>
        <v>20</v>
      </c>
      <c r="J1070" s="23">
        <f t="shared" si="263"/>
        <v>10</v>
      </c>
      <c r="K1070" s="23">
        <f t="shared" si="261"/>
        <v>2</v>
      </c>
      <c r="L1070" s="24">
        <f t="shared" si="254"/>
        <v>1067</v>
      </c>
      <c r="M1070" s="23">
        <f t="shared" ref="M1070:M1103" si="264">A1070-L1070</f>
        <v>0</v>
      </c>
      <c r="N1070" s="23">
        <f t="shared" si="259"/>
        <v>579.92499999999995</v>
      </c>
      <c r="O1070" s="23">
        <f t="shared" si="260"/>
        <v>175.85999999999999</v>
      </c>
      <c r="P1070" s="23">
        <f t="shared" si="257"/>
        <v>251.215</v>
      </c>
      <c r="Q1070" s="12">
        <f t="shared" si="255"/>
        <v>1067</v>
      </c>
      <c r="R1070" s="12"/>
    </row>
    <row r="1071" spans="1:18" ht="12.75" customHeight="1" x14ac:dyDescent="0.25">
      <c r="A1071" s="9">
        <v>1068</v>
      </c>
      <c r="B1071" s="12">
        <f t="shared" si="249"/>
        <v>502.92</v>
      </c>
      <c r="C1071" s="12">
        <f t="shared" si="250"/>
        <v>251.46</v>
      </c>
      <c r="D1071" s="12">
        <f t="shared" si="251"/>
        <v>831.97</v>
      </c>
      <c r="E1071" s="12">
        <f t="shared" si="252"/>
        <v>580.51</v>
      </c>
      <c r="F1071" s="12">
        <f t="shared" si="253"/>
        <v>176.03</v>
      </c>
      <c r="G1071" s="12">
        <f t="shared" si="258"/>
        <v>23</v>
      </c>
      <c r="H1071" s="12">
        <f t="shared" si="262"/>
        <v>5</v>
      </c>
      <c r="I1071" s="12">
        <f t="shared" si="256"/>
        <v>20</v>
      </c>
      <c r="J1071" s="12">
        <f t="shared" si="263"/>
        <v>10</v>
      </c>
      <c r="K1071" s="12">
        <f t="shared" si="261"/>
        <v>2</v>
      </c>
      <c r="L1071" s="13">
        <f t="shared" si="254"/>
        <v>1068</v>
      </c>
      <c r="M1071" s="12">
        <f t="shared" si="264"/>
        <v>0</v>
      </c>
      <c r="N1071" s="12">
        <f t="shared" si="259"/>
        <v>580.51</v>
      </c>
      <c r="O1071" s="12">
        <f t="shared" si="260"/>
        <v>176.03</v>
      </c>
      <c r="P1071" s="12">
        <f t="shared" si="257"/>
        <v>251.46</v>
      </c>
      <c r="Q1071" s="9">
        <f t="shared" si="255"/>
        <v>1068</v>
      </c>
    </row>
    <row r="1072" spans="1:18" x14ac:dyDescent="0.25">
      <c r="A1072" s="22">
        <v>1069</v>
      </c>
      <c r="B1072" s="23">
        <f t="shared" si="249"/>
        <v>503.41</v>
      </c>
      <c r="C1072" s="23">
        <f t="shared" si="250"/>
        <v>251.70500000000001</v>
      </c>
      <c r="D1072" s="23">
        <f t="shared" si="251"/>
        <v>832.8</v>
      </c>
      <c r="E1072" s="23">
        <f t="shared" si="252"/>
        <v>581.09499999999991</v>
      </c>
      <c r="F1072" s="23">
        <f t="shared" si="253"/>
        <v>176.2</v>
      </c>
      <c r="G1072" s="23">
        <f t="shared" si="258"/>
        <v>23</v>
      </c>
      <c r="H1072" s="23">
        <f t="shared" si="262"/>
        <v>5</v>
      </c>
      <c r="I1072" s="23">
        <f t="shared" si="256"/>
        <v>20</v>
      </c>
      <c r="J1072" s="23">
        <f t="shared" si="263"/>
        <v>10</v>
      </c>
      <c r="K1072" s="23">
        <f t="shared" si="261"/>
        <v>2</v>
      </c>
      <c r="L1072" s="24">
        <f t="shared" si="254"/>
        <v>1068.9999999999998</v>
      </c>
      <c r="M1072" s="23">
        <f t="shared" si="264"/>
        <v>0</v>
      </c>
      <c r="N1072" s="23">
        <f t="shared" si="259"/>
        <v>581.09499999999991</v>
      </c>
      <c r="O1072" s="23">
        <f t="shared" si="260"/>
        <v>176.2</v>
      </c>
      <c r="P1072" s="23">
        <f t="shared" si="257"/>
        <v>251.70500000000001</v>
      </c>
      <c r="Q1072" s="12">
        <f t="shared" si="255"/>
        <v>1068.9999999999998</v>
      </c>
      <c r="R1072" s="12"/>
    </row>
    <row r="1073" spans="1:18" ht="12.75" customHeight="1" x14ac:dyDescent="0.25">
      <c r="A1073" s="9">
        <v>1070</v>
      </c>
      <c r="B1073" s="12">
        <f t="shared" si="249"/>
        <v>503.9</v>
      </c>
      <c r="C1073" s="12">
        <f t="shared" si="250"/>
        <v>251.95</v>
      </c>
      <c r="D1073" s="12">
        <f t="shared" si="251"/>
        <v>833.63</v>
      </c>
      <c r="E1073" s="12">
        <f t="shared" si="252"/>
        <v>581.68000000000006</v>
      </c>
      <c r="F1073" s="12">
        <f t="shared" si="253"/>
        <v>176.37</v>
      </c>
      <c r="G1073" s="12">
        <f t="shared" si="258"/>
        <v>23</v>
      </c>
      <c r="H1073" s="12">
        <f t="shared" si="262"/>
        <v>5</v>
      </c>
      <c r="I1073" s="12">
        <f t="shared" si="256"/>
        <v>20</v>
      </c>
      <c r="J1073" s="12">
        <f t="shared" si="263"/>
        <v>10</v>
      </c>
      <c r="K1073" s="12">
        <f t="shared" si="261"/>
        <v>2</v>
      </c>
      <c r="L1073" s="13">
        <f t="shared" si="254"/>
        <v>1070</v>
      </c>
      <c r="M1073" s="12">
        <f t="shared" si="264"/>
        <v>0</v>
      </c>
      <c r="N1073" s="12">
        <f t="shared" si="259"/>
        <v>581.68000000000006</v>
      </c>
      <c r="O1073" s="12">
        <f t="shared" si="260"/>
        <v>176.37</v>
      </c>
      <c r="P1073" s="12">
        <f t="shared" si="257"/>
        <v>251.95</v>
      </c>
      <c r="Q1073" s="9">
        <f t="shared" si="255"/>
        <v>1070</v>
      </c>
    </row>
    <row r="1074" spans="1:18" x14ac:dyDescent="0.25">
      <c r="A1074" s="22">
        <v>1071</v>
      </c>
      <c r="B1074" s="23">
        <f t="shared" si="249"/>
        <v>504.39</v>
      </c>
      <c r="C1074" s="23">
        <f t="shared" si="250"/>
        <v>252.19499999999999</v>
      </c>
      <c r="D1074" s="23">
        <f t="shared" si="251"/>
        <v>834.47</v>
      </c>
      <c r="E1074" s="23">
        <f t="shared" si="252"/>
        <v>582.27500000000009</v>
      </c>
      <c r="F1074" s="23">
        <f t="shared" si="253"/>
        <v>176.54</v>
      </c>
      <c r="G1074" s="23">
        <f t="shared" si="258"/>
        <v>23</v>
      </c>
      <c r="H1074" s="23">
        <f t="shared" si="262"/>
        <v>5</v>
      </c>
      <c r="I1074" s="23">
        <f t="shared" si="256"/>
        <v>20</v>
      </c>
      <c r="J1074" s="23">
        <f t="shared" si="263"/>
        <v>10</v>
      </c>
      <c r="K1074" s="23">
        <f t="shared" si="261"/>
        <v>2</v>
      </c>
      <c r="L1074" s="24">
        <f t="shared" si="254"/>
        <v>1071.01</v>
      </c>
      <c r="M1074" s="23">
        <f t="shared" si="264"/>
        <v>-9.9999999999909051E-3</v>
      </c>
      <c r="N1074" s="23">
        <f t="shared" si="259"/>
        <v>582.2650000000001</v>
      </c>
      <c r="O1074" s="23">
        <f t="shared" si="260"/>
        <v>176.54</v>
      </c>
      <c r="P1074" s="23">
        <f t="shared" si="257"/>
        <v>252.19499999999999</v>
      </c>
      <c r="Q1074" s="12">
        <f t="shared" si="255"/>
        <v>1071</v>
      </c>
      <c r="R1074" s="12"/>
    </row>
    <row r="1075" spans="1:18" ht="12.75" customHeight="1" x14ac:dyDescent="0.25">
      <c r="A1075" s="9">
        <v>1072</v>
      </c>
      <c r="B1075" s="12">
        <f t="shared" si="249"/>
        <v>504.87</v>
      </c>
      <c r="C1075" s="12">
        <f t="shared" si="250"/>
        <v>252.435</v>
      </c>
      <c r="D1075" s="12">
        <f t="shared" si="251"/>
        <v>835.28</v>
      </c>
      <c r="E1075" s="12">
        <f t="shared" si="252"/>
        <v>582.84500000000003</v>
      </c>
      <c r="F1075" s="12">
        <f t="shared" si="253"/>
        <v>176.70999999999998</v>
      </c>
      <c r="G1075" s="12">
        <f t="shared" si="258"/>
        <v>23</v>
      </c>
      <c r="H1075" s="12">
        <f t="shared" si="262"/>
        <v>5</v>
      </c>
      <c r="I1075" s="12">
        <f t="shared" si="256"/>
        <v>20</v>
      </c>
      <c r="J1075" s="12">
        <f t="shared" si="263"/>
        <v>10</v>
      </c>
      <c r="K1075" s="12">
        <f t="shared" si="261"/>
        <v>2</v>
      </c>
      <c r="L1075" s="13">
        <f t="shared" si="254"/>
        <v>1071.99</v>
      </c>
      <c r="M1075" s="12">
        <f t="shared" si="264"/>
        <v>9.9999999999909051E-3</v>
      </c>
      <c r="N1075" s="12">
        <f t="shared" si="259"/>
        <v>582.85500000000002</v>
      </c>
      <c r="O1075" s="12">
        <f t="shared" si="260"/>
        <v>176.70999999999998</v>
      </c>
      <c r="P1075" s="12">
        <f t="shared" si="257"/>
        <v>252.435</v>
      </c>
      <c r="Q1075" s="9">
        <f t="shared" si="255"/>
        <v>1072</v>
      </c>
    </row>
    <row r="1076" spans="1:18" x14ac:dyDescent="0.25">
      <c r="A1076" s="22">
        <v>1073</v>
      </c>
      <c r="B1076" s="23">
        <f t="shared" si="249"/>
        <v>505.36</v>
      </c>
      <c r="C1076" s="23">
        <f t="shared" si="250"/>
        <v>252.68</v>
      </c>
      <c r="D1076" s="23">
        <f t="shared" si="251"/>
        <v>836.12</v>
      </c>
      <c r="E1076" s="23">
        <f t="shared" si="252"/>
        <v>583.44000000000005</v>
      </c>
      <c r="F1076" s="23">
        <f t="shared" si="253"/>
        <v>176.88</v>
      </c>
      <c r="G1076" s="23">
        <f t="shared" si="258"/>
        <v>23</v>
      </c>
      <c r="H1076" s="23">
        <f t="shared" si="262"/>
        <v>5</v>
      </c>
      <c r="I1076" s="23">
        <f t="shared" si="256"/>
        <v>20</v>
      </c>
      <c r="J1076" s="23">
        <f t="shared" si="263"/>
        <v>10</v>
      </c>
      <c r="K1076" s="23">
        <f t="shared" si="261"/>
        <v>2</v>
      </c>
      <c r="L1076" s="24">
        <f t="shared" si="254"/>
        <v>1073</v>
      </c>
      <c r="M1076" s="23">
        <f t="shared" si="264"/>
        <v>0</v>
      </c>
      <c r="N1076" s="23">
        <f t="shared" si="259"/>
        <v>583.44000000000005</v>
      </c>
      <c r="O1076" s="23">
        <f t="shared" si="260"/>
        <v>176.88</v>
      </c>
      <c r="P1076" s="23">
        <f t="shared" si="257"/>
        <v>252.68</v>
      </c>
      <c r="Q1076" s="12">
        <f t="shared" si="255"/>
        <v>1073</v>
      </c>
      <c r="R1076" s="12"/>
    </row>
    <row r="1077" spans="1:18" ht="12.75" customHeight="1" x14ac:dyDescent="0.25">
      <c r="A1077" s="9">
        <v>1074</v>
      </c>
      <c r="B1077" s="12">
        <f t="shared" si="249"/>
        <v>505.85</v>
      </c>
      <c r="C1077" s="12">
        <f t="shared" si="250"/>
        <v>252.92500000000001</v>
      </c>
      <c r="D1077" s="12">
        <f t="shared" si="251"/>
        <v>836.95</v>
      </c>
      <c r="E1077" s="12">
        <f t="shared" si="252"/>
        <v>584.02500000000009</v>
      </c>
      <c r="F1077" s="12">
        <f t="shared" si="253"/>
        <v>177.04999999999998</v>
      </c>
      <c r="G1077" s="12">
        <f t="shared" si="258"/>
        <v>23</v>
      </c>
      <c r="H1077" s="12">
        <f t="shared" si="262"/>
        <v>5</v>
      </c>
      <c r="I1077" s="12">
        <f t="shared" si="256"/>
        <v>20</v>
      </c>
      <c r="J1077" s="12">
        <f t="shared" si="263"/>
        <v>10</v>
      </c>
      <c r="K1077" s="12">
        <f t="shared" si="261"/>
        <v>2</v>
      </c>
      <c r="L1077" s="13">
        <f t="shared" si="254"/>
        <v>1074</v>
      </c>
      <c r="M1077" s="13">
        <f t="shared" si="264"/>
        <v>0</v>
      </c>
      <c r="N1077" s="14">
        <f t="shared" si="259"/>
        <v>584.02500000000009</v>
      </c>
      <c r="O1077" s="12">
        <f t="shared" si="260"/>
        <v>177.04999999999998</v>
      </c>
      <c r="P1077" s="12">
        <f t="shared" si="257"/>
        <v>252.92500000000001</v>
      </c>
      <c r="Q1077" s="9">
        <f t="shared" si="255"/>
        <v>1074</v>
      </c>
    </row>
    <row r="1078" spans="1:18" x14ac:dyDescent="0.25">
      <c r="A1078" s="22">
        <v>1075</v>
      </c>
      <c r="B1078" s="23">
        <f t="shared" si="249"/>
        <v>506.34</v>
      </c>
      <c r="C1078" s="23">
        <f t="shared" si="250"/>
        <v>253.17</v>
      </c>
      <c r="D1078" s="23">
        <f t="shared" si="251"/>
        <v>837.78</v>
      </c>
      <c r="E1078" s="23">
        <f t="shared" si="252"/>
        <v>584.61</v>
      </c>
      <c r="F1078" s="23">
        <f t="shared" si="253"/>
        <v>177.22</v>
      </c>
      <c r="G1078" s="23">
        <f t="shared" si="258"/>
        <v>23</v>
      </c>
      <c r="H1078" s="23">
        <f t="shared" si="262"/>
        <v>5</v>
      </c>
      <c r="I1078" s="23">
        <f t="shared" si="256"/>
        <v>20</v>
      </c>
      <c r="J1078" s="23">
        <f t="shared" si="263"/>
        <v>10</v>
      </c>
      <c r="K1078" s="23">
        <f t="shared" si="261"/>
        <v>2</v>
      </c>
      <c r="L1078" s="24">
        <f t="shared" si="254"/>
        <v>1075</v>
      </c>
      <c r="M1078" s="23">
        <f t="shared" si="264"/>
        <v>0</v>
      </c>
      <c r="N1078" s="23">
        <f t="shared" si="259"/>
        <v>584.61</v>
      </c>
      <c r="O1078" s="23">
        <f t="shared" si="260"/>
        <v>177.22</v>
      </c>
      <c r="P1078" s="23">
        <f t="shared" si="257"/>
        <v>253.17</v>
      </c>
      <c r="Q1078" s="12">
        <f t="shared" si="255"/>
        <v>1075</v>
      </c>
      <c r="R1078" s="12"/>
    </row>
    <row r="1079" spans="1:18" ht="12.75" customHeight="1" x14ac:dyDescent="0.25">
      <c r="A1079" s="9">
        <v>1076</v>
      </c>
      <c r="B1079" s="12">
        <f t="shared" si="249"/>
        <v>506.82</v>
      </c>
      <c r="C1079" s="12">
        <f t="shared" si="250"/>
        <v>253.41</v>
      </c>
      <c r="D1079" s="12">
        <f t="shared" si="251"/>
        <v>838.6</v>
      </c>
      <c r="E1079" s="12">
        <f t="shared" si="252"/>
        <v>585.19000000000005</v>
      </c>
      <c r="F1079" s="12">
        <f t="shared" si="253"/>
        <v>177.39</v>
      </c>
      <c r="G1079" s="12">
        <f t="shared" si="258"/>
        <v>23</v>
      </c>
      <c r="H1079" s="12">
        <f t="shared" si="262"/>
        <v>5</v>
      </c>
      <c r="I1079" s="12">
        <f t="shared" si="256"/>
        <v>20</v>
      </c>
      <c r="J1079" s="12">
        <f t="shared" si="263"/>
        <v>10</v>
      </c>
      <c r="K1079" s="12">
        <f t="shared" si="261"/>
        <v>2</v>
      </c>
      <c r="L1079" s="13">
        <f t="shared" si="254"/>
        <v>1075.99</v>
      </c>
      <c r="M1079" s="12">
        <f t="shared" si="264"/>
        <v>9.9999999999909051E-3</v>
      </c>
      <c r="N1079" s="12">
        <f t="shared" si="259"/>
        <v>585.20000000000005</v>
      </c>
      <c r="O1079" s="12">
        <f t="shared" si="260"/>
        <v>177.39</v>
      </c>
      <c r="P1079" s="12">
        <f t="shared" si="257"/>
        <v>253.41</v>
      </c>
      <c r="Q1079" s="9">
        <f t="shared" si="255"/>
        <v>1076</v>
      </c>
    </row>
    <row r="1080" spans="1:18" x14ac:dyDescent="0.25">
      <c r="A1080" s="22">
        <v>1077</v>
      </c>
      <c r="B1080" s="23">
        <f t="shared" si="249"/>
        <v>507.31</v>
      </c>
      <c r="C1080" s="23">
        <f t="shared" si="250"/>
        <v>253.655</v>
      </c>
      <c r="D1080" s="23">
        <f t="shared" si="251"/>
        <v>839.43</v>
      </c>
      <c r="E1080" s="23">
        <f t="shared" si="252"/>
        <v>585.77499999999998</v>
      </c>
      <c r="F1080" s="23">
        <f t="shared" si="253"/>
        <v>177.56</v>
      </c>
      <c r="G1080" s="23">
        <f t="shared" si="258"/>
        <v>23</v>
      </c>
      <c r="H1080" s="23">
        <f t="shared" si="262"/>
        <v>5</v>
      </c>
      <c r="I1080" s="23">
        <f t="shared" si="256"/>
        <v>20</v>
      </c>
      <c r="J1080" s="23">
        <f t="shared" si="263"/>
        <v>10</v>
      </c>
      <c r="K1080" s="23">
        <f t="shared" si="261"/>
        <v>2</v>
      </c>
      <c r="L1080" s="24">
        <f t="shared" si="254"/>
        <v>1076.99</v>
      </c>
      <c r="M1080" s="23">
        <f t="shared" si="264"/>
        <v>9.9999999999909051E-3</v>
      </c>
      <c r="N1080" s="23">
        <f t="shared" si="259"/>
        <v>585.78499999999997</v>
      </c>
      <c r="O1080" s="23">
        <f t="shared" si="260"/>
        <v>177.56</v>
      </c>
      <c r="P1080" s="23">
        <f t="shared" si="257"/>
        <v>253.655</v>
      </c>
      <c r="Q1080" s="12">
        <f t="shared" si="255"/>
        <v>1077</v>
      </c>
      <c r="R1080" s="12"/>
    </row>
    <row r="1081" spans="1:18" ht="12.75" customHeight="1" x14ac:dyDescent="0.25">
      <c r="A1081" s="9">
        <v>1078</v>
      </c>
      <c r="B1081" s="12">
        <f t="shared" si="249"/>
        <v>507.8</v>
      </c>
      <c r="C1081" s="12">
        <f t="shared" si="250"/>
        <v>253.9</v>
      </c>
      <c r="D1081" s="12">
        <f t="shared" si="251"/>
        <v>840.26</v>
      </c>
      <c r="E1081" s="12">
        <f t="shared" si="252"/>
        <v>586.36</v>
      </c>
      <c r="F1081" s="12">
        <f t="shared" si="253"/>
        <v>177.73</v>
      </c>
      <c r="G1081" s="12">
        <f t="shared" si="258"/>
        <v>23</v>
      </c>
      <c r="H1081" s="12">
        <f t="shared" si="262"/>
        <v>5</v>
      </c>
      <c r="I1081" s="12">
        <f t="shared" si="256"/>
        <v>20</v>
      </c>
      <c r="J1081" s="12">
        <f t="shared" si="263"/>
        <v>10</v>
      </c>
      <c r="K1081" s="12">
        <f t="shared" si="261"/>
        <v>2</v>
      </c>
      <c r="L1081" s="13">
        <f t="shared" si="254"/>
        <v>1077.99</v>
      </c>
      <c r="M1081" s="12">
        <f t="shared" si="264"/>
        <v>9.9999999999909051E-3</v>
      </c>
      <c r="N1081" s="12">
        <f t="shared" si="259"/>
        <v>586.37</v>
      </c>
      <c r="O1081" s="12">
        <f t="shared" si="260"/>
        <v>177.73</v>
      </c>
      <c r="P1081" s="12">
        <f t="shared" si="257"/>
        <v>253.9</v>
      </c>
      <c r="Q1081" s="9">
        <f t="shared" si="255"/>
        <v>1078</v>
      </c>
    </row>
    <row r="1082" spans="1:18" x14ac:dyDescent="0.25">
      <c r="A1082" s="22">
        <v>1079</v>
      </c>
      <c r="B1082" s="23">
        <f t="shared" ref="B1082:B1103" si="265">ROUNDDOWN((A1082-(H1082+I1082+J1082+K1082))/2.05,2)</f>
        <v>508.29</v>
      </c>
      <c r="C1082" s="23">
        <f t="shared" ref="C1082:C1103" si="266">B1082/2</f>
        <v>254.14500000000001</v>
      </c>
      <c r="D1082" s="23">
        <f t="shared" ref="D1082:D1103" si="267">ROUNDUP(B1082*1.7,2)-G1082</f>
        <v>841.1</v>
      </c>
      <c r="E1082" s="23">
        <f t="shared" ref="E1082:E1103" si="268">D1082-C1082</f>
        <v>586.95500000000004</v>
      </c>
      <c r="F1082" s="23">
        <f t="shared" ref="F1082:F1103" si="269">ROUNDUP(B1082*0.35,2)</f>
        <v>177.91</v>
      </c>
      <c r="G1082" s="23">
        <f t="shared" si="258"/>
        <v>23</v>
      </c>
      <c r="H1082" s="23">
        <f t="shared" si="262"/>
        <v>5</v>
      </c>
      <c r="I1082" s="23">
        <f t="shared" si="256"/>
        <v>20</v>
      </c>
      <c r="J1082" s="23">
        <f t="shared" si="263"/>
        <v>10</v>
      </c>
      <c r="K1082" s="23">
        <f t="shared" si="261"/>
        <v>2</v>
      </c>
      <c r="L1082" s="24">
        <f t="shared" ref="L1082:L1103" si="270">SUM(E1082:K1082)+C1082</f>
        <v>1079.01</v>
      </c>
      <c r="M1082" s="23">
        <f t="shared" si="264"/>
        <v>-9.9999999999909051E-3</v>
      </c>
      <c r="N1082" s="23">
        <f t="shared" si="259"/>
        <v>586.94500000000005</v>
      </c>
      <c r="O1082" s="23">
        <f t="shared" si="260"/>
        <v>177.91</v>
      </c>
      <c r="P1082" s="23">
        <f t="shared" si="257"/>
        <v>254.14500000000001</v>
      </c>
      <c r="Q1082" s="12">
        <f t="shared" ref="Q1082:Q1103" si="271">SUM(G1082:K1082, N1082:O1082)+P1082</f>
        <v>1079</v>
      </c>
      <c r="R1082" s="12"/>
    </row>
    <row r="1083" spans="1:18" ht="12.75" customHeight="1" x14ac:dyDescent="0.25">
      <c r="A1083" s="9">
        <v>1080</v>
      </c>
      <c r="B1083" s="12">
        <f t="shared" si="265"/>
        <v>508.78</v>
      </c>
      <c r="C1083" s="12">
        <f t="shared" si="266"/>
        <v>254.39</v>
      </c>
      <c r="D1083" s="12">
        <f t="shared" si="267"/>
        <v>841.93</v>
      </c>
      <c r="E1083" s="12">
        <f t="shared" si="268"/>
        <v>587.54</v>
      </c>
      <c r="F1083" s="12">
        <f t="shared" si="269"/>
        <v>178.07999999999998</v>
      </c>
      <c r="G1083" s="12">
        <f t="shared" si="258"/>
        <v>23</v>
      </c>
      <c r="H1083" s="12">
        <f t="shared" si="262"/>
        <v>5</v>
      </c>
      <c r="I1083" s="12">
        <f t="shared" si="256"/>
        <v>20</v>
      </c>
      <c r="J1083" s="12">
        <f t="shared" si="263"/>
        <v>10</v>
      </c>
      <c r="K1083" s="12">
        <f t="shared" si="261"/>
        <v>2</v>
      </c>
      <c r="L1083" s="13">
        <f t="shared" si="270"/>
        <v>1080.0099999999998</v>
      </c>
      <c r="M1083" s="12">
        <f t="shared" si="264"/>
        <v>-9.9999999997635314E-3</v>
      </c>
      <c r="N1083" s="12">
        <f t="shared" si="259"/>
        <v>587.5300000000002</v>
      </c>
      <c r="O1083" s="12">
        <f t="shared" si="260"/>
        <v>178.07999999999998</v>
      </c>
      <c r="P1083" s="12">
        <f t="shared" si="257"/>
        <v>254.39</v>
      </c>
      <c r="Q1083" s="9">
        <f t="shared" si="271"/>
        <v>1080</v>
      </c>
    </row>
    <row r="1084" spans="1:18" x14ac:dyDescent="0.25">
      <c r="A1084" s="22">
        <v>1081</v>
      </c>
      <c r="B1084" s="23">
        <f t="shared" si="265"/>
        <v>509.26</v>
      </c>
      <c r="C1084" s="23">
        <f t="shared" si="266"/>
        <v>254.63</v>
      </c>
      <c r="D1084" s="23">
        <f t="shared" si="267"/>
        <v>842.75</v>
      </c>
      <c r="E1084" s="23">
        <f t="shared" si="268"/>
        <v>588.12</v>
      </c>
      <c r="F1084" s="23">
        <f t="shared" si="269"/>
        <v>178.25</v>
      </c>
      <c r="G1084" s="23">
        <f t="shared" si="258"/>
        <v>23</v>
      </c>
      <c r="H1084" s="23">
        <f t="shared" si="262"/>
        <v>5</v>
      </c>
      <c r="I1084" s="23">
        <f t="shared" si="256"/>
        <v>20</v>
      </c>
      <c r="J1084" s="23">
        <f t="shared" si="263"/>
        <v>10</v>
      </c>
      <c r="K1084" s="23">
        <f t="shared" si="261"/>
        <v>2</v>
      </c>
      <c r="L1084" s="24">
        <f t="shared" si="270"/>
        <v>1081</v>
      </c>
      <c r="M1084" s="23">
        <f t="shared" si="264"/>
        <v>0</v>
      </c>
      <c r="N1084" s="23">
        <f t="shared" si="259"/>
        <v>588.12</v>
      </c>
      <c r="O1084" s="23">
        <f t="shared" si="260"/>
        <v>178.25</v>
      </c>
      <c r="P1084" s="23">
        <f t="shared" si="257"/>
        <v>254.63</v>
      </c>
      <c r="Q1084" s="12">
        <f t="shared" si="271"/>
        <v>1081</v>
      </c>
      <c r="R1084" s="12"/>
    </row>
    <row r="1085" spans="1:18" ht="12.75" customHeight="1" x14ac:dyDescent="0.25">
      <c r="A1085" s="9">
        <v>1082</v>
      </c>
      <c r="B1085" s="12">
        <f t="shared" si="265"/>
        <v>509.75</v>
      </c>
      <c r="C1085" s="12">
        <f t="shared" si="266"/>
        <v>254.875</v>
      </c>
      <c r="D1085" s="12">
        <f t="shared" si="267"/>
        <v>843.58</v>
      </c>
      <c r="E1085" s="12">
        <f t="shared" si="268"/>
        <v>588.70500000000004</v>
      </c>
      <c r="F1085" s="12">
        <f t="shared" si="269"/>
        <v>178.42</v>
      </c>
      <c r="G1085" s="12">
        <f t="shared" si="258"/>
        <v>23</v>
      </c>
      <c r="H1085" s="12">
        <f t="shared" si="262"/>
        <v>5</v>
      </c>
      <c r="I1085" s="12">
        <f t="shared" si="256"/>
        <v>20</v>
      </c>
      <c r="J1085" s="12">
        <f t="shared" si="263"/>
        <v>10</v>
      </c>
      <c r="K1085" s="12">
        <f t="shared" si="261"/>
        <v>2</v>
      </c>
      <c r="L1085" s="13">
        <f t="shared" si="270"/>
        <v>1082</v>
      </c>
      <c r="M1085" s="13">
        <f t="shared" si="264"/>
        <v>0</v>
      </c>
      <c r="N1085" s="14">
        <f t="shared" si="259"/>
        <v>588.70500000000004</v>
      </c>
      <c r="O1085" s="12">
        <f t="shared" si="260"/>
        <v>178.42</v>
      </c>
      <c r="P1085" s="12">
        <f t="shared" si="257"/>
        <v>254.875</v>
      </c>
      <c r="Q1085" s="9">
        <f t="shared" si="271"/>
        <v>1082</v>
      </c>
    </row>
    <row r="1086" spans="1:18" x14ac:dyDescent="0.25">
      <c r="A1086" s="22">
        <v>1083</v>
      </c>
      <c r="B1086" s="23">
        <f t="shared" si="265"/>
        <v>510.24</v>
      </c>
      <c r="C1086" s="23">
        <f t="shared" si="266"/>
        <v>255.12</v>
      </c>
      <c r="D1086" s="23">
        <f t="shared" si="267"/>
        <v>844.41</v>
      </c>
      <c r="E1086" s="23">
        <f t="shared" si="268"/>
        <v>589.29</v>
      </c>
      <c r="F1086" s="23">
        <f t="shared" si="269"/>
        <v>178.59</v>
      </c>
      <c r="G1086" s="23">
        <f t="shared" si="258"/>
        <v>23</v>
      </c>
      <c r="H1086" s="23">
        <f t="shared" si="262"/>
        <v>5</v>
      </c>
      <c r="I1086" s="23">
        <f t="shared" ref="I1086:I1103" si="272">+I1085</f>
        <v>20</v>
      </c>
      <c r="J1086" s="23">
        <f t="shared" si="263"/>
        <v>10</v>
      </c>
      <c r="K1086" s="23">
        <f t="shared" si="261"/>
        <v>2</v>
      </c>
      <c r="L1086" s="24">
        <f t="shared" si="270"/>
        <v>1083</v>
      </c>
      <c r="M1086" s="23">
        <f t="shared" si="264"/>
        <v>0</v>
      </c>
      <c r="N1086" s="23">
        <f t="shared" si="259"/>
        <v>589.29</v>
      </c>
      <c r="O1086" s="23">
        <f t="shared" si="260"/>
        <v>178.59</v>
      </c>
      <c r="P1086" s="23">
        <f t="shared" si="257"/>
        <v>255.12</v>
      </c>
      <c r="Q1086" s="12">
        <f t="shared" si="271"/>
        <v>1083</v>
      </c>
      <c r="R1086" s="12"/>
    </row>
    <row r="1087" spans="1:18" ht="12.75" customHeight="1" x14ac:dyDescent="0.25">
      <c r="A1087" s="9">
        <v>1084</v>
      </c>
      <c r="B1087" s="12">
        <f t="shared" si="265"/>
        <v>510.73</v>
      </c>
      <c r="C1087" s="12">
        <f t="shared" si="266"/>
        <v>255.36500000000001</v>
      </c>
      <c r="D1087" s="12">
        <f t="shared" si="267"/>
        <v>845.25</v>
      </c>
      <c r="E1087" s="12">
        <f t="shared" si="268"/>
        <v>589.88499999999999</v>
      </c>
      <c r="F1087" s="12">
        <f t="shared" si="269"/>
        <v>178.76</v>
      </c>
      <c r="G1087" s="12">
        <f t="shared" si="258"/>
        <v>23</v>
      </c>
      <c r="H1087" s="12">
        <f t="shared" si="262"/>
        <v>5</v>
      </c>
      <c r="I1087" s="12">
        <f t="shared" si="272"/>
        <v>20</v>
      </c>
      <c r="J1087" s="12">
        <f t="shared" si="263"/>
        <v>10</v>
      </c>
      <c r="K1087" s="12">
        <f t="shared" si="261"/>
        <v>2</v>
      </c>
      <c r="L1087" s="13">
        <f t="shared" si="270"/>
        <v>1084.01</v>
      </c>
      <c r="M1087" s="12">
        <f t="shared" si="264"/>
        <v>-9.9999999999909051E-3</v>
      </c>
      <c r="N1087" s="12">
        <f t="shared" si="259"/>
        <v>589.875</v>
      </c>
      <c r="O1087" s="12">
        <f t="shared" si="260"/>
        <v>178.76</v>
      </c>
      <c r="P1087" s="12">
        <f t="shared" ref="P1087:P1103" si="273">C1087</f>
        <v>255.36500000000001</v>
      </c>
      <c r="Q1087" s="9">
        <f t="shared" si="271"/>
        <v>1084</v>
      </c>
    </row>
    <row r="1088" spans="1:18" x14ac:dyDescent="0.25">
      <c r="A1088" s="22">
        <v>1085</v>
      </c>
      <c r="B1088" s="23">
        <f t="shared" si="265"/>
        <v>511.21</v>
      </c>
      <c r="C1088" s="23">
        <f t="shared" si="266"/>
        <v>255.60499999999999</v>
      </c>
      <c r="D1088" s="23">
        <f t="shared" si="267"/>
        <v>846.06</v>
      </c>
      <c r="E1088" s="23">
        <f t="shared" si="268"/>
        <v>590.45499999999993</v>
      </c>
      <c r="F1088" s="23">
        <f t="shared" si="269"/>
        <v>178.92999999999998</v>
      </c>
      <c r="G1088" s="23">
        <f t="shared" si="258"/>
        <v>23</v>
      </c>
      <c r="H1088" s="23">
        <f t="shared" si="262"/>
        <v>5</v>
      </c>
      <c r="I1088" s="23">
        <f t="shared" si="272"/>
        <v>20</v>
      </c>
      <c r="J1088" s="23">
        <f t="shared" si="263"/>
        <v>10</v>
      </c>
      <c r="K1088" s="23">
        <f t="shared" si="261"/>
        <v>2</v>
      </c>
      <c r="L1088" s="24">
        <f t="shared" si="270"/>
        <v>1084.9899999999998</v>
      </c>
      <c r="M1088" s="23">
        <f t="shared" si="264"/>
        <v>1.0000000000218279E-2</v>
      </c>
      <c r="N1088" s="23">
        <f t="shared" si="259"/>
        <v>590.46500000000015</v>
      </c>
      <c r="O1088" s="23">
        <f t="shared" si="260"/>
        <v>178.92999999999998</v>
      </c>
      <c r="P1088" s="23">
        <f t="shared" si="273"/>
        <v>255.60499999999999</v>
      </c>
      <c r="Q1088" s="12">
        <f t="shared" si="271"/>
        <v>1085</v>
      </c>
      <c r="R1088" s="12"/>
    </row>
    <row r="1089" spans="1:18" ht="12.75" customHeight="1" x14ac:dyDescent="0.25">
      <c r="A1089" s="9">
        <v>1086</v>
      </c>
      <c r="B1089" s="12">
        <f t="shared" si="265"/>
        <v>511.7</v>
      </c>
      <c r="C1089" s="12">
        <f t="shared" si="266"/>
        <v>255.85</v>
      </c>
      <c r="D1089" s="12">
        <f t="shared" si="267"/>
        <v>846.89</v>
      </c>
      <c r="E1089" s="12">
        <f t="shared" si="268"/>
        <v>591.04</v>
      </c>
      <c r="F1089" s="12">
        <f t="shared" si="269"/>
        <v>179.1</v>
      </c>
      <c r="G1089" s="12">
        <f t="shared" ref="G1089:G1103" si="274">G1088</f>
        <v>23</v>
      </c>
      <c r="H1089" s="12">
        <f t="shared" si="262"/>
        <v>5</v>
      </c>
      <c r="I1089" s="12">
        <f t="shared" si="272"/>
        <v>20</v>
      </c>
      <c r="J1089" s="12">
        <f t="shared" si="263"/>
        <v>10</v>
      </c>
      <c r="K1089" s="12">
        <f t="shared" si="261"/>
        <v>2</v>
      </c>
      <c r="L1089" s="13">
        <f t="shared" si="270"/>
        <v>1085.99</v>
      </c>
      <c r="M1089" s="12">
        <f t="shared" si="264"/>
        <v>9.9999999999909051E-3</v>
      </c>
      <c r="N1089" s="12">
        <f t="shared" si="259"/>
        <v>591.04999999999995</v>
      </c>
      <c r="O1089" s="12">
        <f t="shared" si="260"/>
        <v>179.1</v>
      </c>
      <c r="P1089" s="12">
        <f t="shared" si="273"/>
        <v>255.85</v>
      </c>
      <c r="Q1089" s="9">
        <f t="shared" si="271"/>
        <v>1086</v>
      </c>
    </row>
    <row r="1090" spans="1:18" x14ac:dyDescent="0.25">
      <c r="A1090" s="22">
        <v>1087</v>
      </c>
      <c r="B1090" s="23">
        <f t="shared" si="265"/>
        <v>512.19000000000005</v>
      </c>
      <c r="C1090" s="23">
        <f t="shared" si="266"/>
        <v>256.09500000000003</v>
      </c>
      <c r="D1090" s="23">
        <f t="shared" si="267"/>
        <v>847.73</v>
      </c>
      <c r="E1090" s="23">
        <f t="shared" si="268"/>
        <v>591.63499999999999</v>
      </c>
      <c r="F1090" s="23">
        <f t="shared" si="269"/>
        <v>179.26999999999998</v>
      </c>
      <c r="G1090" s="23">
        <f t="shared" si="274"/>
        <v>23</v>
      </c>
      <c r="H1090" s="23">
        <f t="shared" si="262"/>
        <v>5</v>
      </c>
      <c r="I1090" s="23">
        <f t="shared" si="272"/>
        <v>20</v>
      </c>
      <c r="J1090" s="23">
        <f t="shared" si="263"/>
        <v>10</v>
      </c>
      <c r="K1090" s="23">
        <f t="shared" si="261"/>
        <v>2</v>
      </c>
      <c r="L1090" s="24">
        <f t="shared" si="270"/>
        <v>1087</v>
      </c>
      <c r="M1090" s="23">
        <f t="shared" si="264"/>
        <v>0</v>
      </c>
      <c r="N1090" s="23">
        <f t="shared" si="259"/>
        <v>591.63499999999999</v>
      </c>
      <c r="O1090" s="23">
        <f t="shared" si="260"/>
        <v>179.26999999999998</v>
      </c>
      <c r="P1090" s="23">
        <f t="shared" si="273"/>
        <v>256.09500000000003</v>
      </c>
      <c r="Q1090" s="12">
        <f t="shared" si="271"/>
        <v>1087</v>
      </c>
      <c r="R1090" s="12"/>
    </row>
    <row r="1091" spans="1:18" ht="12.75" customHeight="1" x14ac:dyDescent="0.25">
      <c r="A1091" s="9">
        <v>1088</v>
      </c>
      <c r="B1091" s="12">
        <f t="shared" si="265"/>
        <v>512.67999999999995</v>
      </c>
      <c r="C1091" s="12">
        <f t="shared" si="266"/>
        <v>256.33999999999997</v>
      </c>
      <c r="D1091" s="12">
        <f t="shared" si="267"/>
        <v>848.56</v>
      </c>
      <c r="E1091" s="12">
        <f t="shared" si="268"/>
        <v>592.22</v>
      </c>
      <c r="F1091" s="12">
        <f t="shared" si="269"/>
        <v>179.44</v>
      </c>
      <c r="G1091" s="12">
        <f t="shared" si="274"/>
        <v>23</v>
      </c>
      <c r="H1091" s="12">
        <f t="shared" si="262"/>
        <v>5</v>
      </c>
      <c r="I1091" s="12">
        <f t="shared" si="272"/>
        <v>20</v>
      </c>
      <c r="J1091" s="12">
        <f t="shared" si="263"/>
        <v>10</v>
      </c>
      <c r="K1091" s="12">
        <f t="shared" si="261"/>
        <v>2</v>
      </c>
      <c r="L1091" s="13">
        <f t="shared" si="270"/>
        <v>1088</v>
      </c>
      <c r="M1091" s="12">
        <f t="shared" si="264"/>
        <v>0</v>
      </c>
      <c r="N1091" s="12">
        <f t="shared" si="259"/>
        <v>592.22</v>
      </c>
      <c r="O1091" s="12">
        <f t="shared" si="260"/>
        <v>179.44</v>
      </c>
      <c r="P1091" s="12">
        <f t="shared" si="273"/>
        <v>256.33999999999997</v>
      </c>
      <c r="Q1091" s="9">
        <f t="shared" si="271"/>
        <v>1088</v>
      </c>
    </row>
    <row r="1092" spans="1:18" x14ac:dyDescent="0.25">
      <c r="A1092" s="22">
        <v>1089</v>
      </c>
      <c r="B1092" s="23">
        <f t="shared" si="265"/>
        <v>513.16999999999996</v>
      </c>
      <c r="C1092" s="23">
        <f t="shared" si="266"/>
        <v>256.58499999999998</v>
      </c>
      <c r="D1092" s="23">
        <f t="shared" si="267"/>
        <v>849.39</v>
      </c>
      <c r="E1092" s="23">
        <f t="shared" si="268"/>
        <v>592.80500000000006</v>
      </c>
      <c r="F1092" s="23">
        <f t="shared" si="269"/>
        <v>179.60999999999999</v>
      </c>
      <c r="G1092" s="23">
        <f t="shared" si="274"/>
        <v>23</v>
      </c>
      <c r="H1092" s="23">
        <f t="shared" si="262"/>
        <v>5</v>
      </c>
      <c r="I1092" s="23">
        <f t="shared" si="272"/>
        <v>20</v>
      </c>
      <c r="J1092" s="23">
        <f t="shared" si="263"/>
        <v>10</v>
      </c>
      <c r="K1092" s="23">
        <f t="shared" si="261"/>
        <v>2</v>
      </c>
      <c r="L1092" s="24">
        <f t="shared" si="270"/>
        <v>1089</v>
      </c>
      <c r="M1092" s="23">
        <f t="shared" si="264"/>
        <v>0</v>
      </c>
      <c r="N1092" s="23">
        <f t="shared" si="259"/>
        <v>592.80500000000006</v>
      </c>
      <c r="O1092" s="23">
        <f t="shared" si="260"/>
        <v>179.60999999999999</v>
      </c>
      <c r="P1092" s="23">
        <f t="shared" si="273"/>
        <v>256.58499999999998</v>
      </c>
      <c r="Q1092" s="12">
        <f t="shared" si="271"/>
        <v>1089</v>
      </c>
      <c r="R1092" s="12"/>
    </row>
    <row r="1093" spans="1:18" ht="12.75" customHeight="1" x14ac:dyDescent="0.25">
      <c r="A1093" s="9">
        <v>1090</v>
      </c>
      <c r="B1093" s="12">
        <f t="shared" si="265"/>
        <v>513.65</v>
      </c>
      <c r="C1093" s="12">
        <f t="shared" si="266"/>
        <v>256.82499999999999</v>
      </c>
      <c r="D1093" s="12">
        <f t="shared" si="267"/>
        <v>850.21</v>
      </c>
      <c r="E1093" s="12">
        <f t="shared" si="268"/>
        <v>593.38499999999999</v>
      </c>
      <c r="F1093" s="12">
        <f t="shared" si="269"/>
        <v>179.78</v>
      </c>
      <c r="G1093" s="12">
        <f t="shared" si="274"/>
        <v>23</v>
      </c>
      <c r="H1093" s="12">
        <f t="shared" si="262"/>
        <v>5</v>
      </c>
      <c r="I1093" s="12">
        <f t="shared" si="272"/>
        <v>20</v>
      </c>
      <c r="J1093" s="12">
        <f t="shared" si="263"/>
        <v>10</v>
      </c>
      <c r="K1093" s="12">
        <f t="shared" si="261"/>
        <v>2</v>
      </c>
      <c r="L1093" s="13">
        <f t="shared" si="270"/>
        <v>1089.99</v>
      </c>
      <c r="M1093" s="13">
        <f t="shared" si="264"/>
        <v>9.9999999999909051E-3</v>
      </c>
      <c r="N1093" s="14">
        <f t="shared" si="259"/>
        <v>593.39499999999998</v>
      </c>
      <c r="O1093" s="12">
        <f t="shared" si="260"/>
        <v>179.78</v>
      </c>
      <c r="P1093" s="12">
        <f t="shared" si="273"/>
        <v>256.82499999999999</v>
      </c>
      <c r="Q1093" s="9">
        <f t="shared" si="271"/>
        <v>1090</v>
      </c>
    </row>
    <row r="1094" spans="1:18" x14ac:dyDescent="0.25">
      <c r="A1094" s="22">
        <v>1091</v>
      </c>
      <c r="B1094" s="23">
        <f t="shared" si="265"/>
        <v>514.14</v>
      </c>
      <c r="C1094" s="23">
        <f t="shared" si="266"/>
        <v>257.07</v>
      </c>
      <c r="D1094" s="23">
        <f t="shared" si="267"/>
        <v>851.04</v>
      </c>
      <c r="E1094" s="23">
        <f t="shared" si="268"/>
        <v>593.97</v>
      </c>
      <c r="F1094" s="23">
        <f t="shared" si="269"/>
        <v>179.95</v>
      </c>
      <c r="G1094" s="23">
        <f t="shared" si="274"/>
        <v>23</v>
      </c>
      <c r="H1094" s="23">
        <f t="shared" si="262"/>
        <v>5</v>
      </c>
      <c r="I1094" s="23">
        <f t="shared" si="272"/>
        <v>20</v>
      </c>
      <c r="J1094" s="23">
        <f t="shared" si="263"/>
        <v>10</v>
      </c>
      <c r="K1094" s="23">
        <f t="shared" si="261"/>
        <v>2</v>
      </c>
      <c r="L1094" s="24">
        <f t="shared" si="270"/>
        <v>1090.99</v>
      </c>
      <c r="M1094" s="23">
        <f t="shared" si="264"/>
        <v>9.9999999999909051E-3</v>
      </c>
      <c r="N1094" s="23">
        <f t="shared" ref="N1094:N1103" si="275">E1094+M1094</f>
        <v>593.98</v>
      </c>
      <c r="O1094" s="23">
        <f t="shared" ref="O1094:O1103" si="276">+F1094</f>
        <v>179.95</v>
      </c>
      <c r="P1094" s="23">
        <f t="shared" si="273"/>
        <v>257.07</v>
      </c>
      <c r="Q1094" s="12">
        <f t="shared" si="271"/>
        <v>1091</v>
      </c>
      <c r="R1094" s="12"/>
    </row>
    <row r="1095" spans="1:18" ht="12.75" customHeight="1" x14ac:dyDescent="0.25">
      <c r="A1095" s="9">
        <v>1092</v>
      </c>
      <c r="B1095" s="12">
        <f t="shared" si="265"/>
        <v>514.63</v>
      </c>
      <c r="C1095" s="12">
        <f t="shared" si="266"/>
        <v>257.315</v>
      </c>
      <c r="D1095" s="12">
        <f t="shared" si="267"/>
        <v>851.88</v>
      </c>
      <c r="E1095" s="12">
        <f t="shared" si="268"/>
        <v>594.56500000000005</v>
      </c>
      <c r="F1095" s="12">
        <f t="shared" si="269"/>
        <v>180.13</v>
      </c>
      <c r="G1095" s="12">
        <f t="shared" si="274"/>
        <v>23</v>
      </c>
      <c r="H1095" s="12">
        <f t="shared" si="262"/>
        <v>5</v>
      </c>
      <c r="I1095" s="12">
        <f t="shared" si="272"/>
        <v>20</v>
      </c>
      <c r="J1095" s="12">
        <f t="shared" si="263"/>
        <v>10</v>
      </c>
      <c r="K1095" s="12">
        <f t="shared" si="261"/>
        <v>2</v>
      </c>
      <c r="L1095" s="13">
        <f t="shared" si="270"/>
        <v>1092.01</v>
      </c>
      <c r="M1095" s="12">
        <f t="shared" si="264"/>
        <v>-9.9999999999909051E-3</v>
      </c>
      <c r="N1095" s="12">
        <f t="shared" si="275"/>
        <v>594.55500000000006</v>
      </c>
      <c r="O1095" s="12">
        <f t="shared" si="276"/>
        <v>180.13</v>
      </c>
      <c r="P1095" s="12">
        <f t="shared" si="273"/>
        <v>257.315</v>
      </c>
      <c r="Q1095" s="9">
        <f t="shared" si="271"/>
        <v>1092</v>
      </c>
    </row>
    <row r="1096" spans="1:18" x14ac:dyDescent="0.25">
      <c r="A1096" s="22">
        <v>1093</v>
      </c>
      <c r="B1096" s="23">
        <f t="shared" si="265"/>
        <v>515.12</v>
      </c>
      <c r="C1096" s="23">
        <f t="shared" si="266"/>
        <v>257.56</v>
      </c>
      <c r="D1096" s="23">
        <f t="shared" si="267"/>
        <v>852.71</v>
      </c>
      <c r="E1096" s="23">
        <f t="shared" si="268"/>
        <v>595.15000000000009</v>
      </c>
      <c r="F1096" s="23">
        <f t="shared" si="269"/>
        <v>180.29999999999998</v>
      </c>
      <c r="G1096" s="23">
        <f t="shared" si="274"/>
        <v>23</v>
      </c>
      <c r="H1096" s="23">
        <f t="shared" si="262"/>
        <v>5</v>
      </c>
      <c r="I1096" s="23">
        <f t="shared" si="272"/>
        <v>20</v>
      </c>
      <c r="J1096" s="23">
        <f t="shared" si="263"/>
        <v>10</v>
      </c>
      <c r="K1096" s="23">
        <f t="shared" si="261"/>
        <v>2</v>
      </c>
      <c r="L1096" s="24">
        <f t="shared" si="270"/>
        <v>1093.01</v>
      </c>
      <c r="M1096" s="23">
        <f t="shared" si="264"/>
        <v>-9.9999999999909051E-3</v>
      </c>
      <c r="N1096" s="23">
        <f t="shared" si="275"/>
        <v>595.1400000000001</v>
      </c>
      <c r="O1096" s="23">
        <f t="shared" si="276"/>
        <v>180.29999999999998</v>
      </c>
      <c r="P1096" s="23">
        <f t="shared" si="273"/>
        <v>257.56</v>
      </c>
      <c r="Q1096" s="12">
        <f t="shared" si="271"/>
        <v>1093</v>
      </c>
      <c r="R1096" s="12"/>
    </row>
    <row r="1097" spans="1:18" ht="12.75" customHeight="1" x14ac:dyDescent="0.25">
      <c r="A1097" s="9">
        <v>1094</v>
      </c>
      <c r="B1097" s="12">
        <f t="shared" si="265"/>
        <v>515.6</v>
      </c>
      <c r="C1097" s="12">
        <f t="shared" si="266"/>
        <v>257.8</v>
      </c>
      <c r="D1097" s="12">
        <f t="shared" si="267"/>
        <v>853.52</v>
      </c>
      <c r="E1097" s="12">
        <f t="shared" si="268"/>
        <v>595.72</v>
      </c>
      <c r="F1097" s="12">
        <f t="shared" si="269"/>
        <v>180.46</v>
      </c>
      <c r="G1097" s="12">
        <f t="shared" si="274"/>
        <v>23</v>
      </c>
      <c r="H1097" s="12">
        <f t="shared" si="262"/>
        <v>5</v>
      </c>
      <c r="I1097" s="12">
        <f t="shared" si="272"/>
        <v>20</v>
      </c>
      <c r="J1097" s="12">
        <f t="shared" si="263"/>
        <v>10</v>
      </c>
      <c r="K1097" s="12">
        <f t="shared" si="261"/>
        <v>2</v>
      </c>
      <c r="L1097" s="13">
        <f t="shared" si="270"/>
        <v>1093.98</v>
      </c>
      <c r="M1097" s="12">
        <f t="shared" si="264"/>
        <v>1.999999999998181E-2</v>
      </c>
      <c r="N1097" s="12">
        <f t="shared" si="275"/>
        <v>595.74</v>
      </c>
      <c r="O1097" s="12">
        <f t="shared" si="276"/>
        <v>180.46</v>
      </c>
      <c r="P1097" s="12">
        <f t="shared" si="273"/>
        <v>257.8</v>
      </c>
      <c r="Q1097" s="9">
        <f t="shared" si="271"/>
        <v>1094</v>
      </c>
    </row>
    <row r="1098" spans="1:18" x14ac:dyDescent="0.25">
      <c r="A1098" s="22">
        <v>1095</v>
      </c>
      <c r="B1098" s="23">
        <f t="shared" si="265"/>
        <v>516.09</v>
      </c>
      <c r="C1098" s="23">
        <f t="shared" si="266"/>
        <v>258.04500000000002</v>
      </c>
      <c r="D1098" s="23">
        <f t="shared" si="267"/>
        <v>854.36</v>
      </c>
      <c r="E1098" s="23">
        <f t="shared" si="268"/>
        <v>596.31500000000005</v>
      </c>
      <c r="F1098" s="23">
        <f t="shared" si="269"/>
        <v>180.64</v>
      </c>
      <c r="G1098" s="23">
        <f t="shared" si="274"/>
        <v>23</v>
      </c>
      <c r="H1098" s="23">
        <f t="shared" si="262"/>
        <v>5</v>
      </c>
      <c r="I1098" s="23">
        <f t="shared" si="272"/>
        <v>20</v>
      </c>
      <c r="J1098" s="23">
        <f t="shared" si="263"/>
        <v>10</v>
      </c>
      <c r="K1098" s="23">
        <f t="shared" si="261"/>
        <v>2</v>
      </c>
      <c r="L1098" s="24">
        <f t="shared" si="270"/>
        <v>1095</v>
      </c>
      <c r="M1098" s="23">
        <f t="shared" si="264"/>
        <v>0</v>
      </c>
      <c r="N1098" s="23">
        <f t="shared" si="275"/>
        <v>596.31500000000005</v>
      </c>
      <c r="O1098" s="23">
        <f t="shared" si="276"/>
        <v>180.64</v>
      </c>
      <c r="P1098" s="23">
        <f t="shared" si="273"/>
        <v>258.04500000000002</v>
      </c>
      <c r="Q1098" s="12">
        <f t="shared" si="271"/>
        <v>1095</v>
      </c>
      <c r="R1098" s="12"/>
    </row>
    <row r="1099" spans="1:18" ht="12.75" customHeight="1" x14ac:dyDescent="0.25">
      <c r="A1099" s="9">
        <v>1096</v>
      </c>
      <c r="B1099" s="12">
        <f t="shared" si="265"/>
        <v>516.58000000000004</v>
      </c>
      <c r="C1099" s="12">
        <f t="shared" si="266"/>
        <v>258.29000000000002</v>
      </c>
      <c r="D1099" s="12">
        <f t="shared" si="267"/>
        <v>855.18999999999994</v>
      </c>
      <c r="E1099" s="12">
        <f t="shared" si="268"/>
        <v>596.89999999999986</v>
      </c>
      <c r="F1099" s="12">
        <f t="shared" si="269"/>
        <v>180.81</v>
      </c>
      <c r="G1099" s="12">
        <f t="shared" si="274"/>
        <v>23</v>
      </c>
      <c r="H1099" s="12">
        <f t="shared" si="262"/>
        <v>5</v>
      </c>
      <c r="I1099" s="12">
        <f t="shared" si="272"/>
        <v>20</v>
      </c>
      <c r="J1099" s="12">
        <f t="shared" si="263"/>
        <v>10</v>
      </c>
      <c r="K1099" s="12">
        <f t="shared" si="261"/>
        <v>2</v>
      </c>
      <c r="L1099" s="13">
        <f t="shared" si="270"/>
        <v>1095.9999999999998</v>
      </c>
      <c r="M1099" s="12">
        <f t="shared" si="264"/>
        <v>0</v>
      </c>
      <c r="N1099" s="12">
        <f t="shared" si="275"/>
        <v>596.89999999999986</v>
      </c>
      <c r="O1099" s="12">
        <f t="shared" si="276"/>
        <v>180.81</v>
      </c>
      <c r="P1099" s="12">
        <f t="shared" si="273"/>
        <v>258.29000000000002</v>
      </c>
      <c r="Q1099" s="9">
        <f t="shared" si="271"/>
        <v>1095.9999999999998</v>
      </c>
    </row>
    <row r="1100" spans="1:18" x14ac:dyDescent="0.25">
      <c r="A1100" s="22">
        <v>1097</v>
      </c>
      <c r="B1100" s="23">
        <f t="shared" si="265"/>
        <v>517.07000000000005</v>
      </c>
      <c r="C1100" s="23">
        <f t="shared" si="266"/>
        <v>258.53500000000003</v>
      </c>
      <c r="D1100" s="23">
        <f t="shared" si="267"/>
        <v>856.02</v>
      </c>
      <c r="E1100" s="23">
        <f t="shared" si="268"/>
        <v>597.4849999999999</v>
      </c>
      <c r="F1100" s="23">
        <f t="shared" si="269"/>
        <v>180.98</v>
      </c>
      <c r="G1100" s="23">
        <f t="shared" si="274"/>
        <v>23</v>
      </c>
      <c r="H1100" s="23">
        <f t="shared" si="262"/>
        <v>5</v>
      </c>
      <c r="I1100" s="23">
        <f t="shared" si="272"/>
        <v>20</v>
      </c>
      <c r="J1100" s="23">
        <f t="shared" si="263"/>
        <v>10</v>
      </c>
      <c r="K1100" s="23">
        <f t="shared" si="261"/>
        <v>2</v>
      </c>
      <c r="L1100" s="24">
        <f t="shared" si="270"/>
        <v>1097</v>
      </c>
      <c r="M1100" s="23">
        <f t="shared" si="264"/>
        <v>0</v>
      </c>
      <c r="N1100" s="23">
        <f t="shared" si="275"/>
        <v>597.4849999999999</v>
      </c>
      <c r="O1100" s="23">
        <f t="shared" si="276"/>
        <v>180.98</v>
      </c>
      <c r="P1100" s="23">
        <f t="shared" si="273"/>
        <v>258.53500000000003</v>
      </c>
      <c r="Q1100" s="12">
        <f t="shared" si="271"/>
        <v>1097</v>
      </c>
      <c r="R1100" s="12"/>
    </row>
    <row r="1101" spans="1:18" ht="12.75" customHeight="1" x14ac:dyDescent="0.25">
      <c r="A1101" s="9">
        <v>1098</v>
      </c>
      <c r="B1101" s="12">
        <f t="shared" si="265"/>
        <v>517.55999999999995</v>
      </c>
      <c r="C1101" s="12">
        <f t="shared" si="266"/>
        <v>258.77999999999997</v>
      </c>
      <c r="D1101" s="12">
        <f t="shared" si="267"/>
        <v>856.86</v>
      </c>
      <c r="E1101" s="12">
        <f t="shared" si="268"/>
        <v>598.08000000000004</v>
      </c>
      <c r="F1101" s="12">
        <f t="shared" si="269"/>
        <v>181.14999999999998</v>
      </c>
      <c r="G1101" s="12">
        <f t="shared" si="274"/>
        <v>23</v>
      </c>
      <c r="H1101" s="12">
        <f t="shared" si="262"/>
        <v>5</v>
      </c>
      <c r="I1101" s="12">
        <f t="shared" si="272"/>
        <v>20</v>
      </c>
      <c r="J1101" s="12">
        <f t="shared" si="263"/>
        <v>10</v>
      </c>
      <c r="K1101" s="12">
        <f t="shared" si="261"/>
        <v>2</v>
      </c>
      <c r="L1101" s="13">
        <f t="shared" si="270"/>
        <v>1098.01</v>
      </c>
      <c r="M1101" s="13">
        <f t="shared" si="264"/>
        <v>-9.9999999999909051E-3</v>
      </c>
      <c r="N1101" s="14">
        <f t="shared" si="275"/>
        <v>598.07000000000005</v>
      </c>
      <c r="O1101" s="12">
        <f t="shared" si="276"/>
        <v>181.14999999999998</v>
      </c>
      <c r="P1101" s="12">
        <f t="shared" si="273"/>
        <v>258.77999999999997</v>
      </c>
      <c r="Q1101" s="9">
        <f t="shared" si="271"/>
        <v>1098</v>
      </c>
    </row>
    <row r="1102" spans="1:18" x14ac:dyDescent="0.25">
      <c r="A1102" s="22">
        <v>1099</v>
      </c>
      <c r="B1102" s="23">
        <f t="shared" si="265"/>
        <v>518.04</v>
      </c>
      <c r="C1102" s="23">
        <f t="shared" si="266"/>
        <v>259.02</v>
      </c>
      <c r="D1102" s="23">
        <f t="shared" si="267"/>
        <v>857.67</v>
      </c>
      <c r="E1102" s="23">
        <f t="shared" si="268"/>
        <v>598.65</v>
      </c>
      <c r="F1102" s="23">
        <f t="shared" si="269"/>
        <v>181.32</v>
      </c>
      <c r="G1102" s="23">
        <f t="shared" si="274"/>
        <v>23</v>
      </c>
      <c r="H1102" s="23">
        <f t="shared" si="262"/>
        <v>5</v>
      </c>
      <c r="I1102" s="23">
        <f t="shared" si="272"/>
        <v>20</v>
      </c>
      <c r="J1102" s="23">
        <f t="shared" si="263"/>
        <v>10</v>
      </c>
      <c r="K1102" s="23">
        <f t="shared" si="261"/>
        <v>2</v>
      </c>
      <c r="L1102" s="24">
        <f t="shared" si="270"/>
        <v>1098.99</v>
      </c>
      <c r="M1102" s="23">
        <f t="shared" si="264"/>
        <v>9.9999999999909051E-3</v>
      </c>
      <c r="N1102" s="23">
        <f t="shared" si="275"/>
        <v>598.66</v>
      </c>
      <c r="O1102" s="23">
        <f t="shared" si="276"/>
        <v>181.32</v>
      </c>
      <c r="P1102" s="23">
        <f t="shared" si="273"/>
        <v>259.02</v>
      </c>
      <c r="Q1102" s="12">
        <f t="shared" si="271"/>
        <v>1099</v>
      </c>
      <c r="R1102" s="12"/>
    </row>
    <row r="1103" spans="1:18" ht="12.75" customHeight="1" x14ac:dyDescent="0.25">
      <c r="A1103" s="9">
        <v>1100</v>
      </c>
      <c r="B1103" s="12">
        <f t="shared" si="265"/>
        <v>518.53</v>
      </c>
      <c r="C1103" s="12">
        <f t="shared" si="266"/>
        <v>259.26499999999999</v>
      </c>
      <c r="D1103" s="12">
        <f t="shared" si="267"/>
        <v>858.51</v>
      </c>
      <c r="E1103" s="12">
        <f t="shared" si="268"/>
        <v>599.245</v>
      </c>
      <c r="F1103" s="12">
        <f t="shared" si="269"/>
        <v>181.48999999999998</v>
      </c>
      <c r="G1103" s="12">
        <f t="shared" si="274"/>
        <v>23</v>
      </c>
      <c r="H1103" s="12">
        <f t="shared" si="262"/>
        <v>5</v>
      </c>
      <c r="I1103" s="12">
        <f t="shared" si="272"/>
        <v>20</v>
      </c>
      <c r="J1103" s="12">
        <f t="shared" si="263"/>
        <v>10</v>
      </c>
      <c r="K1103" s="12">
        <f t="shared" si="261"/>
        <v>2</v>
      </c>
      <c r="L1103" s="13">
        <f t="shared" si="270"/>
        <v>1100</v>
      </c>
      <c r="M1103" s="12">
        <f t="shared" si="264"/>
        <v>0</v>
      </c>
      <c r="N1103" s="12">
        <f t="shared" si="275"/>
        <v>599.245</v>
      </c>
      <c r="O1103" s="12">
        <f t="shared" si="276"/>
        <v>181.48999999999998</v>
      </c>
      <c r="P1103" s="12">
        <f t="shared" si="273"/>
        <v>259.26499999999999</v>
      </c>
      <c r="Q1103" s="9">
        <f t="shared" si="271"/>
        <v>1100</v>
      </c>
    </row>
    <row r="1104" spans="1:18" x14ac:dyDescent="0.25"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3"/>
      <c r="M1104" s="12"/>
      <c r="N1104" s="12"/>
    </row>
    <row r="1105" spans="2:14" x14ac:dyDescent="0.25"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3"/>
      <c r="M1105" s="12"/>
      <c r="N1105" s="12"/>
    </row>
    <row r="1106" spans="2:14" x14ac:dyDescent="0.25"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3"/>
      <c r="M1106" s="12"/>
      <c r="N1106" s="12"/>
    </row>
    <row r="1107" spans="2:14" x14ac:dyDescent="0.25"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3"/>
      <c r="M1107" s="12"/>
      <c r="N1107" s="12"/>
    </row>
  </sheetData>
  <mergeCells count="2">
    <mergeCell ref="A1:P1"/>
    <mergeCell ref="A2:P2"/>
  </mergeCells>
  <printOptions gridLines="1"/>
  <pageMargins left="0.25" right="0.25" top="0.75" bottom="0.75" header="0.5" footer="0.5"/>
  <pageSetup orientation="portrait" r:id="rId1"/>
  <headerFooter alignWithMargins="0">
    <oddHeader>&amp;CPayment Schedule 2015 (School Zone Speeding Paid in Full)</oddHead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N1107"/>
  <sheetViews>
    <sheetView topLeftCell="A43" zoomScaleNormal="100" workbookViewId="0">
      <selection activeCell="L3" sqref="L1:L1048576"/>
    </sheetView>
  </sheetViews>
  <sheetFormatPr defaultColWidth="9.109375" defaultRowHeight="13.2" x14ac:dyDescent="0.25"/>
  <cols>
    <col min="1" max="1" width="13.33203125" style="9" customWidth="1"/>
    <col min="2" max="2" width="11.88671875" style="9" hidden="1" customWidth="1"/>
    <col min="3" max="3" width="12.21875" style="9" hidden="1" customWidth="1"/>
    <col min="4" max="4" width="10.88671875" style="9" hidden="1" customWidth="1"/>
    <col min="5" max="5" width="15.6640625" style="9" customWidth="1"/>
    <col min="6" max="6" width="14.88671875" style="9" customWidth="1"/>
    <col min="7" max="7" width="15.21875" style="9" customWidth="1"/>
    <col min="8" max="8" width="13.5546875" style="9" customWidth="1"/>
    <col min="9" max="9" width="10.33203125" style="9" hidden="1" customWidth="1"/>
    <col min="10" max="10" width="9.77734375" style="9" hidden="1" customWidth="1"/>
    <col min="11" max="11" width="13" style="9" customWidth="1"/>
    <col min="12" max="12" width="11.77734375" style="12" customWidth="1"/>
    <col min="13" max="13" width="1.44140625" style="9" hidden="1" customWidth="1"/>
    <col min="14" max="252" width="9.109375" style="9"/>
    <col min="253" max="253" width="13.109375" style="9" customWidth="1"/>
    <col min="254" max="258" width="0" style="9" hidden="1" customWidth="1"/>
    <col min="259" max="259" width="7.44140625" style="9" customWidth="1"/>
    <col min="260" max="260" width="10.5546875" style="9" customWidth="1"/>
    <col min="261" max="261" width="11.44140625" style="9" customWidth="1"/>
    <col min="262" max="262" width="8.6640625" style="9" customWidth="1"/>
    <col min="263" max="263" width="13.109375" style="9" customWidth="1"/>
    <col min="264" max="265" width="0" style="9" hidden="1" customWidth="1"/>
    <col min="266" max="266" width="11" style="9" customWidth="1"/>
    <col min="267" max="267" width="8.33203125" style="9" customWidth="1"/>
    <col min="268" max="268" width="12" style="9" customWidth="1"/>
    <col min="269" max="269" width="0" style="9" hidden="1" customWidth="1"/>
    <col min="270" max="508" width="9.109375" style="9"/>
    <col min="509" max="509" width="13.109375" style="9" customWidth="1"/>
    <col min="510" max="514" width="0" style="9" hidden="1" customWidth="1"/>
    <col min="515" max="515" width="7.44140625" style="9" customWidth="1"/>
    <col min="516" max="516" width="10.5546875" style="9" customWidth="1"/>
    <col min="517" max="517" width="11.44140625" style="9" customWidth="1"/>
    <col min="518" max="518" width="8.6640625" style="9" customWidth="1"/>
    <col min="519" max="519" width="13.109375" style="9" customWidth="1"/>
    <col min="520" max="521" width="0" style="9" hidden="1" customWidth="1"/>
    <col min="522" max="522" width="11" style="9" customWidth="1"/>
    <col min="523" max="523" width="8.33203125" style="9" customWidth="1"/>
    <col min="524" max="524" width="12" style="9" customWidth="1"/>
    <col min="525" max="525" width="0" style="9" hidden="1" customWidth="1"/>
    <col min="526" max="764" width="9.109375" style="9"/>
    <col min="765" max="765" width="13.109375" style="9" customWidth="1"/>
    <col min="766" max="770" width="0" style="9" hidden="1" customWidth="1"/>
    <col min="771" max="771" width="7.44140625" style="9" customWidth="1"/>
    <col min="772" max="772" width="10.5546875" style="9" customWidth="1"/>
    <col min="773" max="773" width="11.44140625" style="9" customWidth="1"/>
    <col min="774" max="774" width="8.6640625" style="9" customWidth="1"/>
    <col min="775" max="775" width="13.109375" style="9" customWidth="1"/>
    <col min="776" max="777" width="0" style="9" hidden="1" customWidth="1"/>
    <col min="778" max="778" width="11" style="9" customWidth="1"/>
    <col min="779" max="779" width="8.33203125" style="9" customWidth="1"/>
    <col min="780" max="780" width="12" style="9" customWidth="1"/>
    <col min="781" max="781" width="0" style="9" hidden="1" customWidth="1"/>
    <col min="782" max="1020" width="9.109375" style="9"/>
    <col min="1021" max="1021" width="13.109375" style="9" customWidth="1"/>
    <col min="1022" max="1026" width="0" style="9" hidden="1" customWidth="1"/>
    <col min="1027" max="1027" width="7.44140625" style="9" customWidth="1"/>
    <col min="1028" max="1028" width="10.5546875" style="9" customWidth="1"/>
    <col min="1029" max="1029" width="11.44140625" style="9" customWidth="1"/>
    <col min="1030" max="1030" width="8.6640625" style="9" customWidth="1"/>
    <col min="1031" max="1031" width="13.109375" style="9" customWidth="1"/>
    <col min="1032" max="1033" width="0" style="9" hidden="1" customWidth="1"/>
    <col min="1034" max="1034" width="11" style="9" customWidth="1"/>
    <col min="1035" max="1035" width="8.33203125" style="9" customWidth="1"/>
    <col min="1036" max="1036" width="12" style="9" customWidth="1"/>
    <col min="1037" max="1037" width="0" style="9" hidden="1" customWidth="1"/>
    <col min="1038" max="1276" width="9.109375" style="9"/>
    <col min="1277" max="1277" width="13.109375" style="9" customWidth="1"/>
    <col min="1278" max="1282" width="0" style="9" hidden="1" customWidth="1"/>
    <col min="1283" max="1283" width="7.44140625" style="9" customWidth="1"/>
    <col min="1284" max="1284" width="10.5546875" style="9" customWidth="1"/>
    <col min="1285" max="1285" width="11.44140625" style="9" customWidth="1"/>
    <col min="1286" max="1286" width="8.6640625" style="9" customWidth="1"/>
    <col min="1287" max="1287" width="13.109375" style="9" customWidth="1"/>
    <col min="1288" max="1289" width="0" style="9" hidden="1" customWidth="1"/>
    <col min="1290" max="1290" width="11" style="9" customWidth="1"/>
    <col min="1291" max="1291" width="8.33203125" style="9" customWidth="1"/>
    <col min="1292" max="1292" width="12" style="9" customWidth="1"/>
    <col min="1293" max="1293" width="0" style="9" hidden="1" customWidth="1"/>
    <col min="1294" max="1532" width="9.109375" style="9"/>
    <col min="1533" max="1533" width="13.109375" style="9" customWidth="1"/>
    <col min="1534" max="1538" width="0" style="9" hidden="1" customWidth="1"/>
    <col min="1539" max="1539" width="7.44140625" style="9" customWidth="1"/>
    <col min="1540" max="1540" width="10.5546875" style="9" customWidth="1"/>
    <col min="1541" max="1541" width="11.44140625" style="9" customWidth="1"/>
    <col min="1542" max="1542" width="8.6640625" style="9" customWidth="1"/>
    <col min="1543" max="1543" width="13.109375" style="9" customWidth="1"/>
    <col min="1544" max="1545" width="0" style="9" hidden="1" customWidth="1"/>
    <col min="1546" max="1546" width="11" style="9" customWidth="1"/>
    <col min="1547" max="1547" width="8.33203125" style="9" customWidth="1"/>
    <col min="1548" max="1548" width="12" style="9" customWidth="1"/>
    <col min="1549" max="1549" width="0" style="9" hidden="1" customWidth="1"/>
    <col min="1550" max="1788" width="9.109375" style="9"/>
    <col min="1789" max="1789" width="13.109375" style="9" customWidth="1"/>
    <col min="1790" max="1794" width="0" style="9" hidden="1" customWidth="1"/>
    <col min="1795" max="1795" width="7.44140625" style="9" customWidth="1"/>
    <col min="1796" max="1796" width="10.5546875" style="9" customWidth="1"/>
    <col min="1797" max="1797" width="11.44140625" style="9" customWidth="1"/>
    <col min="1798" max="1798" width="8.6640625" style="9" customWidth="1"/>
    <col min="1799" max="1799" width="13.109375" style="9" customWidth="1"/>
    <col min="1800" max="1801" width="0" style="9" hidden="1" customWidth="1"/>
    <col min="1802" max="1802" width="11" style="9" customWidth="1"/>
    <col min="1803" max="1803" width="8.33203125" style="9" customWidth="1"/>
    <col min="1804" max="1804" width="12" style="9" customWidth="1"/>
    <col min="1805" max="1805" width="0" style="9" hidden="1" customWidth="1"/>
    <col min="1806" max="2044" width="9.109375" style="9"/>
    <col min="2045" max="2045" width="13.109375" style="9" customWidth="1"/>
    <col min="2046" max="2050" width="0" style="9" hidden="1" customWidth="1"/>
    <col min="2051" max="2051" width="7.44140625" style="9" customWidth="1"/>
    <col min="2052" max="2052" width="10.5546875" style="9" customWidth="1"/>
    <col min="2053" max="2053" width="11.44140625" style="9" customWidth="1"/>
    <col min="2054" max="2054" width="8.6640625" style="9" customWidth="1"/>
    <col min="2055" max="2055" width="13.109375" style="9" customWidth="1"/>
    <col min="2056" max="2057" width="0" style="9" hidden="1" customWidth="1"/>
    <col min="2058" max="2058" width="11" style="9" customWidth="1"/>
    <col min="2059" max="2059" width="8.33203125" style="9" customWidth="1"/>
    <col min="2060" max="2060" width="12" style="9" customWidth="1"/>
    <col min="2061" max="2061" width="0" style="9" hidden="1" customWidth="1"/>
    <col min="2062" max="2300" width="9.109375" style="9"/>
    <col min="2301" max="2301" width="13.109375" style="9" customWidth="1"/>
    <col min="2302" max="2306" width="0" style="9" hidden="1" customWidth="1"/>
    <col min="2307" max="2307" width="7.44140625" style="9" customWidth="1"/>
    <col min="2308" max="2308" width="10.5546875" style="9" customWidth="1"/>
    <col min="2309" max="2309" width="11.44140625" style="9" customWidth="1"/>
    <col min="2310" max="2310" width="8.6640625" style="9" customWidth="1"/>
    <col min="2311" max="2311" width="13.109375" style="9" customWidth="1"/>
    <col min="2312" max="2313" width="0" style="9" hidden="1" customWidth="1"/>
    <col min="2314" max="2314" width="11" style="9" customWidth="1"/>
    <col min="2315" max="2315" width="8.33203125" style="9" customWidth="1"/>
    <col min="2316" max="2316" width="12" style="9" customWidth="1"/>
    <col min="2317" max="2317" width="0" style="9" hidden="1" customWidth="1"/>
    <col min="2318" max="2556" width="9.109375" style="9"/>
    <col min="2557" max="2557" width="13.109375" style="9" customWidth="1"/>
    <col min="2558" max="2562" width="0" style="9" hidden="1" customWidth="1"/>
    <col min="2563" max="2563" width="7.44140625" style="9" customWidth="1"/>
    <col min="2564" max="2564" width="10.5546875" style="9" customWidth="1"/>
    <col min="2565" max="2565" width="11.44140625" style="9" customWidth="1"/>
    <col min="2566" max="2566" width="8.6640625" style="9" customWidth="1"/>
    <col min="2567" max="2567" width="13.109375" style="9" customWidth="1"/>
    <col min="2568" max="2569" width="0" style="9" hidden="1" customWidth="1"/>
    <col min="2570" max="2570" width="11" style="9" customWidth="1"/>
    <col min="2571" max="2571" width="8.33203125" style="9" customWidth="1"/>
    <col min="2572" max="2572" width="12" style="9" customWidth="1"/>
    <col min="2573" max="2573" width="0" style="9" hidden="1" customWidth="1"/>
    <col min="2574" max="2812" width="9.109375" style="9"/>
    <col min="2813" max="2813" width="13.109375" style="9" customWidth="1"/>
    <col min="2814" max="2818" width="0" style="9" hidden="1" customWidth="1"/>
    <col min="2819" max="2819" width="7.44140625" style="9" customWidth="1"/>
    <col min="2820" max="2820" width="10.5546875" style="9" customWidth="1"/>
    <col min="2821" max="2821" width="11.44140625" style="9" customWidth="1"/>
    <col min="2822" max="2822" width="8.6640625" style="9" customWidth="1"/>
    <col min="2823" max="2823" width="13.109375" style="9" customWidth="1"/>
    <col min="2824" max="2825" width="0" style="9" hidden="1" customWidth="1"/>
    <col min="2826" max="2826" width="11" style="9" customWidth="1"/>
    <col min="2827" max="2827" width="8.33203125" style="9" customWidth="1"/>
    <col min="2828" max="2828" width="12" style="9" customWidth="1"/>
    <col min="2829" max="2829" width="0" style="9" hidden="1" customWidth="1"/>
    <col min="2830" max="3068" width="9.109375" style="9"/>
    <col min="3069" max="3069" width="13.109375" style="9" customWidth="1"/>
    <col min="3070" max="3074" width="0" style="9" hidden="1" customWidth="1"/>
    <col min="3075" max="3075" width="7.44140625" style="9" customWidth="1"/>
    <col min="3076" max="3076" width="10.5546875" style="9" customWidth="1"/>
    <col min="3077" max="3077" width="11.44140625" style="9" customWidth="1"/>
    <col min="3078" max="3078" width="8.6640625" style="9" customWidth="1"/>
    <col min="3079" max="3079" width="13.109375" style="9" customWidth="1"/>
    <col min="3080" max="3081" width="0" style="9" hidden="1" customWidth="1"/>
    <col min="3082" max="3082" width="11" style="9" customWidth="1"/>
    <col min="3083" max="3083" width="8.33203125" style="9" customWidth="1"/>
    <col min="3084" max="3084" width="12" style="9" customWidth="1"/>
    <col min="3085" max="3085" width="0" style="9" hidden="1" customWidth="1"/>
    <col min="3086" max="3324" width="9.109375" style="9"/>
    <col min="3325" max="3325" width="13.109375" style="9" customWidth="1"/>
    <col min="3326" max="3330" width="0" style="9" hidden="1" customWidth="1"/>
    <col min="3331" max="3331" width="7.44140625" style="9" customWidth="1"/>
    <col min="3332" max="3332" width="10.5546875" style="9" customWidth="1"/>
    <col min="3333" max="3333" width="11.44140625" style="9" customWidth="1"/>
    <col min="3334" max="3334" width="8.6640625" style="9" customWidth="1"/>
    <col min="3335" max="3335" width="13.109375" style="9" customWidth="1"/>
    <col min="3336" max="3337" width="0" style="9" hidden="1" customWidth="1"/>
    <col min="3338" max="3338" width="11" style="9" customWidth="1"/>
    <col min="3339" max="3339" width="8.33203125" style="9" customWidth="1"/>
    <col min="3340" max="3340" width="12" style="9" customWidth="1"/>
    <col min="3341" max="3341" width="0" style="9" hidden="1" customWidth="1"/>
    <col min="3342" max="3580" width="9.109375" style="9"/>
    <col min="3581" max="3581" width="13.109375" style="9" customWidth="1"/>
    <col min="3582" max="3586" width="0" style="9" hidden="1" customWidth="1"/>
    <col min="3587" max="3587" width="7.44140625" style="9" customWidth="1"/>
    <col min="3588" max="3588" width="10.5546875" style="9" customWidth="1"/>
    <col min="3589" max="3589" width="11.44140625" style="9" customWidth="1"/>
    <col min="3590" max="3590" width="8.6640625" style="9" customWidth="1"/>
    <col min="3591" max="3591" width="13.109375" style="9" customWidth="1"/>
    <col min="3592" max="3593" width="0" style="9" hidden="1" customWidth="1"/>
    <col min="3594" max="3594" width="11" style="9" customWidth="1"/>
    <col min="3595" max="3595" width="8.33203125" style="9" customWidth="1"/>
    <col min="3596" max="3596" width="12" style="9" customWidth="1"/>
    <col min="3597" max="3597" width="0" style="9" hidden="1" customWidth="1"/>
    <col min="3598" max="3836" width="9.109375" style="9"/>
    <col min="3837" max="3837" width="13.109375" style="9" customWidth="1"/>
    <col min="3838" max="3842" width="0" style="9" hidden="1" customWidth="1"/>
    <col min="3843" max="3843" width="7.44140625" style="9" customWidth="1"/>
    <col min="3844" max="3844" width="10.5546875" style="9" customWidth="1"/>
    <col min="3845" max="3845" width="11.44140625" style="9" customWidth="1"/>
    <col min="3846" max="3846" width="8.6640625" style="9" customWidth="1"/>
    <col min="3847" max="3847" width="13.109375" style="9" customWidth="1"/>
    <col min="3848" max="3849" width="0" style="9" hidden="1" customWidth="1"/>
    <col min="3850" max="3850" width="11" style="9" customWidth="1"/>
    <col min="3851" max="3851" width="8.33203125" style="9" customWidth="1"/>
    <col min="3852" max="3852" width="12" style="9" customWidth="1"/>
    <col min="3853" max="3853" width="0" style="9" hidden="1" customWidth="1"/>
    <col min="3854" max="4092" width="9.109375" style="9"/>
    <col min="4093" max="4093" width="13.109375" style="9" customWidth="1"/>
    <col min="4094" max="4098" width="0" style="9" hidden="1" customWidth="1"/>
    <col min="4099" max="4099" width="7.44140625" style="9" customWidth="1"/>
    <col min="4100" max="4100" width="10.5546875" style="9" customWidth="1"/>
    <col min="4101" max="4101" width="11.44140625" style="9" customWidth="1"/>
    <col min="4102" max="4102" width="8.6640625" style="9" customWidth="1"/>
    <col min="4103" max="4103" width="13.109375" style="9" customWidth="1"/>
    <col min="4104" max="4105" width="0" style="9" hidden="1" customWidth="1"/>
    <col min="4106" max="4106" width="11" style="9" customWidth="1"/>
    <col min="4107" max="4107" width="8.33203125" style="9" customWidth="1"/>
    <col min="4108" max="4108" width="12" style="9" customWidth="1"/>
    <col min="4109" max="4109" width="0" style="9" hidden="1" customWidth="1"/>
    <col min="4110" max="4348" width="9.109375" style="9"/>
    <col min="4349" max="4349" width="13.109375" style="9" customWidth="1"/>
    <col min="4350" max="4354" width="0" style="9" hidden="1" customWidth="1"/>
    <col min="4355" max="4355" width="7.44140625" style="9" customWidth="1"/>
    <col min="4356" max="4356" width="10.5546875" style="9" customWidth="1"/>
    <col min="4357" max="4357" width="11.44140625" style="9" customWidth="1"/>
    <col min="4358" max="4358" width="8.6640625" style="9" customWidth="1"/>
    <col min="4359" max="4359" width="13.109375" style="9" customWidth="1"/>
    <col min="4360" max="4361" width="0" style="9" hidden="1" customWidth="1"/>
    <col min="4362" max="4362" width="11" style="9" customWidth="1"/>
    <col min="4363" max="4363" width="8.33203125" style="9" customWidth="1"/>
    <col min="4364" max="4364" width="12" style="9" customWidth="1"/>
    <col min="4365" max="4365" width="0" style="9" hidden="1" customWidth="1"/>
    <col min="4366" max="4604" width="9.109375" style="9"/>
    <col min="4605" max="4605" width="13.109375" style="9" customWidth="1"/>
    <col min="4606" max="4610" width="0" style="9" hidden="1" customWidth="1"/>
    <col min="4611" max="4611" width="7.44140625" style="9" customWidth="1"/>
    <col min="4612" max="4612" width="10.5546875" style="9" customWidth="1"/>
    <col min="4613" max="4613" width="11.44140625" style="9" customWidth="1"/>
    <col min="4614" max="4614" width="8.6640625" style="9" customWidth="1"/>
    <col min="4615" max="4615" width="13.109375" style="9" customWidth="1"/>
    <col min="4616" max="4617" width="0" style="9" hidden="1" customWidth="1"/>
    <col min="4618" max="4618" width="11" style="9" customWidth="1"/>
    <col min="4619" max="4619" width="8.33203125" style="9" customWidth="1"/>
    <col min="4620" max="4620" width="12" style="9" customWidth="1"/>
    <col min="4621" max="4621" width="0" style="9" hidden="1" customWidth="1"/>
    <col min="4622" max="4860" width="9.109375" style="9"/>
    <col min="4861" max="4861" width="13.109375" style="9" customWidth="1"/>
    <col min="4862" max="4866" width="0" style="9" hidden="1" customWidth="1"/>
    <col min="4867" max="4867" width="7.44140625" style="9" customWidth="1"/>
    <col min="4868" max="4868" width="10.5546875" style="9" customWidth="1"/>
    <col min="4869" max="4869" width="11.44140625" style="9" customWidth="1"/>
    <col min="4870" max="4870" width="8.6640625" style="9" customWidth="1"/>
    <col min="4871" max="4871" width="13.109375" style="9" customWidth="1"/>
    <col min="4872" max="4873" width="0" style="9" hidden="1" customWidth="1"/>
    <col min="4874" max="4874" width="11" style="9" customWidth="1"/>
    <col min="4875" max="4875" width="8.33203125" style="9" customWidth="1"/>
    <col min="4876" max="4876" width="12" style="9" customWidth="1"/>
    <col min="4877" max="4877" width="0" style="9" hidden="1" customWidth="1"/>
    <col min="4878" max="5116" width="9.109375" style="9"/>
    <col min="5117" max="5117" width="13.109375" style="9" customWidth="1"/>
    <col min="5118" max="5122" width="0" style="9" hidden="1" customWidth="1"/>
    <col min="5123" max="5123" width="7.44140625" style="9" customWidth="1"/>
    <col min="5124" max="5124" width="10.5546875" style="9" customWidth="1"/>
    <col min="5125" max="5125" width="11.44140625" style="9" customWidth="1"/>
    <col min="5126" max="5126" width="8.6640625" style="9" customWidth="1"/>
    <col min="5127" max="5127" width="13.109375" style="9" customWidth="1"/>
    <col min="5128" max="5129" width="0" style="9" hidden="1" customWidth="1"/>
    <col min="5130" max="5130" width="11" style="9" customWidth="1"/>
    <col min="5131" max="5131" width="8.33203125" style="9" customWidth="1"/>
    <col min="5132" max="5132" width="12" style="9" customWidth="1"/>
    <col min="5133" max="5133" width="0" style="9" hidden="1" customWidth="1"/>
    <col min="5134" max="5372" width="9.109375" style="9"/>
    <col min="5373" max="5373" width="13.109375" style="9" customWidth="1"/>
    <col min="5374" max="5378" width="0" style="9" hidden="1" customWidth="1"/>
    <col min="5379" max="5379" width="7.44140625" style="9" customWidth="1"/>
    <col min="5380" max="5380" width="10.5546875" style="9" customWidth="1"/>
    <col min="5381" max="5381" width="11.44140625" style="9" customWidth="1"/>
    <col min="5382" max="5382" width="8.6640625" style="9" customWidth="1"/>
    <col min="5383" max="5383" width="13.109375" style="9" customWidth="1"/>
    <col min="5384" max="5385" width="0" style="9" hidden="1" customWidth="1"/>
    <col min="5386" max="5386" width="11" style="9" customWidth="1"/>
    <col min="5387" max="5387" width="8.33203125" style="9" customWidth="1"/>
    <col min="5388" max="5388" width="12" style="9" customWidth="1"/>
    <col min="5389" max="5389" width="0" style="9" hidden="1" customWidth="1"/>
    <col min="5390" max="5628" width="9.109375" style="9"/>
    <col min="5629" max="5629" width="13.109375" style="9" customWidth="1"/>
    <col min="5630" max="5634" width="0" style="9" hidden="1" customWidth="1"/>
    <col min="5635" max="5635" width="7.44140625" style="9" customWidth="1"/>
    <col min="5636" max="5636" width="10.5546875" style="9" customWidth="1"/>
    <col min="5637" max="5637" width="11.44140625" style="9" customWidth="1"/>
    <col min="5638" max="5638" width="8.6640625" style="9" customWidth="1"/>
    <col min="5639" max="5639" width="13.109375" style="9" customWidth="1"/>
    <col min="5640" max="5641" width="0" style="9" hidden="1" customWidth="1"/>
    <col min="5642" max="5642" width="11" style="9" customWidth="1"/>
    <col min="5643" max="5643" width="8.33203125" style="9" customWidth="1"/>
    <col min="5644" max="5644" width="12" style="9" customWidth="1"/>
    <col min="5645" max="5645" width="0" style="9" hidden="1" customWidth="1"/>
    <col min="5646" max="5884" width="9.109375" style="9"/>
    <col min="5885" max="5885" width="13.109375" style="9" customWidth="1"/>
    <col min="5886" max="5890" width="0" style="9" hidden="1" customWidth="1"/>
    <col min="5891" max="5891" width="7.44140625" style="9" customWidth="1"/>
    <col min="5892" max="5892" width="10.5546875" style="9" customWidth="1"/>
    <col min="5893" max="5893" width="11.44140625" style="9" customWidth="1"/>
    <col min="5894" max="5894" width="8.6640625" style="9" customWidth="1"/>
    <col min="5895" max="5895" width="13.109375" style="9" customWidth="1"/>
    <col min="5896" max="5897" width="0" style="9" hidden="1" customWidth="1"/>
    <col min="5898" max="5898" width="11" style="9" customWidth="1"/>
    <col min="5899" max="5899" width="8.33203125" style="9" customWidth="1"/>
    <col min="5900" max="5900" width="12" style="9" customWidth="1"/>
    <col min="5901" max="5901" width="0" style="9" hidden="1" customWidth="1"/>
    <col min="5902" max="6140" width="9.109375" style="9"/>
    <col min="6141" max="6141" width="13.109375" style="9" customWidth="1"/>
    <col min="6142" max="6146" width="0" style="9" hidden="1" customWidth="1"/>
    <col min="6147" max="6147" width="7.44140625" style="9" customWidth="1"/>
    <col min="6148" max="6148" width="10.5546875" style="9" customWidth="1"/>
    <col min="6149" max="6149" width="11.44140625" style="9" customWidth="1"/>
    <col min="6150" max="6150" width="8.6640625" style="9" customWidth="1"/>
    <col min="6151" max="6151" width="13.109375" style="9" customWidth="1"/>
    <col min="6152" max="6153" width="0" style="9" hidden="1" customWidth="1"/>
    <col min="6154" max="6154" width="11" style="9" customWidth="1"/>
    <col min="6155" max="6155" width="8.33203125" style="9" customWidth="1"/>
    <col min="6156" max="6156" width="12" style="9" customWidth="1"/>
    <col min="6157" max="6157" width="0" style="9" hidden="1" customWidth="1"/>
    <col min="6158" max="6396" width="9.109375" style="9"/>
    <col min="6397" max="6397" width="13.109375" style="9" customWidth="1"/>
    <col min="6398" max="6402" width="0" style="9" hidden="1" customWidth="1"/>
    <col min="6403" max="6403" width="7.44140625" style="9" customWidth="1"/>
    <col min="6404" max="6404" width="10.5546875" style="9" customWidth="1"/>
    <col min="6405" max="6405" width="11.44140625" style="9" customWidth="1"/>
    <col min="6406" max="6406" width="8.6640625" style="9" customWidth="1"/>
    <col min="6407" max="6407" width="13.109375" style="9" customWidth="1"/>
    <col min="6408" max="6409" width="0" style="9" hidden="1" customWidth="1"/>
    <col min="6410" max="6410" width="11" style="9" customWidth="1"/>
    <col min="6411" max="6411" width="8.33203125" style="9" customWidth="1"/>
    <col min="6412" max="6412" width="12" style="9" customWidth="1"/>
    <col min="6413" max="6413" width="0" style="9" hidden="1" customWidth="1"/>
    <col min="6414" max="6652" width="9.109375" style="9"/>
    <col min="6653" max="6653" width="13.109375" style="9" customWidth="1"/>
    <col min="6654" max="6658" width="0" style="9" hidden="1" customWidth="1"/>
    <col min="6659" max="6659" width="7.44140625" style="9" customWidth="1"/>
    <col min="6660" max="6660" width="10.5546875" style="9" customWidth="1"/>
    <col min="6661" max="6661" width="11.44140625" style="9" customWidth="1"/>
    <col min="6662" max="6662" width="8.6640625" style="9" customWidth="1"/>
    <col min="6663" max="6663" width="13.109375" style="9" customWidth="1"/>
    <col min="6664" max="6665" width="0" style="9" hidden="1" customWidth="1"/>
    <col min="6666" max="6666" width="11" style="9" customWidth="1"/>
    <col min="6667" max="6667" width="8.33203125" style="9" customWidth="1"/>
    <col min="6668" max="6668" width="12" style="9" customWidth="1"/>
    <col min="6669" max="6669" width="0" style="9" hidden="1" customWidth="1"/>
    <col min="6670" max="6908" width="9.109375" style="9"/>
    <col min="6909" max="6909" width="13.109375" style="9" customWidth="1"/>
    <col min="6910" max="6914" width="0" style="9" hidden="1" customWidth="1"/>
    <col min="6915" max="6915" width="7.44140625" style="9" customWidth="1"/>
    <col min="6916" max="6916" width="10.5546875" style="9" customWidth="1"/>
    <col min="6917" max="6917" width="11.44140625" style="9" customWidth="1"/>
    <col min="6918" max="6918" width="8.6640625" style="9" customWidth="1"/>
    <col min="6919" max="6919" width="13.109375" style="9" customWidth="1"/>
    <col min="6920" max="6921" width="0" style="9" hidden="1" customWidth="1"/>
    <col min="6922" max="6922" width="11" style="9" customWidth="1"/>
    <col min="6923" max="6923" width="8.33203125" style="9" customWidth="1"/>
    <col min="6924" max="6924" width="12" style="9" customWidth="1"/>
    <col min="6925" max="6925" width="0" style="9" hidden="1" customWidth="1"/>
    <col min="6926" max="7164" width="9.109375" style="9"/>
    <col min="7165" max="7165" width="13.109375" style="9" customWidth="1"/>
    <col min="7166" max="7170" width="0" style="9" hidden="1" customWidth="1"/>
    <col min="7171" max="7171" width="7.44140625" style="9" customWidth="1"/>
    <col min="7172" max="7172" width="10.5546875" style="9" customWidth="1"/>
    <col min="7173" max="7173" width="11.44140625" style="9" customWidth="1"/>
    <col min="7174" max="7174" width="8.6640625" style="9" customWidth="1"/>
    <col min="7175" max="7175" width="13.109375" style="9" customWidth="1"/>
    <col min="7176" max="7177" width="0" style="9" hidden="1" customWidth="1"/>
    <col min="7178" max="7178" width="11" style="9" customWidth="1"/>
    <col min="7179" max="7179" width="8.33203125" style="9" customWidth="1"/>
    <col min="7180" max="7180" width="12" style="9" customWidth="1"/>
    <col min="7181" max="7181" width="0" style="9" hidden="1" customWidth="1"/>
    <col min="7182" max="7420" width="9.109375" style="9"/>
    <col min="7421" max="7421" width="13.109375" style="9" customWidth="1"/>
    <col min="7422" max="7426" width="0" style="9" hidden="1" customWidth="1"/>
    <col min="7427" max="7427" width="7.44140625" style="9" customWidth="1"/>
    <col min="7428" max="7428" width="10.5546875" style="9" customWidth="1"/>
    <col min="7429" max="7429" width="11.44140625" style="9" customWidth="1"/>
    <col min="7430" max="7430" width="8.6640625" style="9" customWidth="1"/>
    <col min="7431" max="7431" width="13.109375" style="9" customWidth="1"/>
    <col min="7432" max="7433" width="0" style="9" hidden="1" customWidth="1"/>
    <col min="7434" max="7434" width="11" style="9" customWidth="1"/>
    <col min="7435" max="7435" width="8.33203125" style="9" customWidth="1"/>
    <col min="7436" max="7436" width="12" style="9" customWidth="1"/>
    <col min="7437" max="7437" width="0" style="9" hidden="1" customWidth="1"/>
    <col min="7438" max="7676" width="9.109375" style="9"/>
    <col min="7677" max="7677" width="13.109375" style="9" customWidth="1"/>
    <col min="7678" max="7682" width="0" style="9" hidden="1" customWidth="1"/>
    <col min="7683" max="7683" width="7.44140625" style="9" customWidth="1"/>
    <col min="7684" max="7684" width="10.5546875" style="9" customWidth="1"/>
    <col min="7685" max="7685" width="11.44140625" style="9" customWidth="1"/>
    <col min="7686" max="7686" width="8.6640625" style="9" customWidth="1"/>
    <col min="7687" max="7687" width="13.109375" style="9" customWidth="1"/>
    <col min="7688" max="7689" width="0" style="9" hidden="1" customWidth="1"/>
    <col min="7690" max="7690" width="11" style="9" customWidth="1"/>
    <col min="7691" max="7691" width="8.33203125" style="9" customWidth="1"/>
    <col min="7692" max="7692" width="12" style="9" customWidth="1"/>
    <col min="7693" max="7693" width="0" style="9" hidden="1" customWidth="1"/>
    <col min="7694" max="7932" width="9.109375" style="9"/>
    <col min="7933" max="7933" width="13.109375" style="9" customWidth="1"/>
    <col min="7934" max="7938" width="0" style="9" hidden="1" customWidth="1"/>
    <col min="7939" max="7939" width="7.44140625" style="9" customWidth="1"/>
    <col min="7940" max="7940" width="10.5546875" style="9" customWidth="1"/>
    <col min="7941" max="7941" width="11.44140625" style="9" customWidth="1"/>
    <col min="7942" max="7942" width="8.6640625" style="9" customWidth="1"/>
    <col min="7943" max="7943" width="13.109375" style="9" customWidth="1"/>
    <col min="7944" max="7945" width="0" style="9" hidden="1" customWidth="1"/>
    <col min="7946" max="7946" width="11" style="9" customWidth="1"/>
    <col min="7947" max="7947" width="8.33203125" style="9" customWidth="1"/>
    <col min="7948" max="7948" width="12" style="9" customWidth="1"/>
    <col min="7949" max="7949" width="0" style="9" hidden="1" customWidth="1"/>
    <col min="7950" max="8188" width="9.109375" style="9"/>
    <col min="8189" max="8189" width="13.109375" style="9" customWidth="1"/>
    <col min="8190" max="8194" width="0" style="9" hidden="1" customWidth="1"/>
    <col min="8195" max="8195" width="7.44140625" style="9" customWidth="1"/>
    <col min="8196" max="8196" width="10.5546875" style="9" customWidth="1"/>
    <col min="8197" max="8197" width="11.44140625" style="9" customWidth="1"/>
    <col min="8198" max="8198" width="8.6640625" style="9" customWidth="1"/>
    <col min="8199" max="8199" width="13.109375" style="9" customWidth="1"/>
    <col min="8200" max="8201" width="0" style="9" hidden="1" customWidth="1"/>
    <col min="8202" max="8202" width="11" style="9" customWidth="1"/>
    <col min="8203" max="8203" width="8.33203125" style="9" customWidth="1"/>
    <col min="8204" max="8204" width="12" style="9" customWidth="1"/>
    <col min="8205" max="8205" width="0" style="9" hidden="1" customWidth="1"/>
    <col min="8206" max="8444" width="9.109375" style="9"/>
    <col min="8445" max="8445" width="13.109375" style="9" customWidth="1"/>
    <col min="8446" max="8450" width="0" style="9" hidden="1" customWidth="1"/>
    <col min="8451" max="8451" width="7.44140625" style="9" customWidth="1"/>
    <col min="8452" max="8452" width="10.5546875" style="9" customWidth="1"/>
    <col min="8453" max="8453" width="11.44140625" style="9" customWidth="1"/>
    <col min="8454" max="8454" width="8.6640625" style="9" customWidth="1"/>
    <col min="8455" max="8455" width="13.109375" style="9" customWidth="1"/>
    <col min="8456" max="8457" width="0" style="9" hidden="1" customWidth="1"/>
    <col min="8458" max="8458" width="11" style="9" customWidth="1"/>
    <col min="8459" max="8459" width="8.33203125" style="9" customWidth="1"/>
    <col min="8460" max="8460" width="12" style="9" customWidth="1"/>
    <col min="8461" max="8461" width="0" style="9" hidden="1" customWidth="1"/>
    <col min="8462" max="8700" width="9.109375" style="9"/>
    <col min="8701" max="8701" width="13.109375" style="9" customWidth="1"/>
    <col min="8702" max="8706" width="0" style="9" hidden="1" customWidth="1"/>
    <col min="8707" max="8707" width="7.44140625" style="9" customWidth="1"/>
    <col min="8708" max="8708" width="10.5546875" style="9" customWidth="1"/>
    <col min="8709" max="8709" width="11.44140625" style="9" customWidth="1"/>
    <col min="8710" max="8710" width="8.6640625" style="9" customWidth="1"/>
    <col min="8711" max="8711" width="13.109375" style="9" customWidth="1"/>
    <col min="8712" max="8713" width="0" style="9" hidden="1" customWidth="1"/>
    <col min="8714" max="8714" width="11" style="9" customWidth="1"/>
    <col min="8715" max="8715" width="8.33203125" style="9" customWidth="1"/>
    <col min="8716" max="8716" width="12" style="9" customWidth="1"/>
    <col min="8717" max="8717" width="0" style="9" hidden="1" customWidth="1"/>
    <col min="8718" max="8956" width="9.109375" style="9"/>
    <col min="8957" max="8957" width="13.109375" style="9" customWidth="1"/>
    <col min="8958" max="8962" width="0" style="9" hidden="1" customWidth="1"/>
    <col min="8963" max="8963" width="7.44140625" style="9" customWidth="1"/>
    <col min="8964" max="8964" width="10.5546875" style="9" customWidth="1"/>
    <col min="8965" max="8965" width="11.44140625" style="9" customWidth="1"/>
    <col min="8966" max="8966" width="8.6640625" style="9" customWidth="1"/>
    <col min="8967" max="8967" width="13.109375" style="9" customWidth="1"/>
    <col min="8968" max="8969" width="0" style="9" hidden="1" customWidth="1"/>
    <col min="8970" max="8970" width="11" style="9" customWidth="1"/>
    <col min="8971" max="8971" width="8.33203125" style="9" customWidth="1"/>
    <col min="8972" max="8972" width="12" style="9" customWidth="1"/>
    <col min="8973" max="8973" width="0" style="9" hidden="1" customWidth="1"/>
    <col min="8974" max="9212" width="9.109375" style="9"/>
    <col min="9213" max="9213" width="13.109375" style="9" customWidth="1"/>
    <col min="9214" max="9218" width="0" style="9" hidden="1" customWidth="1"/>
    <col min="9219" max="9219" width="7.44140625" style="9" customWidth="1"/>
    <col min="9220" max="9220" width="10.5546875" style="9" customWidth="1"/>
    <col min="9221" max="9221" width="11.44140625" style="9" customWidth="1"/>
    <col min="9222" max="9222" width="8.6640625" style="9" customWidth="1"/>
    <col min="9223" max="9223" width="13.109375" style="9" customWidth="1"/>
    <col min="9224" max="9225" width="0" style="9" hidden="1" customWidth="1"/>
    <col min="9226" max="9226" width="11" style="9" customWidth="1"/>
    <col min="9227" max="9227" width="8.33203125" style="9" customWidth="1"/>
    <col min="9228" max="9228" width="12" style="9" customWidth="1"/>
    <col min="9229" max="9229" width="0" style="9" hidden="1" customWidth="1"/>
    <col min="9230" max="9468" width="9.109375" style="9"/>
    <col min="9469" max="9469" width="13.109375" style="9" customWidth="1"/>
    <col min="9470" max="9474" width="0" style="9" hidden="1" customWidth="1"/>
    <col min="9475" max="9475" width="7.44140625" style="9" customWidth="1"/>
    <col min="9476" max="9476" width="10.5546875" style="9" customWidth="1"/>
    <col min="9477" max="9477" width="11.44140625" style="9" customWidth="1"/>
    <col min="9478" max="9478" width="8.6640625" style="9" customWidth="1"/>
    <col min="9479" max="9479" width="13.109375" style="9" customWidth="1"/>
    <col min="9480" max="9481" width="0" style="9" hidden="1" customWidth="1"/>
    <col min="9482" max="9482" width="11" style="9" customWidth="1"/>
    <col min="9483" max="9483" width="8.33203125" style="9" customWidth="1"/>
    <col min="9484" max="9484" width="12" style="9" customWidth="1"/>
    <col min="9485" max="9485" width="0" style="9" hidden="1" customWidth="1"/>
    <col min="9486" max="9724" width="9.109375" style="9"/>
    <col min="9725" max="9725" width="13.109375" style="9" customWidth="1"/>
    <col min="9726" max="9730" width="0" style="9" hidden="1" customWidth="1"/>
    <col min="9731" max="9731" width="7.44140625" style="9" customWidth="1"/>
    <col min="9732" max="9732" width="10.5546875" style="9" customWidth="1"/>
    <col min="9733" max="9733" width="11.44140625" style="9" customWidth="1"/>
    <col min="9734" max="9734" width="8.6640625" style="9" customWidth="1"/>
    <col min="9735" max="9735" width="13.109375" style="9" customWidth="1"/>
    <col min="9736" max="9737" width="0" style="9" hidden="1" customWidth="1"/>
    <col min="9738" max="9738" width="11" style="9" customWidth="1"/>
    <col min="9739" max="9739" width="8.33203125" style="9" customWidth="1"/>
    <col min="9740" max="9740" width="12" style="9" customWidth="1"/>
    <col min="9741" max="9741" width="0" style="9" hidden="1" customWidth="1"/>
    <col min="9742" max="9980" width="9.109375" style="9"/>
    <col min="9981" max="9981" width="13.109375" style="9" customWidth="1"/>
    <col min="9982" max="9986" width="0" style="9" hidden="1" customWidth="1"/>
    <col min="9987" max="9987" width="7.44140625" style="9" customWidth="1"/>
    <col min="9988" max="9988" width="10.5546875" style="9" customWidth="1"/>
    <col min="9989" max="9989" width="11.44140625" style="9" customWidth="1"/>
    <col min="9990" max="9990" width="8.6640625" style="9" customWidth="1"/>
    <col min="9991" max="9991" width="13.109375" style="9" customWidth="1"/>
    <col min="9992" max="9993" width="0" style="9" hidden="1" customWidth="1"/>
    <col min="9994" max="9994" width="11" style="9" customWidth="1"/>
    <col min="9995" max="9995" width="8.33203125" style="9" customWidth="1"/>
    <col min="9996" max="9996" width="12" style="9" customWidth="1"/>
    <col min="9997" max="9997" width="0" style="9" hidden="1" customWidth="1"/>
    <col min="9998" max="10236" width="9.109375" style="9"/>
    <col min="10237" max="10237" width="13.109375" style="9" customWidth="1"/>
    <col min="10238" max="10242" width="0" style="9" hidden="1" customWidth="1"/>
    <col min="10243" max="10243" width="7.44140625" style="9" customWidth="1"/>
    <col min="10244" max="10244" width="10.5546875" style="9" customWidth="1"/>
    <col min="10245" max="10245" width="11.44140625" style="9" customWidth="1"/>
    <col min="10246" max="10246" width="8.6640625" style="9" customWidth="1"/>
    <col min="10247" max="10247" width="13.109375" style="9" customWidth="1"/>
    <col min="10248" max="10249" width="0" style="9" hidden="1" customWidth="1"/>
    <col min="10250" max="10250" width="11" style="9" customWidth="1"/>
    <col min="10251" max="10251" width="8.33203125" style="9" customWidth="1"/>
    <col min="10252" max="10252" width="12" style="9" customWidth="1"/>
    <col min="10253" max="10253" width="0" style="9" hidden="1" customWidth="1"/>
    <col min="10254" max="10492" width="9.109375" style="9"/>
    <col min="10493" max="10493" width="13.109375" style="9" customWidth="1"/>
    <col min="10494" max="10498" width="0" style="9" hidden="1" customWidth="1"/>
    <col min="10499" max="10499" width="7.44140625" style="9" customWidth="1"/>
    <col min="10500" max="10500" width="10.5546875" style="9" customWidth="1"/>
    <col min="10501" max="10501" width="11.44140625" style="9" customWidth="1"/>
    <col min="10502" max="10502" width="8.6640625" style="9" customWidth="1"/>
    <col min="10503" max="10503" width="13.109375" style="9" customWidth="1"/>
    <col min="10504" max="10505" width="0" style="9" hidden="1" customWidth="1"/>
    <col min="10506" max="10506" width="11" style="9" customWidth="1"/>
    <col min="10507" max="10507" width="8.33203125" style="9" customWidth="1"/>
    <col min="10508" max="10508" width="12" style="9" customWidth="1"/>
    <col min="10509" max="10509" width="0" style="9" hidden="1" customWidth="1"/>
    <col min="10510" max="10748" width="9.109375" style="9"/>
    <col min="10749" max="10749" width="13.109375" style="9" customWidth="1"/>
    <col min="10750" max="10754" width="0" style="9" hidden="1" customWidth="1"/>
    <col min="10755" max="10755" width="7.44140625" style="9" customWidth="1"/>
    <col min="10756" max="10756" width="10.5546875" style="9" customWidth="1"/>
    <col min="10757" max="10757" width="11.44140625" style="9" customWidth="1"/>
    <col min="10758" max="10758" width="8.6640625" style="9" customWidth="1"/>
    <col min="10759" max="10759" width="13.109375" style="9" customWidth="1"/>
    <col min="10760" max="10761" width="0" style="9" hidden="1" customWidth="1"/>
    <col min="10762" max="10762" width="11" style="9" customWidth="1"/>
    <col min="10763" max="10763" width="8.33203125" style="9" customWidth="1"/>
    <col min="10764" max="10764" width="12" style="9" customWidth="1"/>
    <col min="10765" max="10765" width="0" style="9" hidden="1" customWidth="1"/>
    <col min="10766" max="11004" width="9.109375" style="9"/>
    <col min="11005" max="11005" width="13.109375" style="9" customWidth="1"/>
    <col min="11006" max="11010" width="0" style="9" hidden="1" customWidth="1"/>
    <col min="11011" max="11011" width="7.44140625" style="9" customWidth="1"/>
    <col min="11012" max="11012" width="10.5546875" style="9" customWidth="1"/>
    <col min="11013" max="11013" width="11.44140625" style="9" customWidth="1"/>
    <col min="11014" max="11014" width="8.6640625" style="9" customWidth="1"/>
    <col min="11015" max="11015" width="13.109375" style="9" customWidth="1"/>
    <col min="11016" max="11017" width="0" style="9" hidden="1" customWidth="1"/>
    <col min="11018" max="11018" width="11" style="9" customWidth="1"/>
    <col min="11019" max="11019" width="8.33203125" style="9" customWidth="1"/>
    <col min="11020" max="11020" width="12" style="9" customWidth="1"/>
    <col min="11021" max="11021" width="0" style="9" hidden="1" customWidth="1"/>
    <col min="11022" max="11260" width="9.109375" style="9"/>
    <col min="11261" max="11261" width="13.109375" style="9" customWidth="1"/>
    <col min="11262" max="11266" width="0" style="9" hidden="1" customWidth="1"/>
    <col min="11267" max="11267" width="7.44140625" style="9" customWidth="1"/>
    <col min="11268" max="11268" width="10.5546875" style="9" customWidth="1"/>
    <col min="11269" max="11269" width="11.44140625" style="9" customWidth="1"/>
    <col min="11270" max="11270" width="8.6640625" style="9" customWidth="1"/>
    <col min="11271" max="11271" width="13.109375" style="9" customWidth="1"/>
    <col min="11272" max="11273" width="0" style="9" hidden="1" customWidth="1"/>
    <col min="11274" max="11274" width="11" style="9" customWidth="1"/>
    <col min="11275" max="11275" width="8.33203125" style="9" customWidth="1"/>
    <col min="11276" max="11276" width="12" style="9" customWidth="1"/>
    <col min="11277" max="11277" width="0" style="9" hidden="1" customWidth="1"/>
    <col min="11278" max="11516" width="9.109375" style="9"/>
    <col min="11517" max="11517" width="13.109375" style="9" customWidth="1"/>
    <col min="11518" max="11522" width="0" style="9" hidden="1" customWidth="1"/>
    <col min="11523" max="11523" width="7.44140625" style="9" customWidth="1"/>
    <col min="11524" max="11524" width="10.5546875" style="9" customWidth="1"/>
    <col min="11525" max="11525" width="11.44140625" style="9" customWidth="1"/>
    <col min="11526" max="11526" width="8.6640625" style="9" customWidth="1"/>
    <col min="11527" max="11527" width="13.109375" style="9" customWidth="1"/>
    <col min="11528" max="11529" width="0" style="9" hidden="1" customWidth="1"/>
    <col min="11530" max="11530" width="11" style="9" customWidth="1"/>
    <col min="11531" max="11531" width="8.33203125" style="9" customWidth="1"/>
    <col min="11532" max="11532" width="12" style="9" customWidth="1"/>
    <col min="11533" max="11533" width="0" style="9" hidden="1" customWidth="1"/>
    <col min="11534" max="11772" width="9.109375" style="9"/>
    <col min="11773" max="11773" width="13.109375" style="9" customWidth="1"/>
    <col min="11774" max="11778" width="0" style="9" hidden="1" customWidth="1"/>
    <col min="11779" max="11779" width="7.44140625" style="9" customWidth="1"/>
    <col min="11780" max="11780" width="10.5546875" style="9" customWidth="1"/>
    <col min="11781" max="11781" width="11.44140625" style="9" customWidth="1"/>
    <col min="11782" max="11782" width="8.6640625" style="9" customWidth="1"/>
    <col min="11783" max="11783" width="13.109375" style="9" customWidth="1"/>
    <col min="11784" max="11785" width="0" style="9" hidden="1" customWidth="1"/>
    <col min="11786" max="11786" width="11" style="9" customWidth="1"/>
    <col min="11787" max="11787" width="8.33203125" style="9" customWidth="1"/>
    <col min="11788" max="11788" width="12" style="9" customWidth="1"/>
    <col min="11789" max="11789" width="0" style="9" hidden="1" customWidth="1"/>
    <col min="11790" max="12028" width="9.109375" style="9"/>
    <col min="12029" max="12029" width="13.109375" style="9" customWidth="1"/>
    <col min="12030" max="12034" width="0" style="9" hidden="1" customWidth="1"/>
    <col min="12035" max="12035" width="7.44140625" style="9" customWidth="1"/>
    <col min="12036" max="12036" width="10.5546875" style="9" customWidth="1"/>
    <col min="12037" max="12037" width="11.44140625" style="9" customWidth="1"/>
    <col min="12038" max="12038" width="8.6640625" style="9" customWidth="1"/>
    <col min="12039" max="12039" width="13.109375" style="9" customWidth="1"/>
    <col min="12040" max="12041" width="0" style="9" hidden="1" customWidth="1"/>
    <col min="12042" max="12042" width="11" style="9" customWidth="1"/>
    <col min="12043" max="12043" width="8.33203125" style="9" customWidth="1"/>
    <col min="12044" max="12044" width="12" style="9" customWidth="1"/>
    <col min="12045" max="12045" width="0" style="9" hidden="1" customWidth="1"/>
    <col min="12046" max="12284" width="9.109375" style="9"/>
    <col min="12285" max="12285" width="13.109375" style="9" customWidth="1"/>
    <col min="12286" max="12290" width="0" style="9" hidden="1" customWidth="1"/>
    <col min="12291" max="12291" width="7.44140625" style="9" customWidth="1"/>
    <col min="12292" max="12292" width="10.5546875" style="9" customWidth="1"/>
    <col min="12293" max="12293" width="11.44140625" style="9" customWidth="1"/>
    <col min="12294" max="12294" width="8.6640625" style="9" customWidth="1"/>
    <col min="12295" max="12295" width="13.109375" style="9" customWidth="1"/>
    <col min="12296" max="12297" width="0" style="9" hidden="1" customWidth="1"/>
    <col min="12298" max="12298" width="11" style="9" customWidth="1"/>
    <col min="12299" max="12299" width="8.33203125" style="9" customWidth="1"/>
    <col min="12300" max="12300" width="12" style="9" customWidth="1"/>
    <col min="12301" max="12301" width="0" style="9" hidden="1" customWidth="1"/>
    <col min="12302" max="12540" width="9.109375" style="9"/>
    <col min="12541" max="12541" width="13.109375" style="9" customWidth="1"/>
    <col min="12542" max="12546" width="0" style="9" hidden="1" customWidth="1"/>
    <col min="12547" max="12547" width="7.44140625" style="9" customWidth="1"/>
    <col min="12548" max="12548" width="10.5546875" style="9" customWidth="1"/>
    <col min="12549" max="12549" width="11.44140625" style="9" customWidth="1"/>
    <col min="12550" max="12550" width="8.6640625" style="9" customWidth="1"/>
    <col min="12551" max="12551" width="13.109375" style="9" customWidth="1"/>
    <col min="12552" max="12553" width="0" style="9" hidden="1" customWidth="1"/>
    <col min="12554" max="12554" width="11" style="9" customWidth="1"/>
    <col min="12555" max="12555" width="8.33203125" style="9" customWidth="1"/>
    <col min="12556" max="12556" width="12" style="9" customWidth="1"/>
    <col min="12557" max="12557" width="0" style="9" hidden="1" customWidth="1"/>
    <col min="12558" max="12796" width="9.109375" style="9"/>
    <col min="12797" max="12797" width="13.109375" style="9" customWidth="1"/>
    <col min="12798" max="12802" width="0" style="9" hidden="1" customWidth="1"/>
    <col min="12803" max="12803" width="7.44140625" style="9" customWidth="1"/>
    <col min="12804" max="12804" width="10.5546875" style="9" customWidth="1"/>
    <col min="12805" max="12805" width="11.44140625" style="9" customWidth="1"/>
    <col min="12806" max="12806" width="8.6640625" style="9" customWidth="1"/>
    <col min="12807" max="12807" width="13.109375" style="9" customWidth="1"/>
    <col min="12808" max="12809" width="0" style="9" hidden="1" customWidth="1"/>
    <col min="12810" max="12810" width="11" style="9" customWidth="1"/>
    <col min="12811" max="12811" width="8.33203125" style="9" customWidth="1"/>
    <col min="12812" max="12812" width="12" style="9" customWidth="1"/>
    <col min="12813" max="12813" width="0" style="9" hidden="1" customWidth="1"/>
    <col min="12814" max="13052" width="9.109375" style="9"/>
    <col min="13053" max="13053" width="13.109375" style="9" customWidth="1"/>
    <col min="13054" max="13058" width="0" style="9" hidden="1" customWidth="1"/>
    <col min="13059" max="13059" width="7.44140625" style="9" customWidth="1"/>
    <col min="13060" max="13060" width="10.5546875" style="9" customWidth="1"/>
    <col min="13061" max="13061" width="11.44140625" style="9" customWidth="1"/>
    <col min="13062" max="13062" width="8.6640625" style="9" customWidth="1"/>
    <col min="13063" max="13063" width="13.109375" style="9" customWidth="1"/>
    <col min="13064" max="13065" width="0" style="9" hidden="1" customWidth="1"/>
    <col min="13066" max="13066" width="11" style="9" customWidth="1"/>
    <col min="13067" max="13067" width="8.33203125" style="9" customWidth="1"/>
    <col min="13068" max="13068" width="12" style="9" customWidth="1"/>
    <col min="13069" max="13069" width="0" style="9" hidden="1" customWidth="1"/>
    <col min="13070" max="13308" width="9.109375" style="9"/>
    <col min="13309" max="13309" width="13.109375" style="9" customWidth="1"/>
    <col min="13310" max="13314" width="0" style="9" hidden="1" customWidth="1"/>
    <col min="13315" max="13315" width="7.44140625" style="9" customWidth="1"/>
    <col min="13316" max="13316" width="10.5546875" style="9" customWidth="1"/>
    <col min="13317" max="13317" width="11.44140625" style="9" customWidth="1"/>
    <col min="13318" max="13318" width="8.6640625" style="9" customWidth="1"/>
    <col min="13319" max="13319" width="13.109375" style="9" customWidth="1"/>
    <col min="13320" max="13321" width="0" style="9" hidden="1" customWidth="1"/>
    <col min="13322" max="13322" width="11" style="9" customWidth="1"/>
    <col min="13323" max="13323" width="8.33203125" style="9" customWidth="1"/>
    <col min="13324" max="13324" width="12" style="9" customWidth="1"/>
    <col min="13325" max="13325" width="0" style="9" hidden="1" customWidth="1"/>
    <col min="13326" max="13564" width="9.109375" style="9"/>
    <col min="13565" max="13565" width="13.109375" style="9" customWidth="1"/>
    <col min="13566" max="13570" width="0" style="9" hidden="1" customWidth="1"/>
    <col min="13571" max="13571" width="7.44140625" style="9" customWidth="1"/>
    <col min="13572" max="13572" width="10.5546875" style="9" customWidth="1"/>
    <col min="13573" max="13573" width="11.44140625" style="9" customWidth="1"/>
    <col min="13574" max="13574" width="8.6640625" style="9" customWidth="1"/>
    <col min="13575" max="13575" width="13.109375" style="9" customWidth="1"/>
    <col min="13576" max="13577" width="0" style="9" hidden="1" customWidth="1"/>
    <col min="13578" max="13578" width="11" style="9" customWidth="1"/>
    <col min="13579" max="13579" width="8.33203125" style="9" customWidth="1"/>
    <col min="13580" max="13580" width="12" style="9" customWidth="1"/>
    <col min="13581" max="13581" width="0" style="9" hidden="1" customWidth="1"/>
    <col min="13582" max="13820" width="9.109375" style="9"/>
    <col min="13821" max="13821" width="13.109375" style="9" customWidth="1"/>
    <col min="13822" max="13826" width="0" style="9" hidden="1" customWidth="1"/>
    <col min="13827" max="13827" width="7.44140625" style="9" customWidth="1"/>
    <col min="13828" max="13828" width="10.5546875" style="9" customWidth="1"/>
    <col min="13829" max="13829" width="11.44140625" style="9" customWidth="1"/>
    <col min="13830" max="13830" width="8.6640625" style="9" customWidth="1"/>
    <col min="13831" max="13831" width="13.109375" style="9" customWidth="1"/>
    <col min="13832" max="13833" width="0" style="9" hidden="1" customWidth="1"/>
    <col min="13834" max="13834" width="11" style="9" customWidth="1"/>
    <col min="13835" max="13835" width="8.33203125" style="9" customWidth="1"/>
    <col min="13836" max="13836" width="12" style="9" customWidth="1"/>
    <col min="13837" max="13837" width="0" style="9" hidden="1" customWidth="1"/>
    <col min="13838" max="14076" width="9.109375" style="9"/>
    <col min="14077" max="14077" width="13.109375" style="9" customWidth="1"/>
    <col min="14078" max="14082" width="0" style="9" hidden="1" customWidth="1"/>
    <col min="14083" max="14083" width="7.44140625" style="9" customWidth="1"/>
    <col min="14084" max="14084" width="10.5546875" style="9" customWidth="1"/>
    <col min="14085" max="14085" width="11.44140625" style="9" customWidth="1"/>
    <col min="14086" max="14086" width="8.6640625" style="9" customWidth="1"/>
    <col min="14087" max="14087" width="13.109375" style="9" customWidth="1"/>
    <col min="14088" max="14089" width="0" style="9" hidden="1" customWidth="1"/>
    <col min="14090" max="14090" width="11" style="9" customWidth="1"/>
    <col min="14091" max="14091" width="8.33203125" style="9" customWidth="1"/>
    <col min="14092" max="14092" width="12" style="9" customWidth="1"/>
    <col min="14093" max="14093" width="0" style="9" hidden="1" customWidth="1"/>
    <col min="14094" max="14332" width="9.109375" style="9"/>
    <col min="14333" max="14333" width="13.109375" style="9" customWidth="1"/>
    <col min="14334" max="14338" width="0" style="9" hidden="1" customWidth="1"/>
    <col min="14339" max="14339" width="7.44140625" style="9" customWidth="1"/>
    <col min="14340" max="14340" width="10.5546875" style="9" customWidth="1"/>
    <col min="14341" max="14341" width="11.44140625" style="9" customWidth="1"/>
    <col min="14342" max="14342" width="8.6640625" style="9" customWidth="1"/>
    <col min="14343" max="14343" width="13.109375" style="9" customWidth="1"/>
    <col min="14344" max="14345" width="0" style="9" hidden="1" customWidth="1"/>
    <col min="14346" max="14346" width="11" style="9" customWidth="1"/>
    <col min="14347" max="14347" width="8.33203125" style="9" customWidth="1"/>
    <col min="14348" max="14348" width="12" style="9" customWidth="1"/>
    <col min="14349" max="14349" width="0" style="9" hidden="1" customWidth="1"/>
    <col min="14350" max="14588" width="9.109375" style="9"/>
    <col min="14589" max="14589" width="13.109375" style="9" customWidth="1"/>
    <col min="14590" max="14594" width="0" style="9" hidden="1" customWidth="1"/>
    <col min="14595" max="14595" width="7.44140625" style="9" customWidth="1"/>
    <col min="14596" max="14596" width="10.5546875" style="9" customWidth="1"/>
    <col min="14597" max="14597" width="11.44140625" style="9" customWidth="1"/>
    <col min="14598" max="14598" width="8.6640625" style="9" customWidth="1"/>
    <col min="14599" max="14599" width="13.109375" style="9" customWidth="1"/>
    <col min="14600" max="14601" width="0" style="9" hidden="1" customWidth="1"/>
    <col min="14602" max="14602" width="11" style="9" customWidth="1"/>
    <col min="14603" max="14603" width="8.33203125" style="9" customWidth="1"/>
    <col min="14604" max="14604" width="12" style="9" customWidth="1"/>
    <col min="14605" max="14605" width="0" style="9" hidden="1" customWidth="1"/>
    <col min="14606" max="14844" width="9.109375" style="9"/>
    <col min="14845" max="14845" width="13.109375" style="9" customWidth="1"/>
    <col min="14846" max="14850" width="0" style="9" hidden="1" customWidth="1"/>
    <col min="14851" max="14851" width="7.44140625" style="9" customWidth="1"/>
    <col min="14852" max="14852" width="10.5546875" style="9" customWidth="1"/>
    <col min="14853" max="14853" width="11.44140625" style="9" customWidth="1"/>
    <col min="14854" max="14854" width="8.6640625" style="9" customWidth="1"/>
    <col min="14855" max="14855" width="13.109375" style="9" customWidth="1"/>
    <col min="14856" max="14857" width="0" style="9" hidden="1" customWidth="1"/>
    <col min="14858" max="14858" width="11" style="9" customWidth="1"/>
    <col min="14859" max="14859" width="8.33203125" style="9" customWidth="1"/>
    <col min="14860" max="14860" width="12" style="9" customWidth="1"/>
    <col min="14861" max="14861" width="0" style="9" hidden="1" customWidth="1"/>
    <col min="14862" max="15100" width="9.109375" style="9"/>
    <col min="15101" max="15101" width="13.109375" style="9" customWidth="1"/>
    <col min="15102" max="15106" width="0" style="9" hidden="1" customWidth="1"/>
    <col min="15107" max="15107" width="7.44140625" style="9" customWidth="1"/>
    <col min="15108" max="15108" width="10.5546875" style="9" customWidth="1"/>
    <col min="15109" max="15109" width="11.44140625" style="9" customWidth="1"/>
    <col min="15110" max="15110" width="8.6640625" style="9" customWidth="1"/>
    <col min="15111" max="15111" width="13.109375" style="9" customWidth="1"/>
    <col min="15112" max="15113" width="0" style="9" hidden="1" customWidth="1"/>
    <col min="15114" max="15114" width="11" style="9" customWidth="1"/>
    <col min="15115" max="15115" width="8.33203125" style="9" customWidth="1"/>
    <col min="15116" max="15116" width="12" style="9" customWidth="1"/>
    <col min="15117" max="15117" width="0" style="9" hidden="1" customWidth="1"/>
    <col min="15118" max="15356" width="9.109375" style="9"/>
    <col min="15357" max="15357" width="13.109375" style="9" customWidth="1"/>
    <col min="15358" max="15362" width="0" style="9" hidden="1" customWidth="1"/>
    <col min="15363" max="15363" width="7.44140625" style="9" customWidth="1"/>
    <col min="15364" max="15364" width="10.5546875" style="9" customWidth="1"/>
    <col min="15365" max="15365" width="11.44140625" style="9" customWidth="1"/>
    <col min="15366" max="15366" width="8.6640625" style="9" customWidth="1"/>
    <col min="15367" max="15367" width="13.109375" style="9" customWidth="1"/>
    <col min="15368" max="15369" width="0" style="9" hidden="1" customWidth="1"/>
    <col min="15370" max="15370" width="11" style="9" customWidth="1"/>
    <col min="15371" max="15371" width="8.33203125" style="9" customWidth="1"/>
    <col min="15372" max="15372" width="12" style="9" customWidth="1"/>
    <col min="15373" max="15373" width="0" style="9" hidden="1" customWidth="1"/>
    <col min="15374" max="15612" width="9.109375" style="9"/>
    <col min="15613" max="15613" width="13.109375" style="9" customWidth="1"/>
    <col min="15614" max="15618" width="0" style="9" hidden="1" customWidth="1"/>
    <col min="15619" max="15619" width="7.44140625" style="9" customWidth="1"/>
    <col min="15620" max="15620" width="10.5546875" style="9" customWidth="1"/>
    <col min="15621" max="15621" width="11.44140625" style="9" customWidth="1"/>
    <col min="15622" max="15622" width="8.6640625" style="9" customWidth="1"/>
    <col min="15623" max="15623" width="13.109375" style="9" customWidth="1"/>
    <col min="15624" max="15625" width="0" style="9" hidden="1" customWidth="1"/>
    <col min="15626" max="15626" width="11" style="9" customWidth="1"/>
    <col min="15627" max="15627" width="8.33203125" style="9" customWidth="1"/>
    <col min="15628" max="15628" width="12" style="9" customWidth="1"/>
    <col min="15629" max="15629" width="0" style="9" hidden="1" customWidth="1"/>
    <col min="15630" max="15868" width="9.109375" style="9"/>
    <col min="15869" max="15869" width="13.109375" style="9" customWidth="1"/>
    <col min="15870" max="15874" width="0" style="9" hidden="1" customWidth="1"/>
    <col min="15875" max="15875" width="7.44140625" style="9" customWidth="1"/>
    <col min="15876" max="15876" width="10.5546875" style="9" customWidth="1"/>
    <col min="15877" max="15877" width="11.44140625" style="9" customWidth="1"/>
    <col min="15878" max="15878" width="8.6640625" style="9" customWidth="1"/>
    <col min="15879" max="15879" width="13.109375" style="9" customWidth="1"/>
    <col min="15880" max="15881" width="0" style="9" hidden="1" customWidth="1"/>
    <col min="15882" max="15882" width="11" style="9" customWidth="1"/>
    <col min="15883" max="15883" width="8.33203125" style="9" customWidth="1"/>
    <col min="15884" max="15884" width="12" style="9" customWidth="1"/>
    <col min="15885" max="15885" width="0" style="9" hidden="1" customWidth="1"/>
    <col min="15886" max="16124" width="9.109375" style="9"/>
    <col min="16125" max="16125" width="13.109375" style="9" customWidth="1"/>
    <col min="16126" max="16130" width="0" style="9" hidden="1" customWidth="1"/>
    <col min="16131" max="16131" width="7.44140625" style="9" customWidth="1"/>
    <col min="16132" max="16132" width="10.5546875" style="9" customWidth="1"/>
    <col min="16133" max="16133" width="11.44140625" style="9" customWidth="1"/>
    <col min="16134" max="16134" width="8.6640625" style="9" customWidth="1"/>
    <col min="16135" max="16135" width="13.109375" style="9" customWidth="1"/>
    <col min="16136" max="16137" width="0" style="9" hidden="1" customWidth="1"/>
    <col min="16138" max="16138" width="11" style="9" customWidth="1"/>
    <col min="16139" max="16139" width="8.33203125" style="9" customWidth="1"/>
    <col min="16140" max="16140" width="12" style="9" customWidth="1"/>
    <col min="16141" max="16141" width="0" style="9" hidden="1" customWidth="1"/>
    <col min="16142" max="16384" width="9.109375" style="9"/>
  </cols>
  <sheetData>
    <row r="1" spans="1:14" ht="17.399999999999999" x14ac:dyDescent="0.3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ht="15.6" x14ac:dyDescent="0.3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s="35" customFormat="1" ht="39.6" x14ac:dyDescent="0.25">
      <c r="A3" s="36" t="s">
        <v>5</v>
      </c>
      <c r="B3" s="37" t="s">
        <v>21</v>
      </c>
      <c r="C3" s="37" t="s">
        <v>7</v>
      </c>
      <c r="D3" s="34" t="s">
        <v>2</v>
      </c>
      <c r="E3" s="35" t="s">
        <v>9</v>
      </c>
      <c r="F3" s="35" t="s">
        <v>0</v>
      </c>
      <c r="G3" s="36" t="s">
        <v>11</v>
      </c>
      <c r="H3" s="36" t="s">
        <v>10</v>
      </c>
      <c r="I3" s="37" t="s">
        <v>3</v>
      </c>
      <c r="J3" s="37" t="s">
        <v>6</v>
      </c>
      <c r="K3" s="36" t="s">
        <v>7</v>
      </c>
      <c r="L3" s="38" t="s">
        <v>2</v>
      </c>
      <c r="M3" s="35" t="s">
        <v>4</v>
      </c>
    </row>
    <row r="4" spans="1:14" x14ac:dyDescent="0.25">
      <c r="A4" s="9">
        <v>1</v>
      </c>
      <c r="B4" s="12"/>
      <c r="C4" s="12"/>
      <c r="D4" s="12"/>
      <c r="E4" s="12">
        <f>$A4/4</f>
        <v>0.25</v>
      </c>
      <c r="F4" s="12">
        <f>$A4/4</f>
        <v>0.25</v>
      </c>
      <c r="G4" s="12">
        <f>$A4/4</f>
        <v>0.25</v>
      </c>
      <c r="H4" s="12">
        <f>$A4/4</f>
        <v>0.25</v>
      </c>
      <c r="I4" s="13">
        <f t="shared" ref="I4:I35" si="0">SUM(E4:H4)</f>
        <v>1</v>
      </c>
      <c r="J4" s="12">
        <f t="shared" ref="J4:J47" si="1">A4-I4</f>
        <v>0</v>
      </c>
      <c r="K4" s="14"/>
      <c r="N4" s="12"/>
    </row>
    <row r="5" spans="1:14" s="22" customFormat="1" x14ac:dyDescent="0.25">
      <c r="A5" s="22">
        <v>2</v>
      </c>
      <c r="B5" s="23"/>
      <c r="C5" s="23"/>
      <c r="D5" s="23"/>
      <c r="E5" s="23">
        <f>$A5/4</f>
        <v>0.5</v>
      </c>
      <c r="F5" s="23">
        <f>$A5/4</f>
        <v>0.5</v>
      </c>
      <c r="G5" s="23">
        <f>$A5/4</f>
        <v>0.5</v>
      </c>
      <c r="H5" s="23">
        <f>$A5/4</f>
        <v>0.5</v>
      </c>
      <c r="I5" s="24">
        <f t="shared" si="0"/>
        <v>2</v>
      </c>
      <c r="J5" s="23">
        <f t="shared" si="1"/>
        <v>0</v>
      </c>
      <c r="K5" s="23"/>
      <c r="L5" s="23"/>
      <c r="M5" s="23"/>
      <c r="N5" s="23"/>
    </row>
    <row r="6" spans="1:14" ht="12.75" customHeight="1" x14ac:dyDescent="0.25">
      <c r="A6" s="9">
        <v>3</v>
      </c>
      <c r="B6" s="12"/>
      <c r="C6" s="12"/>
      <c r="D6" s="12"/>
      <c r="E6" s="12">
        <f>$A6/4</f>
        <v>0.75</v>
      </c>
      <c r="F6" s="12">
        <f>$A6/4</f>
        <v>0.75</v>
      </c>
      <c r="G6" s="12">
        <f>$A6/4</f>
        <v>0.75</v>
      </c>
      <c r="H6" s="12">
        <f>$A6/4</f>
        <v>0.75</v>
      </c>
      <c r="I6" s="13">
        <f t="shared" si="0"/>
        <v>3</v>
      </c>
      <c r="J6" s="12">
        <f t="shared" si="1"/>
        <v>0</v>
      </c>
      <c r="K6" s="12"/>
      <c r="N6" s="12"/>
    </row>
    <row r="7" spans="1:14" s="22" customFormat="1" x14ac:dyDescent="0.25">
      <c r="A7" s="22">
        <v>4</v>
      </c>
      <c r="B7" s="23"/>
      <c r="C7" s="23"/>
      <c r="D7" s="23"/>
      <c r="E7" s="23">
        <f>$A7/4</f>
        <v>1</v>
      </c>
      <c r="F7" s="23">
        <f>$A7/4</f>
        <v>1</v>
      </c>
      <c r="G7" s="23">
        <f>$A7/4</f>
        <v>1</v>
      </c>
      <c r="H7" s="23">
        <f>$A7/4</f>
        <v>1</v>
      </c>
      <c r="I7" s="24">
        <f t="shared" si="0"/>
        <v>4</v>
      </c>
      <c r="J7" s="23">
        <f t="shared" si="1"/>
        <v>0</v>
      </c>
      <c r="K7" s="23"/>
      <c r="L7" s="23"/>
      <c r="M7" s="23"/>
      <c r="N7" s="23"/>
    </row>
    <row r="8" spans="1:14" ht="12.75" customHeight="1" x14ac:dyDescent="0.25">
      <c r="A8" s="9">
        <v>5</v>
      </c>
      <c r="B8" s="12"/>
      <c r="C8" s="12"/>
      <c r="D8" s="12"/>
      <c r="E8" s="12">
        <f>$A8/4</f>
        <v>1.25</v>
      </c>
      <c r="F8" s="12">
        <f>$A8/4</f>
        <v>1.25</v>
      </c>
      <c r="G8" s="12">
        <f>$A8/4</f>
        <v>1.25</v>
      </c>
      <c r="H8" s="12">
        <f>$A8/4</f>
        <v>1.25</v>
      </c>
      <c r="I8" s="13">
        <f t="shared" si="0"/>
        <v>5</v>
      </c>
      <c r="J8" s="12">
        <f t="shared" si="1"/>
        <v>0</v>
      </c>
      <c r="K8" s="12"/>
      <c r="N8" s="12"/>
    </row>
    <row r="9" spans="1:14" s="22" customFormat="1" x14ac:dyDescent="0.25">
      <c r="A9" s="22">
        <v>6</v>
      </c>
      <c r="B9" s="23"/>
      <c r="C9" s="23"/>
      <c r="D9" s="23"/>
      <c r="E9" s="23">
        <f>$A9/4</f>
        <v>1.5</v>
      </c>
      <c r="F9" s="23">
        <f>$A9/4</f>
        <v>1.5</v>
      </c>
      <c r="G9" s="23">
        <f>$A9/4</f>
        <v>1.5</v>
      </c>
      <c r="H9" s="23">
        <f>$A9/4</f>
        <v>1.5</v>
      </c>
      <c r="I9" s="24">
        <f t="shared" si="0"/>
        <v>6</v>
      </c>
      <c r="J9" s="23">
        <f t="shared" si="1"/>
        <v>0</v>
      </c>
      <c r="K9" s="23"/>
      <c r="L9" s="23"/>
      <c r="M9" s="23"/>
      <c r="N9" s="23"/>
    </row>
    <row r="10" spans="1:14" ht="12.75" customHeight="1" x14ac:dyDescent="0.25">
      <c r="A10" s="9">
        <v>7</v>
      </c>
      <c r="B10" s="12"/>
      <c r="C10" s="12"/>
      <c r="D10" s="12"/>
      <c r="E10" s="12">
        <f>$A10/4</f>
        <v>1.75</v>
      </c>
      <c r="F10" s="12">
        <f>$A10/4</f>
        <v>1.75</v>
      </c>
      <c r="G10" s="12">
        <f>$A10/4</f>
        <v>1.75</v>
      </c>
      <c r="H10" s="12">
        <f>$A10/4</f>
        <v>1.75</v>
      </c>
      <c r="I10" s="13">
        <f t="shared" si="0"/>
        <v>7</v>
      </c>
      <c r="J10" s="12">
        <f t="shared" si="1"/>
        <v>0</v>
      </c>
      <c r="K10" s="12"/>
      <c r="N10" s="12"/>
    </row>
    <row r="11" spans="1:14" s="22" customFormat="1" x14ac:dyDescent="0.25">
      <c r="A11" s="22">
        <v>8</v>
      </c>
      <c r="B11" s="23"/>
      <c r="C11" s="23"/>
      <c r="D11" s="23"/>
      <c r="E11" s="23">
        <f>$A11/4</f>
        <v>2</v>
      </c>
      <c r="F11" s="23">
        <f>$A11/4</f>
        <v>2</v>
      </c>
      <c r="G11" s="23">
        <f>$A11/4</f>
        <v>2</v>
      </c>
      <c r="H11" s="23">
        <f>$A11/4</f>
        <v>2</v>
      </c>
      <c r="I11" s="24">
        <f t="shared" si="0"/>
        <v>8</v>
      </c>
      <c r="J11" s="23">
        <f t="shared" si="1"/>
        <v>0</v>
      </c>
      <c r="K11" s="23"/>
      <c r="L11" s="23"/>
      <c r="M11" s="23"/>
      <c r="N11" s="23"/>
    </row>
    <row r="12" spans="1:14" ht="12.75" customHeight="1" x14ac:dyDescent="0.25">
      <c r="A12" s="9">
        <v>1</v>
      </c>
      <c r="B12" s="12"/>
      <c r="C12" s="12"/>
      <c r="D12" s="12"/>
      <c r="E12" s="12">
        <f>$A12/4</f>
        <v>0.25</v>
      </c>
      <c r="F12" s="12">
        <f>$A12/4</f>
        <v>0.25</v>
      </c>
      <c r="G12" s="12">
        <f>$A12/4</f>
        <v>0.25</v>
      </c>
      <c r="H12" s="12">
        <f>$A12/4</f>
        <v>0.25</v>
      </c>
      <c r="I12" s="13">
        <f t="shared" ref="I12:I19" si="2">SUM(E12:H12)</f>
        <v>1</v>
      </c>
      <c r="J12" s="12">
        <f t="shared" ref="J12:J19" si="3">A12-I12</f>
        <v>0</v>
      </c>
      <c r="K12" s="14"/>
      <c r="N12" s="12"/>
    </row>
    <row r="13" spans="1:14" s="22" customFormat="1" x14ac:dyDescent="0.25">
      <c r="A13" s="22">
        <v>2</v>
      </c>
      <c r="B13" s="23"/>
      <c r="C13" s="23"/>
      <c r="D13" s="23"/>
      <c r="E13" s="23">
        <f>$A13/4</f>
        <v>0.5</v>
      </c>
      <c r="F13" s="23">
        <f>$A13/4</f>
        <v>0.5</v>
      </c>
      <c r="G13" s="23">
        <f>$A13/4</f>
        <v>0.5</v>
      </c>
      <c r="H13" s="23">
        <f>$A13/4</f>
        <v>0.5</v>
      </c>
      <c r="I13" s="24">
        <f t="shared" si="2"/>
        <v>2</v>
      </c>
      <c r="J13" s="23">
        <f t="shared" si="3"/>
        <v>0</v>
      </c>
      <c r="K13" s="23"/>
      <c r="L13" s="23"/>
      <c r="M13" s="23"/>
      <c r="N13" s="23"/>
    </row>
    <row r="14" spans="1:14" ht="12.75" customHeight="1" x14ac:dyDescent="0.25">
      <c r="A14" s="9">
        <v>3</v>
      </c>
      <c r="B14" s="12"/>
      <c r="C14" s="12"/>
      <c r="D14" s="12"/>
      <c r="E14" s="12">
        <f>$A14/4</f>
        <v>0.75</v>
      </c>
      <c r="F14" s="12">
        <f>$A14/4</f>
        <v>0.75</v>
      </c>
      <c r="G14" s="12">
        <f>$A14/4</f>
        <v>0.75</v>
      </c>
      <c r="H14" s="12">
        <f>$A14/4</f>
        <v>0.75</v>
      </c>
      <c r="I14" s="13">
        <f t="shared" si="2"/>
        <v>3</v>
      </c>
      <c r="J14" s="12">
        <f t="shared" si="3"/>
        <v>0</v>
      </c>
      <c r="K14" s="12"/>
      <c r="N14" s="12"/>
    </row>
    <row r="15" spans="1:14" s="22" customFormat="1" x14ac:dyDescent="0.25">
      <c r="A15" s="22">
        <v>4</v>
      </c>
      <c r="B15" s="23"/>
      <c r="C15" s="23"/>
      <c r="D15" s="23"/>
      <c r="E15" s="23">
        <f>$A15/4</f>
        <v>1</v>
      </c>
      <c r="F15" s="23">
        <f>$A15/4</f>
        <v>1</v>
      </c>
      <c r="G15" s="23">
        <f>$A15/4</f>
        <v>1</v>
      </c>
      <c r="H15" s="23">
        <f>$A15/4</f>
        <v>1</v>
      </c>
      <c r="I15" s="24">
        <f t="shared" si="2"/>
        <v>4</v>
      </c>
      <c r="J15" s="23">
        <f t="shared" si="3"/>
        <v>0</v>
      </c>
      <c r="K15" s="23"/>
      <c r="L15" s="23"/>
      <c r="M15" s="23"/>
      <c r="N15" s="23"/>
    </row>
    <row r="16" spans="1:14" ht="12.75" customHeight="1" x14ac:dyDescent="0.25">
      <c r="A16" s="9">
        <v>5</v>
      </c>
      <c r="B16" s="12"/>
      <c r="C16" s="12"/>
      <c r="D16" s="12"/>
      <c r="E16" s="12">
        <f>$A16/4</f>
        <v>1.25</v>
      </c>
      <c r="F16" s="12">
        <f>$A16/4</f>
        <v>1.25</v>
      </c>
      <c r="G16" s="12">
        <f>$A16/4</f>
        <v>1.25</v>
      </c>
      <c r="H16" s="12">
        <f>$A16/4</f>
        <v>1.25</v>
      </c>
      <c r="I16" s="13">
        <f t="shared" si="2"/>
        <v>5</v>
      </c>
      <c r="J16" s="12">
        <f t="shared" si="3"/>
        <v>0</v>
      </c>
      <c r="K16" s="12"/>
      <c r="N16" s="12"/>
    </row>
    <row r="17" spans="1:14" s="22" customFormat="1" x14ac:dyDescent="0.25">
      <c r="A17" s="22">
        <v>6</v>
      </c>
      <c r="B17" s="23"/>
      <c r="C17" s="23"/>
      <c r="D17" s="23"/>
      <c r="E17" s="23">
        <f>$A17/4</f>
        <v>1.5</v>
      </c>
      <c r="F17" s="23">
        <f>$A17/4</f>
        <v>1.5</v>
      </c>
      <c r="G17" s="23">
        <f>$A17/4</f>
        <v>1.5</v>
      </c>
      <c r="H17" s="23">
        <f>$A17/4</f>
        <v>1.5</v>
      </c>
      <c r="I17" s="24">
        <f t="shared" si="2"/>
        <v>6</v>
      </c>
      <c r="J17" s="23">
        <f t="shared" si="3"/>
        <v>0</v>
      </c>
      <c r="K17" s="23"/>
      <c r="L17" s="23"/>
      <c r="M17" s="23"/>
      <c r="N17" s="23"/>
    </row>
    <row r="18" spans="1:14" ht="12.75" customHeight="1" x14ac:dyDescent="0.25">
      <c r="A18" s="9">
        <v>7</v>
      </c>
      <c r="B18" s="12"/>
      <c r="C18" s="12"/>
      <c r="D18" s="12"/>
      <c r="E18" s="12">
        <f>$A18/4</f>
        <v>1.75</v>
      </c>
      <c r="F18" s="12">
        <f>$A18/4</f>
        <v>1.75</v>
      </c>
      <c r="G18" s="12">
        <f>$A18/4</f>
        <v>1.75</v>
      </c>
      <c r="H18" s="12">
        <f>$A18/4</f>
        <v>1.75</v>
      </c>
      <c r="I18" s="13">
        <f t="shared" si="2"/>
        <v>7</v>
      </c>
      <c r="J18" s="12">
        <f t="shared" si="3"/>
        <v>0</v>
      </c>
      <c r="K18" s="12"/>
      <c r="N18" s="12"/>
    </row>
    <row r="19" spans="1:14" s="22" customFormat="1" x14ac:dyDescent="0.25">
      <c r="A19" s="22">
        <v>8</v>
      </c>
      <c r="B19" s="23"/>
      <c r="C19" s="23"/>
      <c r="D19" s="23"/>
      <c r="E19" s="23">
        <f>$A19/4</f>
        <v>2</v>
      </c>
      <c r="F19" s="23">
        <f>$A19/4</f>
        <v>2</v>
      </c>
      <c r="G19" s="23">
        <f>$A19/4</f>
        <v>2</v>
      </c>
      <c r="H19" s="23">
        <f>$A19/4</f>
        <v>2</v>
      </c>
      <c r="I19" s="24">
        <f t="shared" si="2"/>
        <v>8</v>
      </c>
      <c r="J19" s="23">
        <f t="shared" si="3"/>
        <v>0</v>
      </c>
      <c r="K19" s="23"/>
      <c r="L19" s="23"/>
      <c r="M19" s="23"/>
      <c r="N19" s="23"/>
    </row>
    <row r="20" spans="1:14" ht="12.75" customHeight="1" x14ac:dyDescent="0.25">
      <c r="A20" s="9">
        <v>17</v>
      </c>
      <c r="B20" s="12"/>
      <c r="C20" s="12"/>
      <c r="D20" s="12"/>
      <c r="E20" s="12">
        <f>(A20-H$12)/3</f>
        <v>5.583333333333333</v>
      </c>
      <c r="F20" s="12">
        <f>(A20-H20)/3</f>
        <v>5</v>
      </c>
      <c r="G20" s="12">
        <f>(A20-H20)/3</f>
        <v>5</v>
      </c>
      <c r="H20" s="12">
        <f t="shared" ref="H13:H76" si="4">H19</f>
        <v>2</v>
      </c>
      <c r="I20" s="13">
        <f t="shared" si="0"/>
        <v>17.583333333333332</v>
      </c>
      <c r="J20" s="12">
        <f t="shared" si="1"/>
        <v>-0.58333333333333215</v>
      </c>
      <c r="K20" s="14"/>
      <c r="N20" s="12"/>
    </row>
    <row r="21" spans="1:14" s="22" customFormat="1" x14ac:dyDescent="0.25">
      <c r="A21" s="22">
        <v>18</v>
      </c>
      <c r="B21" s="23"/>
      <c r="C21" s="23"/>
      <c r="D21" s="23"/>
      <c r="E21" s="23">
        <f>(A21-F21-H21)/2</f>
        <v>5.5</v>
      </c>
      <c r="F21" s="23">
        <f>F20</f>
        <v>5</v>
      </c>
      <c r="G21" s="23">
        <f>(A21-F21-H21)/2</f>
        <v>5.5</v>
      </c>
      <c r="H21" s="23">
        <f t="shared" si="4"/>
        <v>2</v>
      </c>
      <c r="I21" s="24">
        <f t="shared" si="0"/>
        <v>18</v>
      </c>
      <c r="J21" s="23">
        <f t="shared" si="1"/>
        <v>0</v>
      </c>
      <c r="K21" s="23"/>
      <c r="L21" s="23"/>
      <c r="M21" s="23"/>
      <c r="N21" s="23"/>
    </row>
    <row r="22" spans="1:14" ht="12.75" customHeight="1" x14ac:dyDescent="0.25">
      <c r="A22" s="9">
        <v>19</v>
      </c>
      <c r="B22" s="12"/>
      <c r="C22" s="12"/>
      <c r="D22" s="12"/>
      <c r="E22" s="12">
        <f>(A22-F22-H22)/2</f>
        <v>6</v>
      </c>
      <c r="F22" s="12">
        <f t="shared" ref="F22:F85" si="5">F21</f>
        <v>5</v>
      </c>
      <c r="G22" s="12">
        <f>(A22-F22-H22)/2</f>
        <v>6</v>
      </c>
      <c r="H22" s="12">
        <f t="shared" si="4"/>
        <v>2</v>
      </c>
      <c r="I22" s="13">
        <f t="shared" si="0"/>
        <v>19</v>
      </c>
      <c r="J22" s="12">
        <f t="shared" si="1"/>
        <v>0</v>
      </c>
      <c r="K22" s="12"/>
      <c r="N22" s="12"/>
    </row>
    <row r="23" spans="1:14" s="22" customFormat="1" x14ac:dyDescent="0.25">
      <c r="A23" s="22">
        <v>20</v>
      </c>
      <c r="B23" s="23"/>
      <c r="C23" s="23"/>
      <c r="D23" s="23"/>
      <c r="E23" s="23">
        <f>(A23-F23-H23)/2</f>
        <v>6.5</v>
      </c>
      <c r="F23" s="23">
        <f t="shared" si="5"/>
        <v>5</v>
      </c>
      <c r="G23" s="23">
        <f>(A23-F23-H23)/2</f>
        <v>6.5</v>
      </c>
      <c r="H23" s="23">
        <f t="shared" si="4"/>
        <v>2</v>
      </c>
      <c r="I23" s="24">
        <f t="shared" si="0"/>
        <v>20</v>
      </c>
      <c r="J23" s="23">
        <f t="shared" si="1"/>
        <v>0</v>
      </c>
      <c r="K23" s="23"/>
      <c r="L23" s="23"/>
      <c r="M23" s="23"/>
      <c r="N23" s="23"/>
    </row>
    <row r="24" spans="1:14" ht="12.75" customHeight="1" x14ac:dyDescent="0.25">
      <c r="A24" s="9">
        <v>21</v>
      </c>
      <c r="B24" s="12"/>
      <c r="C24" s="12"/>
      <c r="D24" s="12"/>
      <c r="E24" s="12">
        <f>(A24-F24-H24)/2</f>
        <v>7</v>
      </c>
      <c r="F24" s="12">
        <f t="shared" si="5"/>
        <v>5</v>
      </c>
      <c r="G24" s="12">
        <f>(A24-F24-H24)/2</f>
        <v>7</v>
      </c>
      <c r="H24" s="12">
        <f t="shared" si="4"/>
        <v>2</v>
      </c>
      <c r="I24" s="13">
        <f t="shared" si="0"/>
        <v>21</v>
      </c>
      <c r="J24" s="12">
        <f t="shared" si="1"/>
        <v>0</v>
      </c>
      <c r="K24" s="12"/>
      <c r="N24" s="12"/>
    </row>
    <row r="25" spans="1:14" s="22" customFormat="1" x14ac:dyDescent="0.25">
      <c r="A25" s="22">
        <v>22</v>
      </c>
      <c r="B25" s="23"/>
      <c r="C25" s="23"/>
      <c r="D25" s="23"/>
      <c r="E25" s="23">
        <f>(A25-F25-H25)/2</f>
        <v>7.5</v>
      </c>
      <c r="F25" s="23">
        <f t="shared" si="5"/>
        <v>5</v>
      </c>
      <c r="G25" s="23">
        <f>(A25-F25-H25)/2</f>
        <v>7.5</v>
      </c>
      <c r="H25" s="23">
        <f t="shared" si="4"/>
        <v>2</v>
      </c>
      <c r="I25" s="24">
        <f t="shared" si="0"/>
        <v>22</v>
      </c>
      <c r="J25" s="23">
        <f t="shared" si="1"/>
        <v>0</v>
      </c>
      <c r="K25" s="23"/>
      <c r="L25" s="23"/>
      <c r="M25" s="23"/>
      <c r="N25" s="23"/>
    </row>
    <row r="26" spans="1:14" ht="12.75" customHeight="1" x14ac:dyDescent="0.25">
      <c r="A26" s="9">
        <v>23</v>
      </c>
      <c r="B26" s="12"/>
      <c r="C26" s="12"/>
      <c r="D26" s="12"/>
      <c r="E26" s="12">
        <f>(A26-F26-H26)/2</f>
        <v>8</v>
      </c>
      <c r="F26" s="12">
        <f t="shared" si="5"/>
        <v>5</v>
      </c>
      <c r="G26" s="12">
        <f>(A26-F26-H26)/2</f>
        <v>8</v>
      </c>
      <c r="H26" s="12">
        <f t="shared" si="4"/>
        <v>2</v>
      </c>
      <c r="I26" s="13">
        <f t="shared" si="0"/>
        <v>23</v>
      </c>
      <c r="J26" s="12">
        <f t="shared" si="1"/>
        <v>0</v>
      </c>
      <c r="K26" s="12"/>
      <c r="N26" s="12"/>
    </row>
    <row r="27" spans="1:14" s="22" customFormat="1" x14ac:dyDescent="0.25">
      <c r="A27" s="22">
        <v>24</v>
      </c>
      <c r="B27" s="23"/>
      <c r="C27" s="23"/>
      <c r="D27" s="23"/>
      <c r="E27" s="23">
        <f>(A27-F27-H27)/2</f>
        <v>8.5</v>
      </c>
      <c r="F27" s="23">
        <f t="shared" si="5"/>
        <v>5</v>
      </c>
      <c r="G27" s="23">
        <f>(A27-F27-H27)/2</f>
        <v>8.5</v>
      </c>
      <c r="H27" s="23">
        <f t="shared" si="4"/>
        <v>2</v>
      </c>
      <c r="I27" s="24">
        <f t="shared" si="0"/>
        <v>24</v>
      </c>
      <c r="J27" s="23">
        <f t="shared" si="1"/>
        <v>0</v>
      </c>
      <c r="K27" s="23"/>
      <c r="L27" s="23"/>
      <c r="M27" s="23"/>
      <c r="N27" s="23"/>
    </row>
    <row r="28" spans="1:14" ht="12.75" customHeight="1" x14ac:dyDescent="0.25">
      <c r="A28" s="9">
        <v>25</v>
      </c>
      <c r="B28" s="12"/>
      <c r="C28" s="12"/>
      <c r="D28" s="12"/>
      <c r="E28" s="12">
        <f>(A28-F28-H28)/2</f>
        <v>9</v>
      </c>
      <c r="F28" s="12">
        <f t="shared" si="5"/>
        <v>5</v>
      </c>
      <c r="G28" s="12">
        <f>(A28-F28-H28)/2</f>
        <v>9</v>
      </c>
      <c r="H28" s="12">
        <f t="shared" si="4"/>
        <v>2</v>
      </c>
      <c r="I28" s="13">
        <f t="shared" si="0"/>
        <v>25</v>
      </c>
      <c r="J28" s="12">
        <f t="shared" si="1"/>
        <v>0</v>
      </c>
      <c r="K28" s="14"/>
      <c r="N28" s="12"/>
    </row>
    <row r="29" spans="1:14" s="22" customFormat="1" x14ac:dyDescent="0.25">
      <c r="A29" s="22">
        <v>26</v>
      </c>
      <c r="B29" s="23"/>
      <c r="C29" s="23"/>
      <c r="D29" s="23"/>
      <c r="E29" s="23">
        <f>(A29-F29-H29)/2</f>
        <v>9.5</v>
      </c>
      <c r="F29" s="23">
        <f t="shared" si="5"/>
        <v>5</v>
      </c>
      <c r="G29" s="23">
        <f>(A29-F29-H29)/2</f>
        <v>9.5</v>
      </c>
      <c r="H29" s="23">
        <f t="shared" si="4"/>
        <v>2</v>
      </c>
      <c r="I29" s="24">
        <f t="shared" si="0"/>
        <v>26</v>
      </c>
      <c r="J29" s="23">
        <f t="shared" si="1"/>
        <v>0</v>
      </c>
      <c r="K29" s="23"/>
      <c r="L29" s="23"/>
      <c r="M29" s="23"/>
      <c r="N29" s="23"/>
    </row>
    <row r="30" spans="1:14" ht="12.75" customHeight="1" x14ac:dyDescent="0.25">
      <c r="A30" s="9">
        <v>27</v>
      </c>
      <c r="B30" s="12"/>
      <c r="C30" s="12"/>
      <c r="D30" s="12"/>
      <c r="E30" s="12">
        <f>(A30-F30-H30)/2</f>
        <v>10</v>
      </c>
      <c r="F30" s="12">
        <f t="shared" si="5"/>
        <v>5</v>
      </c>
      <c r="G30" s="12">
        <f>(A30-F30-H30)/2</f>
        <v>10</v>
      </c>
      <c r="H30" s="12">
        <f t="shared" si="4"/>
        <v>2</v>
      </c>
      <c r="I30" s="13">
        <f t="shared" si="0"/>
        <v>27</v>
      </c>
      <c r="J30" s="12">
        <f t="shared" si="1"/>
        <v>0</v>
      </c>
      <c r="K30" s="12"/>
      <c r="N30" s="12"/>
    </row>
    <row r="31" spans="1:14" s="22" customFormat="1" x14ac:dyDescent="0.25">
      <c r="A31" s="22">
        <v>28</v>
      </c>
      <c r="B31" s="23"/>
      <c r="C31" s="23"/>
      <c r="D31" s="23"/>
      <c r="E31" s="23">
        <f>A31-SUM(F31:H31)</f>
        <v>11</v>
      </c>
      <c r="F31" s="23">
        <f t="shared" si="5"/>
        <v>5</v>
      </c>
      <c r="G31" s="23">
        <f>G30</f>
        <v>10</v>
      </c>
      <c r="H31" s="23">
        <f t="shared" si="4"/>
        <v>2</v>
      </c>
      <c r="I31" s="24">
        <f t="shared" si="0"/>
        <v>28</v>
      </c>
      <c r="J31" s="23">
        <f t="shared" si="1"/>
        <v>0</v>
      </c>
      <c r="K31" s="23"/>
      <c r="L31" s="23"/>
      <c r="M31" s="23"/>
      <c r="N31" s="23"/>
    </row>
    <row r="32" spans="1:14" ht="12.75" customHeight="1" x14ac:dyDescent="0.25">
      <c r="A32" s="9">
        <v>29</v>
      </c>
      <c r="B32" s="12"/>
      <c r="C32" s="12"/>
      <c r="D32" s="12"/>
      <c r="E32" s="12">
        <f>A32-SUM(F32:H32)</f>
        <v>12</v>
      </c>
      <c r="F32" s="12">
        <f t="shared" si="5"/>
        <v>5</v>
      </c>
      <c r="G32" s="12">
        <f t="shared" ref="G32:G95" si="6">G31</f>
        <v>10</v>
      </c>
      <c r="H32" s="12">
        <f t="shared" si="4"/>
        <v>2</v>
      </c>
      <c r="I32" s="13">
        <f t="shared" si="0"/>
        <v>29</v>
      </c>
      <c r="J32" s="12">
        <f t="shared" si="1"/>
        <v>0</v>
      </c>
      <c r="K32" s="12"/>
      <c r="N32" s="12"/>
    </row>
    <row r="33" spans="1:14" s="22" customFormat="1" x14ac:dyDescent="0.25">
      <c r="A33" s="22">
        <v>30</v>
      </c>
      <c r="B33" s="23"/>
      <c r="C33" s="23"/>
      <c r="D33" s="23"/>
      <c r="E33" s="23">
        <f>A33-SUM(F33:H33)</f>
        <v>13</v>
      </c>
      <c r="F33" s="23">
        <f t="shared" si="5"/>
        <v>5</v>
      </c>
      <c r="G33" s="23">
        <f t="shared" si="6"/>
        <v>10</v>
      </c>
      <c r="H33" s="23">
        <f t="shared" si="4"/>
        <v>2</v>
      </c>
      <c r="I33" s="24">
        <f t="shared" si="0"/>
        <v>30</v>
      </c>
      <c r="J33" s="23">
        <f t="shared" si="1"/>
        <v>0</v>
      </c>
      <c r="K33" s="23"/>
      <c r="L33" s="23"/>
      <c r="M33" s="23"/>
      <c r="N33" s="23"/>
    </row>
    <row r="34" spans="1:14" ht="12.75" customHeight="1" x14ac:dyDescent="0.25">
      <c r="A34" s="9">
        <v>31</v>
      </c>
      <c r="B34" s="12"/>
      <c r="C34" s="12"/>
      <c r="D34" s="12"/>
      <c r="E34" s="12">
        <f>A34-SUM(F34:H34)</f>
        <v>14</v>
      </c>
      <c r="F34" s="12">
        <f t="shared" si="5"/>
        <v>5</v>
      </c>
      <c r="G34" s="12">
        <f t="shared" si="6"/>
        <v>10</v>
      </c>
      <c r="H34" s="12">
        <f t="shared" si="4"/>
        <v>2</v>
      </c>
      <c r="I34" s="13">
        <f t="shared" si="0"/>
        <v>31</v>
      </c>
      <c r="J34" s="12">
        <f t="shared" si="1"/>
        <v>0</v>
      </c>
      <c r="K34" s="12"/>
      <c r="N34" s="12"/>
    </row>
    <row r="35" spans="1:14" s="22" customFormat="1" x14ac:dyDescent="0.25">
      <c r="A35" s="22">
        <v>32</v>
      </c>
      <c r="B35" s="23"/>
      <c r="C35" s="23"/>
      <c r="D35" s="23"/>
      <c r="E35" s="23">
        <f>A35-SUM(F35:H35)</f>
        <v>15</v>
      </c>
      <c r="F35" s="23">
        <f t="shared" si="5"/>
        <v>5</v>
      </c>
      <c r="G35" s="23">
        <f t="shared" si="6"/>
        <v>10</v>
      </c>
      <c r="H35" s="23">
        <f t="shared" si="4"/>
        <v>2</v>
      </c>
      <c r="I35" s="24">
        <f t="shared" si="0"/>
        <v>32</v>
      </c>
      <c r="J35" s="23">
        <f t="shared" si="1"/>
        <v>0</v>
      </c>
      <c r="K35" s="23"/>
      <c r="L35" s="23"/>
      <c r="M35" s="23"/>
      <c r="N35" s="23"/>
    </row>
    <row r="36" spans="1:14" ht="12.75" customHeight="1" x14ac:dyDescent="0.25">
      <c r="A36" s="9">
        <v>33</v>
      </c>
      <c r="B36" s="12"/>
      <c r="C36" s="12"/>
      <c r="D36" s="12"/>
      <c r="E36" s="12">
        <f>A36-SUM(F36:H36)</f>
        <v>16</v>
      </c>
      <c r="F36" s="12">
        <f t="shared" si="5"/>
        <v>5</v>
      </c>
      <c r="G36" s="12">
        <f t="shared" si="6"/>
        <v>10</v>
      </c>
      <c r="H36" s="12">
        <f t="shared" si="4"/>
        <v>2</v>
      </c>
      <c r="I36" s="13">
        <f>SUM(E36:H36)</f>
        <v>33</v>
      </c>
      <c r="J36" s="12">
        <f t="shared" si="1"/>
        <v>0</v>
      </c>
      <c r="K36" s="14"/>
      <c r="N36" s="12"/>
    </row>
    <row r="37" spans="1:14" s="22" customFormat="1" x14ac:dyDescent="0.25">
      <c r="A37" s="22">
        <v>34</v>
      </c>
      <c r="B37" s="23"/>
      <c r="C37" s="23"/>
      <c r="D37" s="23"/>
      <c r="E37" s="23">
        <f>A37-SUM(F37:H37)</f>
        <v>17</v>
      </c>
      <c r="F37" s="23">
        <f t="shared" si="5"/>
        <v>5</v>
      </c>
      <c r="G37" s="23">
        <f t="shared" si="6"/>
        <v>10</v>
      </c>
      <c r="H37" s="23">
        <f t="shared" si="4"/>
        <v>2</v>
      </c>
      <c r="I37" s="24">
        <f>SUM(E37:H37)</f>
        <v>34</v>
      </c>
      <c r="J37" s="23">
        <f t="shared" si="1"/>
        <v>0</v>
      </c>
      <c r="K37" s="23"/>
      <c r="L37" s="23"/>
      <c r="M37" s="23"/>
      <c r="N37" s="23"/>
    </row>
    <row r="38" spans="1:14" ht="12.75" customHeight="1" x14ac:dyDescent="0.25">
      <c r="A38" s="9">
        <v>35</v>
      </c>
      <c r="B38" s="12"/>
      <c r="C38" s="12"/>
      <c r="D38" s="12"/>
      <c r="E38" s="12">
        <f>A38-SUM(F38:H38)</f>
        <v>18</v>
      </c>
      <c r="F38" s="12">
        <f t="shared" si="5"/>
        <v>5</v>
      </c>
      <c r="G38" s="12">
        <f t="shared" si="6"/>
        <v>10</v>
      </c>
      <c r="H38" s="12">
        <f t="shared" si="4"/>
        <v>2</v>
      </c>
      <c r="I38" s="13">
        <f>SUM(E38:H38)</f>
        <v>35</v>
      </c>
      <c r="J38" s="12">
        <f t="shared" si="1"/>
        <v>0</v>
      </c>
      <c r="K38" s="12"/>
      <c r="N38" s="12"/>
    </row>
    <row r="39" spans="1:14" s="22" customFormat="1" x14ac:dyDescent="0.25">
      <c r="A39" s="22">
        <v>36</v>
      </c>
      <c r="B39" s="23"/>
      <c r="C39" s="23"/>
      <c r="D39" s="23"/>
      <c r="E39" s="23">
        <f>A39-SUM(F39:H39)</f>
        <v>19</v>
      </c>
      <c r="F39" s="23">
        <f t="shared" si="5"/>
        <v>5</v>
      </c>
      <c r="G39" s="23">
        <f t="shared" si="6"/>
        <v>10</v>
      </c>
      <c r="H39" s="23">
        <f t="shared" si="4"/>
        <v>2</v>
      </c>
      <c r="I39" s="24">
        <f>SUM(E39:H39)</f>
        <v>36</v>
      </c>
      <c r="J39" s="23">
        <f t="shared" si="1"/>
        <v>0</v>
      </c>
      <c r="K39" s="23"/>
      <c r="L39" s="23"/>
      <c r="M39" s="23"/>
      <c r="N39" s="23"/>
    </row>
    <row r="40" spans="1:14" ht="12.75" customHeight="1" x14ac:dyDescent="0.25">
      <c r="A40" s="9">
        <v>37</v>
      </c>
      <c r="B40" s="12"/>
      <c r="C40" s="12"/>
      <c r="D40" s="12"/>
      <c r="E40" s="12">
        <f>A40-SUM(F40:H40)</f>
        <v>20</v>
      </c>
      <c r="F40" s="12">
        <f t="shared" si="5"/>
        <v>5</v>
      </c>
      <c r="G40" s="12">
        <f t="shared" si="6"/>
        <v>10</v>
      </c>
      <c r="H40" s="12">
        <f t="shared" si="4"/>
        <v>2</v>
      </c>
      <c r="I40" s="13">
        <f>SUM(E40:H40)</f>
        <v>37</v>
      </c>
      <c r="J40" s="12">
        <f t="shared" si="1"/>
        <v>0</v>
      </c>
      <c r="K40" s="12"/>
      <c r="N40" s="12"/>
    </row>
    <row r="41" spans="1:14" s="22" customFormat="1" x14ac:dyDescent="0.25">
      <c r="A41" s="22">
        <v>38</v>
      </c>
      <c r="B41" s="23"/>
      <c r="C41" s="23"/>
      <c r="D41" s="23"/>
      <c r="E41" s="23">
        <f>A41-SUM(F41:H41)</f>
        <v>21</v>
      </c>
      <c r="F41" s="23">
        <f t="shared" si="5"/>
        <v>5</v>
      </c>
      <c r="G41" s="23">
        <f t="shared" si="6"/>
        <v>10</v>
      </c>
      <c r="H41" s="23">
        <f t="shared" si="4"/>
        <v>2</v>
      </c>
      <c r="I41" s="24">
        <f>SUM(E41:H41)</f>
        <v>38</v>
      </c>
      <c r="J41" s="23">
        <f t="shared" si="1"/>
        <v>0</v>
      </c>
      <c r="K41" s="23"/>
      <c r="L41" s="23"/>
      <c r="M41" s="23"/>
      <c r="N41" s="23"/>
    </row>
    <row r="42" spans="1:14" ht="12.75" customHeight="1" x14ac:dyDescent="0.25">
      <c r="A42" s="9">
        <v>39</v>
      </c>
      <c r="B42" s="12"/>
      <c r="C42" s="12"/>
      <c r="D42" s="12"/>
      <c r="E42" s="12">
        <f>A42-SUM(F42:H42)</f>
        <v>22</v>
      </c>
      <c r="F42" s="12">
        <f t="shared" si="5"/>
        <v>5</v>
      </c>
      <c r="G42" s="12">
        <f t="shared" si="6"/>
        <v>10</v>
      </c>
      <c r="H42" s="12">
        <f t="shared" si="4"/>
        <v>2</v>
      </c>
      <c r="I42" s="13">
        <f>SUM(E42:H42)</f>
        <v>39</v>
      </c>
      <c r="J42" s="12">
        <f t="shared" si="1"/>
        <v>0</v>
      </c>
      <c r="K42" s="12"/>
      <c r="N42" s="12"/>
    </row>
    <row r="43" spans="1:14" s="22" customFormat="1" x14ac:dyDescent="0.25">
      <c r="A43" s="22">
        <v>40</v>
      </c>
      <c r="B43" s="23"/>
      <c r="C43" s="23"/>
      <c r="D43" s="23"/>
      <c r="E43" s="23">
        <f>A43-SUM(F43:H43)</f>
        <v>23</v>
      </c>
      <c r="F43" s="23">
        <f t="shared" si="5"/>
        <v>5</v>
      </c>
      <c r="G43" s="23">
        <f t="shared" si="6"/>
        <v>10</v>
      </c>
      <c r="H43" s="23">
        <f t="shared" si="4"/>
        <v>2</v>
      </c>
      <c r="I43" s="24">
        <f>SUM(E43:H43)</f>
        <v>40</v>
      </c>
      <c r="J43" s="23">
        <f t="shared" si="1"/>
        <v>0</v>
      </c>
      <c r="K43" s="23"/>
      <c r="L43" s="23"/>
      <c r="M43" s="23"/>
      <c r="N43" s="23"/>
    </row>
    <row r="44" spans="1:14" ht="12.75" customHeight="1" x14ac:dyDescent="0.25">
      <c r="A44" s="9">
        <v>41</v>
      </c>
      <c r="B44" s="12">
        <f t="shared" ref="B44:B45" si="7">ROUNDDOWN((A44-(F44+G44+H44))/2.05,2)</f>
        <v>11.7</v>
      </c>
      <c r="C44" s="12">
        <f t="shared" ref="C44:C45" si="8">ROUNDUP(B44*1.7,2)-E44</f>
        <v>-3.1099999999999994</v>
      </c>
      <c r="D44" s="12">
        <f t="shared" ref="D44:D45" si="9">ROUNDUP(B44*0.35,2)</f>
        <v>4.0999999999999996</v>
      </c>
      <c r="E44" s="12">
        <f>E43</f>
        <v>23</v>
      </c>
      <c r="F44" s="12">
        <f t="shared" si="5"/>
        <v>5</v>
      </c>
      <c r="G44" s="12">
        <f t="shared" si="6"/>
        <v>10</v>
      </c>
      <c r="H44" s="12">
        <f t="shared" si="4"/>
        <v>2</v>
      </c>
      <c r="I44" s="13">
        <f>SUM(C44:H44)</f>
        <v>40.99</v>
      </c>
      <c r="J44" s="12">
        <f t="shared" si="1"/>
        <v>9.9999999999980105E-3</v>
      </c>
      <c r="K44" s="14"/>
      <c r="L44" s="12">
        <f>D44+C44+J44</f>
        <v>0.99999999999999822</v>
      </c>
      <c r="N44" s="12"/>
    </row>
    <row r="45" spans="1:14" s="22" customFormat="1" x14ac:dyDescent="0.25">
      <c r="A45" s="22">
        <v>42</v>
      </c>
      <c r="B45" s="23">
        <f t="shared" si="7"/>
        <v>12.19</v>
      </c>
      <c r="C45" s="23">
        <f t="shared" si="8"/>
        <v>-2.2699999999999996</v>
      </c>
      <c r="D45" s="23">
        <f t="shared" si="9"/>
        <v>4.2699999999999996</v>
      </c>
      <c r="E45" s="23">
        <f t="shared" ref="E45:E108" si="10">E44</f>
        <v>23</v>
      </c>
      <c r="F45" s="23">
        <f t="shared" si="5"/>
        <v>5</v>
      </c>
      <c r="G45" s="23">
        <f t="shared" si="6"/>
        <v>10</v>
      </c>
      <c r="H45" s="23">
        <f t="shared" si="4"/>
        <v>2</v>
      </c>
      <c r="I45" s="24">
        <f t="shared" ref="I45:I108" si="11">SUM(C45:H45)</f>
        <v>42</v>
      </c>
      <c r="J45" s="23">
        <f t="shared" si="1"/>
        <v>0</v>
      </c>
      <c r="K45" s="23"/>
      <c r="L45" s="23">
        <f t="shared" ref="L45:L47" si="12">D45+C45+J45</f>
        <v>2</v>
      </c>
      <c r="M45" s="23"/>
      <c r="N45" s="23"/>
    </row>
    <row r="46" spans="1:14" ht="12.75" customHeight="1" x14ac:dyDescent="0.25">
      <c r="A46" s="9">
        <v>43</v>
      </c>
      <c r="B46" s="12">
        <f>ROUNDDOWN((A46-(F46+G46+H46))/2.05,2)</f>
        <v>12.68</v>
      </c>
      <c r="C46" s="12">
        <f>ROUNDUP(B46*1.7,2)-E46</f>
        <v>-1.4399999999999977</v>
      </c>
      <c r="D46" s="12">
        <f>ROUNDUP(B46*0.35,2)</f>
        <v>4.4399999999999995</v>
      </c>
      <c r="E46" s="12">
        <f t="shared" si="10"/>
        <v>23</v>
      </c>
      <c r="F46" s="12">
        <f t="shared" si="5"/>
        <v>5</v>
      </c>
      <c r="G46" s="12">
        <f t="shared" si="6"/>
        <v>10</v>
      </c>
      <c r="H46" s="12">
        <f t="shared" si="4"/>
        <v>2</v>
      </c>
      <c r="I46" s="13">
        <f t="shared" si="11"/>
        <v>43</v>
      </c>
      <c r="J46" s="12">
        <f t="shared" si="1"/>
        <v>0</v>
      </c>
      <c r="K46" s="12"/>
      <c r="L46" s="12">
        <f t="shared" si="12"/>
        <v>3.0000000000000018</v>
      </c>
      <c r="M46" s="9">
        <f t="shared" ref="M46:M57" si="13">SUM(E46:H46, K46:L46)</f>
        <v>43</v>
      </c>
      <c r="N46" s="12"/>
    </row>
    <row r="47" spans="1:14" s="22" customFormat="1" x14ac:dyDescent="0.25">
      <c r="A47" s="22">
        <v>44</v>
      </c>
      <c r="B47" s="23">
        <f>ROUNDDOWN((A47-(F47+G47+H47))/2.05,2)</f>
        <v>13.17</v>
      </c>
      <c r="C47" s="23">
        <f t="shared" ref="C47:C50" si="14">ROUNDUP(B47*1.7,2)-E47</f>
        <v>-0.60999999999999943</v>
      </c>
      <c r="D47" s="23">
        <f t="shared" ref="D47:D50" si="15">ROUNDUP(B47*0.35,2)</f>
        <v>4.6099999999999994</v>
      </c>
      <c r="E47" s="23">
        <f t="shared" si="10"/>
        <v>23</v>
      </c>
      <c r="F47" s="23">
        <f t="shared" si="5"/>
        <v>5</v>
      </c>
      <c r="G47" s="23">
        <f t="shared" si="6"/>
        <v>10</v>
      </c>
      <c r="H47" s="23">
        <f t="shared" si="4"/>
        <v>2</v>
      </c>
      <c r="I47" s="24">
        <f t="shared" si="11"/>
        <v>44</v>
      </c>
      <c r="J47" s="23">
        <f t="shared" si="1"/>
        <v>0</v>
      </c>
      <c r="K47" s="23"/>
      <c r="L47" s="23">
        <f t="shared" si="12"/>
        <v>4</v>
      </c>
      <c r="M47" s="23">
        <f t="shared" si="13"/>
        <v>44</v>
      </c>
      <c r="N47" s="23"/>
    </row>
    <row r="48" spans="1:14" ht="12.75" customHeight="1" x14ac:dyDescent="0.25">
      <c r="A48" s="9">
        <v>45</v>
      </c>
      <c r="B48" s="12">
        <f>ROUNDDOWN((A48-(F48+G48+H48))/2.05,2)</f>
        <v>13.65</v>
      </c>
      <c r="C48" s="12">
        <f t="shared" si="14"/>
        <v>0.21000000000000085</v>
      </c>
      <c r="D48" s="12">
        <f t="shared" si="15"/>
        <v>4.7799999999999994</v>
      </c>
      <c r="E48" s="12">
        <f t="shared" si="10"/>
        <v>23</v>
      </c>
      <c r="F48" s="12">
        <f t="shared" si="5"/>
        <v>5</v>
      </c>
      <c r="G48" s="12">
        <f t="shared" si="6"/>
        <v>10</v>
      </c>
      <c r="H48" s="12">
        <f t="shared" si="4"/>
        <v>2</v>
      </c>
      <c r="I48" s="13">
        <f t="shared" si="11"/>
        <v>44.99</v>
      </c>
      <c r="J48" s="12">
        <f>A48-I48</f>
        <v>9.9999999999980105E-3</v>
      </c>
      <c r="K48" s="12">
        <f>C48+J48</f>
        <v>0.21999999999999886</v>
      </c>
      <c r="L48" s="12">
        <f>D48</f>
        <v>4.7799999999999994</v>
      </c>
      <c r="M48" s="9">
        <f t="shared" si="13"/>
        <v>45</v>
      </c>
      <c r="N48" s="12"/>
    </row>
    <row r="49" spans="1:14" s="22" customFormat="1" x14ac:dyDescent="0.25">
      <c r="A49" s="22">
        <v>46</v>
      </c>
      <c r="B49" s="23">
        <f>ROUNDDOWN((A49-(F49+G49+H49))/2.05,2)</f>
        <v>14.14</v>
      </c>
      <c r="C49" s="23">
        <f t="shared" si="14"/>
        <v>1.0400000000000027</v>
      </c>
      <c r="D49" s="23">
        <f t="shared" si="15"/>
        <v>4.95</v>
      </c>
      <c r="E49" s="23">
        <f t="shared" si="10"/>
        <v>23</v>
      </c>
      <c r="F49" s="23">
        <f t="shared" si="5"/>
        <v>5</v>
      </c>
      <c r="G49" s="23">
        <f t="shared" si="6"/>
        <v>10</v>
      </c>
      <c r="H49" s="23">
        <f t="shared" si="4"/>
        <v>2</v>
      </c>
      <c r="I49" s="24">
        <f t="shared" si="11"/>
        <v>45.99</v>
      </c>
      <c r="J49" s="23">
        <f>A49-I49</f>
        <v>9.9999999999980105E-3</v>
      </c>
      <c r="K49" s="23">
        <f t="shared" ref="K49:K112" si="16">C49+J49</f>
        <v>1.0500000000000007</v>
      </c>
      <c r="L49" s="23">
        <f t="shared" ref="L49:L112" si="17">D49</f>
        <v>4.95</v>
      </c>
      <c r="M49" s="23">
        <f t="shared" si="13"/>
        <v>46</v>
      </c>
      <c r="N49" s="23"/>
    </row>
    <row r="50" spans="1:14" ht="12.75" customHeight="1" x14ac:dyDescent="0.25">
      <c r="A50" s="9">
        <v>47</v>
      </c>
      <c r="B50" s="12">
        <f>ROUNDDOWN((A50-(F50+G50+H50))/2.05,2)</f>
        <v>14.63</v>
      </c>
      <c r="C50" s="12">
        <f t="shared" si="14"/>
        <v>1.8800000000000026</v>
      </c>
      <c r="D50" s="12">
        <f t="shared" si="15"/>
        <v>5.13</v>
      </c>
      <c r="E50" s="12">
        <f t="shared" si="10"/>
        <v>23</v>
      </c>
      <c r="F50" s="12">
        <f t="shared" si="5"/>
        <v>5</v>
      </c>
      <c r="G50" s="12">
        <f t="shared" si="6"/>
        <v>10</v>
      </c>
      <c r="H50" s="12">
        <f t="shared" si="4"/>
        <v>2</v>
      </c>
      <c r="I50" s="13">
        <f t="shared" si="11"/>
        <v>47.010000000000005</v>
      </c>
      <c r="J50" s="12">
        <f>A50-I50</f>
        <v>-1.0000000000005116E-2</v>
      </c>
      <c r="K50" s="12">
        <f t="shared" si="16"/>
        <v>1.8699999999999974</v>
      </c>
      <c r="L50" s="12">
        <f t="shared" si="17"/>
        <v>5.13</v>
      </c>
      <c r="M50" s="9">
        <f t="shared" si="13"/>
        <v>47</v>
      </c>
      <c r="N50" s="12"/>
    </row>
    <row r="51" spans="1:14" s="22" customFormat="1" x14ac:dyDescent="0.25">
      <c r="A51" s="22">
        <v>48</v>
      </c>
      <c r="B51" s="23">
        <f>ROUNDDOWN((A51-(F51+G51+H51))/2.05,2)</f>
        <v>15.12</v>
      </c>
      <c r="C51" s="23">
        <f t="shared" ref="C51:C114" si="18">ROUNDUP(B51*1.7,2)-E51</f>
        <v>2.7100000000000009</v>
      </c>
      <c r="D51" s="23">
        <f t="shared" ref="D51:D114" si="19">ROUNDUP(B51*0.35,2)</f>
        <v>5.3</v>
      </c>
      <c r="E51" s="23">
        <f t="shared" si="10"/>
        <v>23</v>
      </c>
      <c r="F51" s="23">
        <f t="shared" si="5"/>
        <v>5</v>
      </c>
      <c r="G51" s="23">
        <f t="shared" si="6"/>
        <v>10</v>
      </c>
      <c r="H51" s="23">
        <f t="shared" si="4"/>
        <v>2</v>
      </c>
      <c r="I51" s="24">
        <f t="shared" si="11"/>
        <v>48.010000000000005</v>
      </c>
      <c r="J51" s="23">
        <f>A51-I51</f>
        <v>-1.0000000000005116E-2</v>
      </c>
      <c r="K51" s="23">
        <f t="shared" si="16"/>
        <v>2.6999999999999957</v>
      </c>
      <c r="L51" s="23">
        <f t="shared" si="17"/>
        <v>5.3</v>
      </c>
      <c r="M51" s="23">
        <f t="shared" si="13"/>
        <v>47.999999999999993</v>
      </c>
      <c r="N51" s="23"/>
    </row>
    <row r="52" spans="1:14" ht="12.75" customHeight="1" x14ac:dyDescent="0.25">
      <c r="A52" s="9">
        <v>49</v>
      </c>
      <c r="B52" s="12">
        <f>ROUNDDOWN((A52-(F52+G52+H52))/2.05,2)</f>
        <v>15.6</v>
      </c>
      <c r="C52" s="12">
        <f t="shared" si="18"/>
        <v>3.5199999999999996</v>
      </c>
      <c r="D52" s="12">
        <f t="shared" si="19"/>
        <v>5.46</v>
      </c>
      <c r="E52" s="12">
        <f t="shared" si="10"/>
        <v>23</v>
      </c>
      <c r="F52" s="12">
        <f t="shared" si="5"/>
        <v>5</v>
      </c>
      <c r="G52" s="12">
        <f t="shared" si="6"/>
        <v>10</v>
      </c>
      <c r="H52" s="12">
        <f t="shared" si="4"/>
        <v>2</v>
      </c>
      <c r="I52" s="13">
        <f t="shared" si="11"/>
        <v>48.980000000000004</v>
      </c>
      <c r="J52" s="12">
        <f>A52-I52</f>
        <v>1.9999999999996021E-2</v>
      </c>
      <c r="K52" s="14">
        <f t="shared" si="16"/>
        <v>3.5399999999999956</v>
      </c>
      <c r="L52" s="12">
        <f t="shared" si="17"/>
        <v>5.46</v>
      </c>
      <c r="M52" s="9">
        <f t="shared" si="13"/>
        <v>48.999999999999993</v>
      </c>
      <c r="N52" s="12"/>
    </row>
    <row r="53" spans="1:14" s="22" customFormat="1" x14ac:dyDescent="0.25">
      <c r="A53" s="22">
        <v>50</v>
      </c>
      <c r="B53" s="23">
        <f>ROUNDDOWN((A53-(F53+G53+H53))/2.05,2)</f>
        <v>16.09</v>
      </c>
      <c r="C53" s="23">
        <f t="shared" si="18"/>
        <v>4.360000000000003</v>
      </c>
      <c r="D53" s="23">
        <f t="shared" si="19"/>
        <v>5.64</v>
      </c>
      <c r="E53" s="23">
        <f t="shared" si="10"/>
        <v>23</v>
      </c>
      <c r="F53" s="23">
        <f t="shared" si="5"/>
        <v>5</v>
      </c>
      <c r="G53" s="23">
        <f t="shared" si="6"/>
        <v>10</v>
      </c>
      <c r="H53" s="23">
        <f t="shared" si="4"/>
        <v>2</v>
      </c>
      <c r="I53" s="24">
        <f t="shared" si="11"/>
        <v>50</v>
      </c>
      <c r="J53" s="23">
        <f>A53-I53</f>
        <v>0</v>
      </c>
      <c r="K53" s="23">
        <f t="shared" si="16"/>
        <v>4.360000000000003</v>
      </c>
      <c r="L53" s="23">
        <f t="shared" si="17"/>
        <v>5.64</v>
      </c>
      <c r="M53" s="23">
        <f t="shared" si="13"/>
        <v>50</v>
      </c>
      <c r="N53" s="23"/>
    </row>
    <row r="54" spans="1:14" ht="12.75" customHeight="1" x14ac:dyDescent="0.25">
      <c r="A54" s="9">
        <v>51</v>
      </c>
      <c r="B54" s="12">
        <f>ROUNDDOWN((A54-(F54+G54+H54))/2.05,2)</f>
        <v>16.579999999999998</v>
      </c>
      <c r="C54" s="12">
        <f t="shared" si="18"/>
        <v>5.1900000000000013</v>
      </c>
      <c r="D54" s="12">
        <f t="shared" si="19"/>
        <v>5.81</v>
      </c>
      <c r="E54" s="12">
        <f t="shared" si="10"/>
        <v>23</v>
      </c>
      <c r="F54" s="12">
        <f t="shared" si="5"/>
        <v>5</v>
      </c>
      <c r="G54" s="12">
        <f t="shared" si="6"/>
        <v>10</v>
      </c>
      <c r="H54" s="12">
        <f t="shared" si="4"/>
        <v>2</v>
      </c>
      <c r="I54" s="13">
        <f t="shared" si="11"/>
        <v>51</v>
      </c>
      <c r="J54" s="12">
        <f>A54-I54</f>
        <v>0</v>
      </c>
      <c r="K54" s="12">
        <f t="shared" si="16"/>
        <v>5.1900000000000013</v>
      </c>
      <c r="L54" s="12">
        <f t="shared" si="17"/>
        <v>5.81</v>
      </c>
      <c r="M54" s="9">
        <f t="shared" si="13"/>
        <v>51</v>
      </c>
      <c r="N54" s="12"/>
    </row>
    <row r="55" spans="1:14" s="22" customFormat="1" x14ac:dyDescent="0.25">
      <c r="A55" s="22">
        <v>52</v>
      </c>
      <c r="B55" s="23">
        <f>ROUNDDOWN((A55-(F55+G55+H55))/2.05,2)</f>
        <v>17.07</v>
      </c>
      <c r="C55" s="23">
        <f t="shared" si="18"/>
        <v>6.0200000000000031</v>
      </c>
      <c r="D55" s="23">
        <f t="shared" si="19"/>
        <v>5.9799999999999995</v>
      </c>
      <c r="E55" s="23">
        <f t="shared" si="10"/>
        <v>23</v>
      </c>
      <c r="F55" s="23">
        <f t="shared" si="5"/>
        <v>5</v>
      </c>
      <c r="G55" s="23">
        <f t="shared" si="6"/>
        <v>10</v>
      </c>
      <c r="H55" s="23">
        <f t="shared" si="4"/>
        <v>2</v>
      </c>
      <c r="I55" s="24">
        <f t="shared" si="11"/>
        <v>52</v>
      </c>
      <c r="J55" s="23">
        <f>A55-I55</f>
        <v>0</v>
      </c>
      <c r="K55" s="23">
        <f t="shared" si="16"/>
        <v>6.0200000000000031</v>
      </c>
      <c r="L55" s="23">
        <f t="shared" si="17"/>
        <v>5.9799999999999995</v>
      </c>
      <c r="M55" s="23">
        <f t="shared" si="13"/>
        <v>52</v>
      </c>
      <c r="N55" s="23"/>
    </row>
    <row r="56" spans="1:14" ht="12.75" customHeight="1" x14ac:dyDescent="0.25">
      <c r="A56" s="9">
        <v>53</v>
      </c>
      <c r="B56" s="12">
        <f>ROUNDDOWN((A56-(F56+G56+H56))/2.05,2)</f>
        <v>17.559999999999999</v>
      </c>
      <c r="C56" s="12">
        <f t="shared" si="18"/>
        <v>6.860000000000003</v>
      </c>
      <c r="D56" s="12">
        <f t="shared" si="19"/>
        <v>6.1499999999999995</v>
      </c>
      <c r="E56" s="12">
        <f t="shared" si="10"/>
        <v>23</v>
      </c>
      <c r="F56" s="12">
        <f t="shared" si="5"/>
        <v>5</v>
      </c>
      <c r="G56" s="12">
        <f t="shared" si="6"/>
        <v>10</v>
      </c>
      <c r="H56" s="12">
        <f t="shared" si="4"/>
        <v>2</v>
      </c>
      <c r="I56" s="13">
        <f t="shared" si="11"/>
        <v>53.010000000000005</v>
      </c>
      <c r="J56" s="12">
        <f>A56-I56</f>
        <v>-1.0000000000005116E-2</v>
      </c>
      <c r="K56" s="12">
        <f t="shared" si="16"/>
        <v>6.8499999999999979</v>
      </c>
      <c r="L56" s="12">
        <f t="shared" si="17"/>
        <v>6.1499999999999995</v>
      </c>
      <c r="M56" s="9">
        <f t="shared" si="13"/>
        <v>52.999999999999993</v>
      </c>
      <c r="N56" s="12"/>
    </row>
    <row r="57" spans="1:14" s="22" customFormat="1" x14ac:dyDescent="0.25">
      <c r="A57" s="22">
        <v>54</v>
      </c>
      <c r="B57" s="23">
        <f>ROUNDDOWN((A57-(F57+G57+H57))/2.05,2)</f>
        <v>18.04</v>
      </c>
      <c r="C57" s="23">
        <f t="shared" si="18"/>
        <v>7.6700000000000017</v>
      </c>
      <c r="D57" s="23">
        <f t="shared" si="19"/>
        <v>6.3199999999999994</v>
      </c>
      <c r="E57" s="23">
        <f t="shared" si="10"/>
        <v>23</v>
      </c>
      <c r="F57" s="23">
        <f t="shared" si="5"/>
        <v>5</v>
      </c>
      <c r="G57" s="23">
        <f t="shared" si="6"/>
        <v>10</v>
      </c>
      <c r="H57" s="23">
        <f t="shared" si="4"/>
        <v>2</v>
      </c>
      <c r="I57" s="24">
        <f t="shared" si="11"/>
        <v>53.99</v>
      </c>
      <c r="J57" s="23">
        <f>A57-I57</f>
        <v>9.9999999999980105E-3</v>
      </c>
      <c r="K57" s="23">
        <f t="shared" si="16"/>
        <v>7.68</v>
      </c>
      <c r="L57" s="23">
        <f t="shared" si="17"/>
        <v>6.3199999999999994</v>
      </c>
      <c r="M57" s="23">
        <f t="shared" si="13"/>
        <v>54</v>
      </c>
      <c r="N57" s="23"/>
    </row>
    <row r="58" spans="1:14" ht="12.75" customHeight="1" x14ac:dyDescent="0.25">
      <c r="A58" s="9">
        <v>55</v>
      </c>
      <c r="B58" s="12">
        <f>ROUNDDOWN((A58-(F58+G58+H58))/2.05,2)</f>
        <v>18.53</v>
      </c>
      <c r="C58" s="12">
        <f t="shared" si="18"/>
        <v>8.5100000000000016</v>
      </c>
      <c r="D58" s="12">
        <f t="shared" si="19"/>
        <v>6.49</v>
      </c>
      <c r="E58" s="12">
        <f t="shared" si="10"/>
        <v>23</v>
      </c>
      <c r="F58" s="12">
        <f t="shared" si="5"/>
        <v>5</v>
      </c>
      <c r="G58" s="12">
        <f t="shared" si="6"/>
        <v>10</v>
      </c>
      <c r="H58" s="12">
        <f t="shared" si="4"/>
        <v>2</v>
      </c>
      <c r="I58" s="13">
        <f t="shared" si="11"/>
        <v>55</v>
      </c>
      <c r="J58" s="12">
        <f>A58-I58</f>
        <v>0</v>
      </c>
      <c r="K58" s="12">
        <f t="shared" si="16"/>
        <v>8.5100000000000016</v>
      </c>
      <c r="L58" s="12">
        <f t="shared" si="17"/>
        <v>6.49</v>
      </c>
      <c r="M58" s="9" t="e">
        <f>SUM(E58:H58, K58:L58)+#REF!</f>
        <v>#REF!</v>
      </c>
      <c r="N58" s="12"/>
    </row>
    <row r="59" spans="1:14" s="22" customFormat="1" x14ac:dyDescent="0.25">
      <c r="A59" s="22">
        <v>56</v>
      </c>
      <c r="B59" s="23">
        <f>ROUNDDOWN((A59-(F59+G59+H59))/2.05,2)</f>
        <v>19.02</v>
      </c>
      <c r="C59" s="23">
        <f t="shared" si="18"/>
        <v>9.3399999999999963</v>
      </c>
      <c r="D59" s="23">
        <f t="shared" si="19"/>
        <v>6.66</v>
      </c>
      <c r="E59" s="23">
        <f t="shared" si="10"/>
        <v>23</v>
      </c>
      <c r="F59" s="23">
        <f t="shared" si="5"/>
        <v>5</v>
      </c>
      <c r="G59" s="23">
        <f t="shared" si="6"/>
        <v>10</v>
      </c>
      <c r="H59" s="23">
        <f t="shared" si="4"/>
        <v>2</v>
      </c>
      <c r="I59" s="24">
        <f t="shared" si="11"/>
        <v>56</v>
      </c>
      <c r="J59" s="23">
        <f>A59-I59</f>
        <v>0</v>
      </c>
      <c r="K59" s="23">
        <f t="shared" si="16"/>
        <v>9.3399999999999963</v>
      </c>
      <c r="L59" s="23">
        <f t="shared" si="17"/>
        <v>6.66</v>
      </c>
      <c r="M59" s="23" t="e">
        <f>SUM(E59:H59, K59:L59)+#REF!</f>
        <v>#REF!</v>
      </c>
      <c r="N59" s="23"/>
    </row>
    <row r="60" spans="1:14" ht="12.75" customHeight="1" x14ac:dyDescent="0.25">
      <c r="A60" s="9">
        <v>57</v>
      </c>
      <c r="B60" s="12">
        <f>ROUNDDOWN((A60-(F60+G60+H60))/2.05,2)</f>
        <v>19.510000000000002</v>
      </c>
      <c r="C60" s="12">
        <f t="shared" si="18"/>
        <v>10.169999999999995</v>
      </c>
      <c r="D60" s="12">
        <f t="shared" si="19"/>
        <v>6.83</v>
      </c>
      <c r="E60" s="12">
        <f t="shared" si="10"/>
        <v>23</v>
      </c>
      <c r="F60" s="12">
        <f t="shared" si="5"/>
        <v>5</v>
      </c>
      <c r="G60" s="12">
        <f t="shared" si="6"/>
        <v>10</v>
      </c>
      <c r="H60" s="12">
        <f t="shared" si="4"/>
        <v>2</v>
      </c>
      <c r="I60" s="13">
        <f t="shared" si="11"/>
        <v>56.999999999999993</v>
      </c>
      <c r="J60" s="12">
        <f>A60-I60</f>
        <v>0</v>
      </c>
      <c r="K60" s="14">
        <f t="shared" si="16"/>
        <v>10.169999999999995</v>
      </c>
      <c r="L60" s="12">
        <f t="shared" si="17"/>
        <v>6.83</v>
      </c>
      <c r="M60" s="9" t="e">
        <f>SUM(E60:H60, K60:L60)+#REF!</f>
        <v>#REF!</v>
      </c>
      <c r="N60" s="12"/>
    </row>
    <row r="61" spans="1:14" s="22" customFormat="1" x14ac:dyDescent="0.25">
      <c r="A61" s="22">
        <v>58</v>
      </c>
      <c r="B61" s="23">
        <f>ROUNDDOWN((A61-(F61+G61+H61))/2.05,2)</f>
        <v>20</v>
      </c>
      <c r="C61" s="23">
        <f t="shared" si="18"/>
        <v>11</v>
      </c>
      <c r="D61" s="23">
        <f t="shared" si="19"/>
        <v>7</v>
      </c>
      <c r="E61" s="23">
        <f t="shared" si="10"/>
        <v>23</v>
      </c>
      <c r="F61" s="23">
        <f t="shared" si="5"/>
        <v>5</v>
      </c>
      <c r="G61" s="23">
        <f t="shared" si="6"/>
        <v>10</v>
      </c>
      <c r="H61" s="23">
        <f t="shared" si="4"/>
        <v>2</v>
      </c>
      <c r="I61" s="24">
        <f t="shared" si="11"/>
        <v>58</v>
      </c>
      <c r="J61" s="23">
        <f>A61-I61</f>
        <v>0</v>
      </c>
      <c r="K61" s="23">
        <f t="shared" si="16"/>
        <v>11</v>
      </c>
      <c r="L61" s="23">
        <f t="shared" si="17"/>
        <v>7</v>
      </c>
      <c r="M61" s="23" t="e">
        <f>SUM(E61:H61, K61:L61)+#REF!</f>
        <v>#REF!</v>
      </c>
      <c r="N61" s="23"/>
    </row>
    <row r="62" spans="1:14" ht="12.75" customHeight="1" x14ac:dyDescent="0.25">
      <c r="A62" s="9">
        <v>59</v>
      </c>
      <c r="B62" s="12">
        <f>ROUNDDOWN((A62-(F62+G62+H62))/2.05,2)</f>
        <v>20.48</v>
      </c>
      <c r="C62" s="12">
        <f t="shared" si="18"/>
        <v>11.82</v>
      </c>
      <c r="D62" s="12">
        <f t="shared" si="19"/>
        <v>7.17</v>
      </c>
      <c r="E62" s="12">
        <f t="shared" si="10"/>
        <v>23</v>
      </c>
      <c r="F62" s="12">
        <f t="shared" si="5"/>
        <v>5</v>
      </c>
      <c r="G62" s="12">
        <f t="shared" si="6"/>
        <v>10</v>
      </c>
      <c r="H62" s="12">
        <f t="shared" si="4"/>
        <v>2</v>
      </c>
      <c r="I62" s="13">
        <f t="shared" si="11"/>
        <v>58.99</v>
      </c>
      <c r="J62" s="12">
        <f>A62-I62</f>
        <v>9.9999999999980105E-3</v>
      </c>
      <c r="K62" s="12">
        <f t="shared" si="16"/>
        <v>11.829999999999998</v>
      </c>
      <c r="L62" s="12">
        <f t="shared" si="17"/>
        <v>7.17</v>
      </c>
      <c r="M62" s="9" t="e">
        <f>SUM(E62:H62, K62:L62)+#REF!</f>
        <v>#REF!</v>
      </c>
      <c r="N62" s="12"/>
    </row>
    <row r="63" spans="1:14" s="22" customFormat="1" x14ac:dyDescent="0.25">
      <c r="A63" s="22">
        <v>60</v>
      </c>
      <c r="B63" s="23">
        <f>ROUNDDOWN((A63-(F63+G63+H63))/2.05,2)</f>
        <v>20.97</v>
      </c>
      <c r="C63" s="23">
        <f t="shared" si="18"/>
        <v>12.649999999999999</v>
      </c>
      <c r="D63" s="23">
        <f t="shared" si="19"/>
        <v>7.34</v>
      </c>
      <c r="E63" s="23">
        <f t="shared" si="10"/>
        <v>23</v>
      </c>
      <c r="F63" s="23">
        <f t="shared" si="5"/>
        <v>5</v>
      </c>
      <c r="G63" s="23">
        <f t="shared" si="6"/>
        <v>10</v>
      </c>
      <c r="H63" s="23">
        <f t="shared" si="4"/>
        <v>2</v>
      </c>
      <c r="I63" s="24">
        <f t="shared" si="11"/>
        <v>59.989999999999995</v>
      </c>
      <c r="J63" s="23">
        <f>A63-I63</f>
        <v>1.0000000000005116E-2</v>
      </c>
      <c r="K63" s="23">
        <f t="shared" si="16"/>
        <v>12.660000000000004</v>
      </c>
      <c r="L63" s="23">
        <f t="shared" si="17"/>
        <v>7.34</v>
      </c>
      <c r="M63" s="23" t="e">
        <f>SUM(E63:H63, K63:L63)+#REF!</f>
        <v>#REF!</v>
      </c>
      <c r="N63" s="23"/>
    </row>
    <row r="64" spans="1:14" ht="12.75" customHeight="1" x14ac:dyDescent="0.25">
      <c r="A64" s="9">
        <v>61</v>
      </c>
      <c r="B64" s="12">
        <f>ROUNDDOWN((A64-(F64+G64+H64))/2.05,2)</f>
        <v>21.46</v>
      </c>
      <c r="C64" s="12">
        <f t="shared" si="18"/>
        <v>13.489999999999995</v>
      </c>
      <c r="D64" s="12">
        <f t="shared" si="19"/>
        <v>7.52</v>
      </c>
      <c r="E64" s="12">
        <f t="shared" si="10"/>
        <v>23</v>
      </c>
      <c r="F64" s="12">
        <f t="shared" si="5"/>
        <v>5</v>
      </c>
      <c r="G64" s="12">
        <f t="shared" si="6"/>
        <v>10</v>
      </c>
      <c r="H64" s="12">
        <f t="shared" si="4"/>
        <v>2</v>
      </c>
      <c r="I64" s="13">
        <f t="shared" si="11"/>
        <v>61.009999999999991</v>
      </c>
      <c r="J64" s="12">
        <f>A64-I64</f>
        <v>-9.9999999999909051E-3</v>
      </c>
      <c r="K64" s="12">
        <f t="shared" si="16"/>
        <v>13.480000000000004</v>
      </c>
      <c r="L64" s="12">
        <f t="shared" si="17"/>
        <v>7.52</v>
      </c>
      <c r="M64" s="9" t="e">
        <f>SUM(E64:H64, K64:L64)+#REF!</f>
        <v>#REF!</v>
      </c>
      <c r="N64" s="12"/>
    </row>
    <row r="65" spans="1:14" s="22" customFormat="1" x14ac:dyDescent="0.25">
      <c r="A65" s="22">
        <v>62</v>
      </c>
      <c r="B65" s="23">
        <f>ROUNDDOWN((A65-(F65+G65+H65))/2.05,2)</f>
        <v>21.95</v>
      </c>
      <c r="C65" s="23">
        <f t="shared" si="18"/>
        <v>14.32</v>
      </c>
      <c r="D65" s="23">
        <f t="shared" si="19"/>
        <v>7.6899999999999995</v>
      </c>
      <c r="E65" s="23">
        <f t="shared" si="10"/>
        <v>23</v>
      </c>
      <c r="F65" s="23">
        <f t="shared" si="5"/>
        <v>5</v>
      </c>
      <c r="G65" s="23">
        <f t="shared" si="6"/>
        <v>10</v>
      </c>
      <c r="H65" s="23">
        <f t="shared" si="4"/>
        <v>2</v>
      </c>
      <c r="I65" s="24">
        <f t="shared" si="11"/>
        <v>62.01</v>
      </c>
      <c r="J65" s="23">
        <f>A65-I65</f>
        <v>-9.9999999999980105E-3</v>
      </c>
      <c r="K65" s="23">
        <f t="shared" si="16"/>
        <v>14.310000000000002</v>
      </c>
      <c r="L65" s="23">
        <f t="shared" si="17"/>
        <v>7.6899999999999995</v>
      </c>
      <c r="M65" s="23" t="e">
        <f>SUM(E65:H65, K65:L65)+#REF!</f>
        <v>#REF!</v>
      </c>
      <c r="N65" s="23"/>
    </row>
    <row r="66" spans="1:14" ht="12.75" customHeight="1" x14ac:dyDescent="0.25">
      <c r="A66" s="9">
        <v>63</v>
      </c>
      <c r="B66" s="12">
        <f>ROUNDDOWN((A66-(F66+G66+H66))/2.05,2)</f>
        <v>22.43</v>
      </c>
      <c r="C66" s="12">
        <f t="shared" si="18"/>
        <v>15.14</v>
      </c>
      <c r="D66" s="12">
        <f t="shared" si="19"/>
        <v>7.8599999999999994</v>
      </c>
      <c r="E66" s="12">
        <f t="shared" si="10"/>
        <v>23</v>
      </c>
      <c r="F66" s="12">
        <f t="shared" si="5"/>
        <v>5</v>
      </c>
      <c r="G66" s="12">
        <f t="shared" si="6"/>
        <v>10</v>
      </c>
      <c r="H66" s="12">
        <f t="shared" si="4"/>
        <v>2</v>
      </c>
      <c r="I66" s="13">
        <f t="shared" si="11"/>
        <v>63</v>
      </c>
      <c r="J66" s="12">
        <f>A66-I66</f>
        <v>0</v>
      </c>
      <c r="K66" s="12">
        <f t="shared" si="16"/>
        <v>15.14</v>
      </c>
      <c r="L66" s="12">
        <f t="shared" si="17"/>
        <v>7.8599999999999994</v>
      </c>
      <c r="M66" s="9" t="e">
        <f>SUM(E66:H66, K66:L66)+#REF!</f>
        <v>#REF!</v>
      </c>
      <c r="N66" s="12"/>
    </row>
    <row r="67" spans="1:14" s="22" customFormat="1" x14ac:dyDescent="0.25">
      <c r="A67" s="22">
        <v>64</v>
      </c>
      <c r="B67" s="23">
        <f>ROUNDDOWN((A67-(F67+G67+H67))/2.05,2)</f>
        <v>22.92</v>
      </c>
      <c r="C67" s="23">
        <f t="shared" si="18"/>
        <v>15.969999999999999</v>
      </c>
      <c r="D67" s="23">
        <f t="shared" si="19"/>
        <v>8.0299999999999994</v>
      </c>
      <c r="E67" s="23">
        <f t="shared" si="10"/>
        <v>23</v>
      </c>
      <c r="F67" s="23">
        <f t="shared" si="5"/>
        <v>5</v>
      </c>
      <c r="G67" s="23">
        <f t="shared" si="6"/>
        <v>10</v>
      </c>
      <c r="H67" s="23">
        <f t="shared" si="4"/>
        <v>2</v>
      </c>
      <c r="I67" s="24">
        <f t="shared" si="11"/>
        <v>64</v>
      </c>
      <c r="J67" s="23">
        <f>A67-I67</f>
        <v>0</v>
      </c>
      <c r="K67" s="23">
        <f t="shared" si="16"/>
        <v>15.969999999999999</v>
      </c>
      <c r="L67" s="23">
        <f t="shared" si="17"/>
        <v>8.0299999999999994</v>
      </c>
      <c r="M67" s="23" t="e">
        <f>SUM(E67:H67, K67:L67)+#REF!</f>
        <v>#REF!</v>
      </c>
      <c r="N67" s="23"/>
    </row>
    <row r="68" spans="1:14" ht="12.75" customHeight="1" x14ac:dyDescent="0.25">
      <c r="A68" s="9">
        <v>65</v>
      </c>
      <c r="B68" s="12">
        <f>ROUNDDOWN((A68-(F68+G68+H68))/2.05,2)</f>
        <v>23.41</v>
      </c>
      <c r="C68" s="12">
        <f t="shared" si="18"/>
        <v>16.799999999999997</v>
      </c>
      <c r="D68" s="12">
        <f t="shared" si="19"/>
        <v>8.1999999999999993</v>
      </c>
      <c r="E68" s="12">
        <f t="shared" si="10"/>
        <v>23</v>
      </c>
      <c r="F68" s="12">
        <f t="shared" si="5"/>
        <v>5</v>
      </c>
      <c r="G68" s="12">
        <f t="shared" si="6"/>
        <v>10</v>
      </c>
      <c r="H68" s="12">
        <f t="shared" si="4"/>
        <v>2</v>
      </c>
      <c r="I68" s="13">
        <f t="shared" si="11"/>
        <v>65</v>
      </c>
      <c r="J68" s="12">
        <f>A68-I68</f>
        <v>0</v>
      </c>
      <c r="K68" s="14">
        <f t="shared" si="16"/>
        <v>16.799999999999997</v>
      </c>
      <c r="L68" s="12">
        <f t="shared" si="17"/>
        <v>8.1999999999999993</v>
      </c>
      <c r="M68" s="9" t="e">
        <f>SUM(E68:H68, K68:L68)+#REF!</f>
        <v>#REF!</v>
      </c>
      <c r="N68" s="12"/>
    </row>
    <row r="69" spans="1:14" s="22" customFormat="1" x14ac:dyDescent="0.25">
      <c r="A69" s="22">
        <v>66</v>
      </c>
      <c r="B69" s="23">
        <f>ROUNDDOWN((A69-(F69+G69+H69))/2.05,2)</f>
        <v>23.9</v>
      </c>
      <c r="C69" s="23">
        <f t="shared" si="18"/>
        <v>17.630000000000003</v>
      </c>
      <c r="D69" s="23">
        <f t="shared" si="19"/>
        <v>8.3699999999999992</v>
      </c>
      <c r="E69" s="23">
        <f t="shared" si="10"/>
        <v>23</v>
      </c>
      <c r="F69" s="23">
        <f t="shared" si="5"/>
        <v>5</v>
      </c>
      <c r="G69" s="23">
        <f t="shared" si="6"/>
        <v>10</v>
      </c>
      <c r="H69" s="23">
        <f t="shared" si="4"/>
        <v>2</v>
      </c>
      <c r="I69" s="24">
        <f t="shared" si="11"/>
        <v>66</v>
      </c>
      <c r="J69" s="23">
        <f>A69-I69</f>
        <v>0</v>
      </c>
      <c r="K69" s="23">
        <f t="shared" si="16"/>
        <v>17.630000000000003</v>
      </c>
      <c r="L69" s="23">
        <f t="shared" si="17"/>
        <v>8.3699999999999992</v>
      </c>
      <c r="M69" s="23" t="e">
        <f>SUM(E69:H69, K69:L69)+#REF!</f>
        <v>#REF!</v>
      </c>
      <c r="N69" s="23"/>
    </row>
    <row r="70" spans="1:14" ht="12.75" customHeight="1" x14ac:dyDescent="0.25">
      <c r="A70" s="9">
        <v>67</v>
      </c>
      <c r="B70" s="12">
        <f>ROUNDDOWN((A70-(F70+G70+H70))/2.05,2)</f>
        <v>24.39</v>
      </c>
      <c r="C70" s="12">
        <f t="shared" si="18"/>
        <v>18.47</v>
      </c>
      <c r="D70" s="12">
        <f t="shared" si="19"/>
        <v>8.5399999999999991</v>
      </c>
      <c r="E70" s="12">
        <f t="shared" si="10"/>
        <v>23</v>
      </c>
      <c r="F70" s="12">
        <f t="shared" si="5"/>
        <v>5</v>
      </c>
      <c r="G70" s="12">
        <f t="shared" si="6"/>
        <v>10</v>
      </c>
      <c r="H70" s="12">
        <f t="shared" si="4"/>
        <v>2</v>
      </c>
      <c r="I70" s="13">
        <f t="shared" si="11"/>
        <v>67.009999999999991</v>
      </c>
      <c r="J70" s="12">
        <f>A70-I70</f>
        <v>-9.9999999999909051E-3</v>
      </c>
      <c r="K70" s="12">
        <f t="shared" si="16"/>
        <v>18.460000000000008</v>
      </c>
      <c r="L70" s="12">
        <f t="shared" si="17"/>
        <v>8.5399999999999991</v>
      </c>
      <c r="M70" s="9" t="e">
        <f>SUM(E70:H70, K70:L70)+#REF!</f>
        <v>#REF!</v>
      </c>
      <c r="N70" s="12"/>
    </row>
    <row r="71" spans="1:14" s="22" customFormat="1" x14ac:dyDescent="0.25">
      <c r="A71" s="22">
        <v>68</v>
      </c>
      <c r="B71" s="23">
        <f>ROUNDDOWN((A71-(F71+G71+H71))/2.05,2)</f>
        <v>24.87</v>
      </c>
      <c r="C71" s="23">
        <f t="shared" si="18"/>
        <v>19.28</v>
      </c>
      <c r="D71" s="23">
        <f t="shared" si="19"/>
        <v>8.7099999999999991</v>
      </c>
      <c r="E71" s="23">
        <f t="shared" si="10"/>
        <v>23</v>
      </c>
      <c r="F71" s="23">
        <f t="shared" si="5"/>
        <v>5</v>
      </c>
      <c r="G71" s="23">
        <f t="shared" si="6"/>
        <v>10</v>
      </c>
      <c r="H71" s="23">
        <f t="shared" si="4"/>
        <v>2</v>
      </c>
      <c r="I71" s="24">
        <f t="shared" si="11"/>
        <v>67.990000000000009</v>
      </c>
      <c r="J71" s="23">
        <f>A71-I71</f>
        <v>9.9999999999909051E-3</v>
      </c>
      <c r="K71" s="23">
        <f t="shared" si="16"/>
        <v>19.289999999999992</v>
      </c>
      <c r="L71" s="23">
        <f t="shared" si="17"/>
        <v>8.7099999999999991</v>
      </c>
      <c r="M71" s="23" t="e">
        <f>SUM(E71:H71, K71:L71)+#REF!</f>
        <v>#REF!</v>
      </c>
      <c r="N71" s="23"/>
    </row>
    <row r="72" spans="1:14" ht="12.75" customHeight="1" x14ac:dyDescent="0.25">
      <c r="A72" s="9">
        <v>69</v>
      </c>
      <c r="B72" s="12">
        <f>ROUNDDOWN((A72-(F72+G72+H72))/2.05,2)</f>
        <v>25.36</v>
      </c>
      <c r="C72" s="12">
        <f t="shared" si="18"/>
        <v>20.119999999999997</v>
      </c>
      <c r="D72" s="12">
        <f t="shared" si="19"/>
        <v>8.879999999999999</v>
      </c>
      <c r="E72" s="12">
        <f t="shared" si="10"/>
        <v>23</v>
      </c>
      <c r="F72" s="12">
        <f t="shared" si="5"/>
        <v>5</v>
      </c>
      <c r="G72" s="12">
        <f t="shared" si="6"/>
        <v>10</v>
      </c>
      <c r="H72" s="12">
        <f t="shared" si="4"/>
        <v>2</v>
      </c>
      <c r="I72" s="13">
        <f t="shared" si="11"/>
        <v>69</v>
      </c>
      <c r="J72" s="12">
        <f>A72-I72</f>
        <v>0</v>
      </c>
      <c r="K72" s="12">
        <f t="shared" si="16"/>
        <v>20.119999999999997</v>
      </c>
      <c r="L72" s="12">
        <f t="shared" si="17"/>
        <v>8.879999999999999</v>
      </c>
      <c r="M72" s="9" t="e">
        <f>SUM(E72:H72, K72:L72)+#REF!</f>
        <v>#REF!</v>
      </c>
      <c r="N72" s="12"/>
    </row>
    <row r="73" spans="1:14" s="22" customFormat="1" x14ac:dyDescent="0.25">
      <c r="A73" s="22">
        <v>70</v>
      </c>
      <c r="B73" s="23">
        <f>ROUNDDOWN((A73-(F73+G73+H73))/2.05,2)</f>
        <v>25.85</v>
      </c>
      <c r="C73" s="23">
        <f t="shared" si="18"/>
        <v>20.949999999999996</v>
      </c>
      <c r="D73" s="23">
        <f t="shared" si="19"/>
        <v>9.0499999999999989</v>
      </c>
      <c r="E73" s="23">
        <f t="shared" si="10"/>
        <v>23</v>
      </c>
      <c r="F73" s="23">
        <f t="shared" si="5"/>
        <v>5</v>
      </c>
      <c r="G73" s="23">
        <f t="shared" si="6"/>
        <v>10</v>
      </c>
      <c r="H73" s="23">
        <f t="shared" si="4"/>
        <v>2</v>
      </c>
      <c r="I73" s="24">
        <f t="shared" si="11"/>
        <v>70</v>
      </c>
      <c r="J73" s="23">
        <f>A73-I73</f>
        <v>0</v>
      </c>
      <c r="K73" s="23">
        <f t="shared" si="16"/>
        <v>20.949999999999996</v>
      </c>
      <c r="L73" s="23">
        <f t="shared" si="17"/>
        <v>9.0499999999999989</v>
      </c>
      <c r="M73" s="23" t="e">
        <f>SUM(E73:H73, K73:L73)+#REF!</f>
        <v>#REF!</v>
      </c>
      <c r="N73" s="23"/>
    </row>
    <row r="74" spans="1:14" ht="12.75" customHeight="1" x14ac:dyDescent="0.25">
      <c r="A74" s="9">
        <v>71</v>
      </c>
      <c r="B74" s="12">
        <f>ROUNDDOWN((A74-(F74+G74+H74))/2.05,2)</f>
        <v>26.34</v>
      </c>
      <c r="C74" s="12">
        <f t="shared" si="18"/>
        <v>21.78</v>
      </c>
      <c r="D74" s="12">
        <f t="shared" si="19"/>
        <v>9.2200000000000006</v>
      </c>
      <c r="E74" s="12">
        <f t="shared" si="10"/>
        <v>23</v>
      </c>
      <c r="F74" s="12">
        <f t="shared" si="5"/>
        <v>5</v>
      </c>
      <c r="G74" s="12">
        <f t="shared" si="6"/>
        <v>10</v>
      </c>
      <c r="H74" s="12">
        <f t="shared" si="4"/>
        <v>2</v>
      </c>
      <c r="I74" s="13">
        <f t="shared" si="11"/>
        <v>71</v>
      </c>
      <c r="J74" s="12">
        <f>A74-I74</f>
        <v>0</v>
      </c>
      <c r="K74" s="12">
        <f t="shared" si="16"/>
        <v>21.78</v>
      </c>
      <c r="L74" s="12">
        <f t="shared" si="17"/>
        <v>9.2200000000000006</v>
      </c>
      <c r="M74" s="9" t="e">
        <f>SUM(E74:H74, K74:L74)+#REF!</f>
        <v>#REF!</v>
      </c>
      <c r="N74" s="12"/>
    </row>
    <row r="75" spans="1:14" s="22" customFormat="1" x14ac:dyDescent="0.25">
      <c r="A75" s="22">
        <v>72</v>
      </c>
      <c r="B75" s="23">
        <f>ROUNDDOWN((A75-(F75+G75+H75))/2.05,2)</f>
        <v>26.82</v>
      </c>
      <c r="C75" s="23">
        <f t="shared" si="18"/>
        <v>22.6</v>
      </c>
      <c r="D75" s="23">
        <f t="shared" si="19"/>
        <v>9.39</v>
      </c>
      <c r="E75" s="23">
        <f t="shared" si="10"/>
        <v>23</v>
      </c>
      <c r="F75" s="23">
        <f t="shared" si="5"/>
        <v>5</v>
      </c>
      <c r="G75" s="23">
        <f t="shared" si="6"/>
        <v>10</v>
      </c>
      <c r="H75" s="23">
        <f t="shared" si="4"/>
        <v>2</v>
      </c>
      <c r="I75" s="24">
        <f t="shared" si="11"/>
        <v>71.990000000000009</v>
      </c>
      <c r="J75" s="23">
        <f>A75-I75</f>
        <v>9.9999999999909051E-3</v>
      </c>
      <c r="K75" s="23">
        <f t="shared" si="16"/>
        <v>22.609999999999992</v>
      </c>
      <c r="L75" s="23">
        <f t="shared" si="17"/>
        <v>9.39</v>
      </c>
      <c r="M75" s="23" t="e">
        <f>SUM(E75:H75, K75:L75)+#REF!</f>
        <v>#REF!</v>
      </c>
      <c r="N75" s="23"/>
    </row>
    <row r="76" spans="1:14" ht="12.75" customHeight="1" x14ac:dyDescent="0.25">
      <c r="A76" s="9">
        <v>73</v>
      </c>
      <c r="B76" s="12">
        <f>ROUNDDOWN((A76-(F76+G76+H76))/2.05,2)</f>
        <v>27.31</v>
      </c>
      <c r="C76" s="12">
        <f t="shared" si="18"/>
        <v>23.43</v>
      </c>
      <c r="D76" s="12">
        <f t="shared" si="19"/>
        <v>9.56</v>
      </c>
      <c r="E76" s="12">
        <f t="shared" si="10"/>
        <v>23</v>
      </c>
      <c r="F76" s="12">
        <f t="shared" si="5"/>
        <v>5</v>
      </c>
      <c r="G76" s="12">
        <f t="shared" si="6"/>
        <v>10</v>
      </c>
      <c r="H76" s="12">
        <f t="shared" si="4"/>
        <v>2</v>
      </c>
      <c r="I76" s="13">
        <f t="shared" si="11"/>
        <v>72.990000000000009</v>
      </c>
      <c r="J76" s="12">
        <f>A76-I76</f>
        <v>9.9999999999909051E-3</v>
      </c>
      <c r="K76" s="14">
        <f t="shared" si="16"/>
        <v>23.439999999999991</v>
      </c>
      <c r="L76" s="12">
        <f t="shared" si="17"/>
        <v>9.56</v>
      </c>
      <c r="M76" s="9" t="e">
        <f>SUM(E76:H76, K76:L76)+#REF!</f>
        <v>#REF!</v>
      </c>
      <c r="N76" s="12"/>
    </row>
    <row r="77" spans="1:14" s="22" customFormat="1" x14ac:dyDescent="0.25">
      <c r="A77" s="22">
        <v>74</v>
      </c>
      <c r="B77" s="23">
        <f>ROUNDDOWN((A77-(F77+G77+H77))/2.05,2)</f>
        <v>27.8</v>
      </c>
      <c r="C77" s="23">
        <f t="shared" si="18"/>
        <v>24.259999999999998</v>
      </c>
      <c r="D77" s="23">
        <f t="shared" si="19"/>
        <v>9.73</v>
      </c>
      <c r="E77" s="23">
        <f t="shared" si="10"/>
        <v>23</v>
      </c>
      <c r="F77" s="23">
        <f t="shared" si="5"/>
        <v>5</v>
      </c>
      <c r="G77" s="23">
        <f t="shared" si="6"/>
        <v>10</v>
      </c>
      <c r="H77" s="23">
        <f t="shared" ref="H77:H140" si="20">H76</f>
        <v>2</v>
      </c>
      <c r="I77" s="24">
        <f t="shared" si="11"/>
        <v>73.989999999999995</v>
      </c>
      <c r="J77" s="23">
        <f>A77-I77</f>
        <v>1.0000000000005116E-2</v>
      </c>
      <c r="K77" s="23">
        <f t="shared" si="16"/>
        <v>24.270000000000003</v>
      </c>
      <c r="L77" s="23">
        <f t="shared" si="17"/>
        <v>9.73</v>
      </c>
      <c r="M77" s="23" t="e">
        <f>SUM(E77:H77, K77:L77)+#REF!</f>
        <v>#REF!</v>
      </c>
      <c r="N77" s="23"/>
    </row>
    <row r="78" spans="1:14" ht="12.75" customHeight="1" x14ac:dyDescent="0.25">
      <c r="A78" s="9">
        <v>75</v>
      </c>
      <c r="B78" s="12">
        <f>ROUNDDOWN((A78-(F78+G78+H78))/2.05,2)</f>
        <v>28.29</v>
      </c>
      <c r="C78" s="12">
        <f t="shared" si="18"/>
        <v>25.1</v>
      </c>
      <c r="D78" s="12">
        <f t="shared" si="19"/>
        <v>9.91</v>
      </c>
      <c r="E78" s="12">
        <f t="shared" si="10"/>
        <v>23</v>
      </c>
      <c r="F78" s="12">
        <f t="shared" si="5"/>
        <v>5</v>
      </c>
      <c r="G78" s="12">
        <f t="shared" si="6"/>
        <v>10</v>
      </c>
      <c r="H78" s="12">
        <f t="shared" si="20"/>
        <v>2</v>
      </c>
      <c r="I78" s="13">
        <f t="shared" si="11"/>
        <v>75.010000000000005</v>
      </c>
      <c r="J78" s="12">
        <f>A78-I78</f>
        <v>-1.0000000000005116E-2</v>
      </c>
      <c r="K78" s="12">
        <f t="shared" si="16"/>
        <v>25.089999999999996</v>
      </c>
      <c r="L78" s="12">
        <f t="shared" si="17"/>
        <v>9.91</v>
      </c>
      <c r="M78" s="9" t="e">
        <f>SUM(E78:H78, K78:L78)+#REF!</f>
        <v>#REF!</v>
      </c>
      <c r="N78" s="12"/>
    </row>
    <row r="79" spans="1:14" s="22" customFormat="1" x14ac:dyDescent="0.25">
      <c r="A79" s="22">
        <v>76</v>
      </c>
      <c r="B79" s="23">
        <f>ROUNDDOWN((A79-(F79+G79+H79))/2.05,2)</f>
        <v>28.78</v>
      </c>
      <c r="C79" s="23">
        <f t="shared" si="18"/>
        <v>25.93</v>
      </c>
      <c r="D79" s="23">
        <f t="shared" si="19"/>
        <v>10.08</v>
      </c>
      <c r="E79" s="23">
        <f t="shared" si="10"/>
        <v>23</v>
      </c>
      <c r="F79" s="23">
        <f t="shared" si="5"/>
        <v>5</v>
      </c>
      <c r="G79" s="23">
        <f t="shared" si="6"/>
        <v>10</v>
      </c>
      <c r="H79" s="23">
        <f t="shared" si="20"/>
        <v>2</v>
      </c>
      <c r="I79" s="24">
        <f t="shared" si="11"/>
        <v>76.009999999999991</v>
      </c>
      <c r="J79" s="23">
        <f>A79-I79</f>
        <v>-9.9999999999909051E-3</v>
      </c>
      <c r="K79" s="23">
        <f t="shared" si="16"/>
        <v>25.920000000000009</v>
      </c>
      <c r="L79" s="23">
        <f t="shared" si="17"/>
        <v>10.08</v>
      </c>
      <c r="M79" s="23" t="e">
        <f>SUM(E79:H79, K79:L79)+#REF!</f>
        <v>#REF!</v>
      </c>
      <c r="N79" s="23"/>
    </row>
    <row r="80" spans="1:14" ht="12.75" customHeight="1" x14ac:dyDescent="0.25">
      <c r="A80" s="9">
        <v>77</v>
      </c>
      <c r="B80" s="12">
        <f>ROUNDDOWN((A80-(F80+G80+H80))/2.05,2)</f>
        <v>29.26</v>
      </c>
      <c r="C80" s="12">
        <f t="shared" si="18"/>
        <v>26.75</v>
      </c>
      <c r="D80" s="12">
        <f t="shared" si="19"/>
        <v>10.25</v>
      </c>
      <c r="E80" s="12">
        <f t="shared" si="10"/>
        <v>23</v>
      </c>
      <c r="F80" s="12">
        <f t="shared" si="5"/>
        <v>5</v>
      </c>
      <c r="G80" s="12">
        <f t="shared" si="6"/>
        <v>10</v>
      </c>
      <c r="H80" s="12">
        <f t="shared" si="20"/>
        <v>2</v>
      </c>
      <c r="I80" s="13">
        <f t="shared" si="11"/>
        <v>77</v>
      </c>
      <c r="J80" s="12">
        <f>A80-I80</f>
        <v>0</v>
      </c>
      <c r="K80" s="12">
        <f t="shared" si="16"/>
        <v>26.75</v>
      </c>
      <c r="L80" s="12">
        <f t="shared" si="17"/>
        <v>10.25</v>
      </c>
      <c r="M80" s="9" t="e">
        <f>SUM(E80:H80, K80:L80)+#REF!</f>
        <v>#REF!</v>
      </c>
      <c r="N80" s="12"/>
    </row>
    <row r="81" spans="1:14" s="22" customFormat="1" x14ac:dyDescent="0.25">
      <c r="A81" s="22">
        <v>78</v>
      </c>
      <c r="B81" s="23">
        <f>ROUNDDOWN((A81-(F81+G81+H81))/2.05,2)</f>
        <v>29.75</v>
      </c>
      <c r="C81" s="23">
        <f t="shared" si="18"/>
        <v>27.58</v>
      </c>
      <c r="D81" s="23">
        <f t="shared" si="19"/>
        <v>10.42</v>
      </c>
      <c r="E81" s="23">
        <f t="shared" si="10"/>
        <v>23</v>
      </c>
      <c r="F81" s="23">
        <f t="shared" si="5"/>
        <v>5</v>
      </c>
      <c r="G81" s="23">
        <f t="shared" si="6"/>
        <v>10</v>
      </c>
      <c r="H81" s="23">
        <f t="shared" si="20"/>
        <v>2</v>
      </c>
      <c r="I81" s="24">
        <f t="shared" si="11"/>
        <v>78</v>
      </c>
      <c r="J81" s="23">
        <f>A81-I81</f>
        <v>0</v>
      </c>
      <c r="K81" s="23">
        <f t="shared" si="16"/>
        <v>27.58</v>
      </c>
      <c r="L81" s="23">
        <f t="shared" si="17"/>
        <v>10.42</v>
      </c>
      <c r="M81" s="23" t="e">
        <f>SUM(E81:H81, K81:L81)+#REF!</f>
        <v>#REF!</v>
      </c>
      <c r="N81" s="23"/>
    </row>
    <row r="82" spans="1:14" ht="12.75" customHeight="1" x14ac:dyDescent="0.25">
      <c r="A82" s="9">
        <v>79</v>
      </c>
      <c r="B82" s="12">
        <f>ROUNDDOWN((A82-(F82+G82+H82))/2.05,2)</f>
        <v>30.24</v>
      </c>
      <c r="C82" s="12">
        <f t="shared" si="18"/>
        <v>28.409999999999997</v>
      </c>
      <c r="D82" s="12">
        <f t="shared" si="19"/>
        <v>10.59</v>
      </c>
      <c r="E82" s="12">
        <f t="shared" si="10"/>
        <v>23</v>
      </c>
      <c r="F82" s="12">
        <f t="shared" si="5"/>
        <v>5</v>
      </c>
      <c r="G82" s="12">
        <f t="shared" si="6"/>
        <v>10</v>
      </c>
      <c r="H82" s="12">
        <f t="shared" si="20"/>
        <v>2</v>
      </c>
      <c r="I82" s="13">
        <f t="shared" si="11"/>
        <v>79</v>
      </c>
      <c r="J82" s="12">
        <f>A82-I82</f>
        <v>0</v>
      </c>
      <c r="K82" s="12">
        <f t="shared" si="16"/>
        <v>28.409999999999997</v>
      </c>
      <c r="L82" s="12">
        <f t="shared" si="17"/>
        <v>10.59</v>
      </c>
      <c r="M82" s="9" t="e">
        <f>SUM(E82:H82, K82:L82)+#REF!</f>
        <v>#REF!</v>
      </c>
      <c r="N82" s="12"/>
    </row>
    <row r="83" spans="1:14" s="22" customFormat="1" x14ac:dyDescent="0.25">
      <c r="A83" s="22">
        <v>80</v>
      </c>
      <c r="B83" s="23">
        <f>ROUNDDOWN((A83-(F83+G83+H83))/2.05,2)</f>
        <v>30.73</v>
      </c>
      <c r="C83" s="23">
        <f t="shared" si="18"/>
        <v>29.25</v>
      </c>
      <c r="D83" s="23">
        <f t="shared" si="19"/>
        <v>10.76</v>
      </c>
      <c r="E83" s="23">
        <f t="shared" si="10"/>
        <v>23</v>
      </c>
      <c r="F83" s="23">
        <f t="shared" si="5"/>
        <v>5</v>
      </c>
      <c r="G83" s="23">
        <f t="shared" si="6"/>
        <v>10</v>
      </c>
      <c r="H83" s="23">
        <f t="shared" si="20"/>
        <v>2</v>
      </c>
      <c r="I83" s="24">
        <f t="shared" si="11"/>
        <v>80.009999999999991</v>
      </c>
      <c r="J83" s="23">
        <f>A83-I83</f>
        <v>-9.9999999999909051E-3</v>
      </c>
      <c r="K83" s="23">
        <f t="shared" si="16"/>
        <v>29.240000000000009</v>
      </c>
      <c r="L83" s="23">
        <f t="shared" si="17"/>
        <v>10.76</v>
      </c>
      <c r="M83" s="23" t="e">
        <f>SUM(E83:H83, K83:L83)+#REF!</f>
        <v>#REF!</v>
      </c>
      <c r="N83" s="23"/>
    </row>
    <row r="84" spans="1:14" ht="12.75" customHeight="1" x14ac:dyDescent="0.25">
      <c r="A84" s="9">
        <v>81</v>
      </c>
      <c r="B84" s="12">
        <f>ROUNDDOWN((A84-(F84+G84+H84))/2.05,2)</f>
        <v>31.21</v>
      </c>
      <c r="C84" s="12">
        <f t="shared" si="18"/>
        <v>30.059999999999995</v>
      </c>
      <c r="D84" s="12">
        <f t="shared" si="19"/>
        <v>10.93</v>
      </c>
      <c r="E84" s="12">
        <f t="shared" si="10"/>
        <v>23</v>
      </c>
      <c r="F84" s="12">
        <f t="shared" si="5"/>
        <v>5</v>
      </c>
      <c r="G84" s="12">
        <f t="shared" si="6"/>
        <v>10</v>
      </c>
      <c r="H84" s="12">
        <f t="shared" si="20"/>
        <v>2</v>
      </c>
      <c r="I84" s="13">
        <f t="shared" si="11"/>
        <v>80.989999999999995</v>
      </c>
      <c r="J84" s="12">
        <f>A84-I84</f>
        <v>1.0000000000005116E-2</v>
      </c>
      <c r="K84" s="14">
        <f t="shared" si="16"/>
        <v>30.07</v>
      </c>
      <c r="L84" s="12">
        <f t="shared" si="17"/>
        <v>10.93</v>
      </c>
      <c r="M84" s="9" t="e">
        <f>SUM(E84:H84, K84:L84)+#REF!</f>
        <v>#REF!</v>
      </c>
      <c r="N84" s="12"/>
    </row>
    <row r="85" spans="1:14" s="22" customFormat="1" x14ac:dyDescent="0.25">
      <c r="A85" s="22">
        <v>82</v>
      </c>
      <c r="B85" s="23">
        <f>ROUNDDOWN((A85-(F85+G85+H85))/2.05,2)</f>
        <v>31.7</v>
      </c>
      <c r="C85" s="23">
        <f t="shared" si="18"/>
        <v>30.89</v>
      </c>
      <c r="D85" s="23">
        <f t="shared" si="19"/>
        <v>11.1</v>
      </c>
      <c r="E85" s="23">
        <f t="shared" si="10"/>
        <v>23</v>
      </c>
      <c r="F85" s="23">
        <f t="shared" si="5"/>
        <v>5</v>
      </c>
      <c r="G85" s="23">
        <f t="shared" si="6"/>
        <v>10</v>
      </c>
      <c r="H85" s="23">
        <f t="shared" si="20"/>
        <v>2</v>
      </c>
      <c r="I85" s="24">
        <f t="shared" si="11"/>
        <v>81.990000000000009</v>
      </c>
      <c r="J85" s="23">
        <f>A85-I85</f>
        <v>9.9999999999909051E-3</v>
      </c>
      <c r="K85" s="23">
        <f t="shared" si="16"/>
        <v>30.899999999999991</v>
      </c>
      <c r="L85" s="23">
        <f t="shared" si="17"/>
        <v>11.1</v>
      </c>
      <c r="M85" s="23" t="e">
        <f>SUM(E85:H85, K85:L85)+#REF!</f>
        <v>#REF!</v>
      </c>
      <c r="N85" s="23"/>
    </row>
    <row r="86" spans="1:14" ht="12.75" customHeight="1" x14ac:dyDescent="0.25">
      <c r="A86" s="9">
        <v>83</v>
      </c>
      <c r="B86" s="12">
        <f>ROUNDDOWN((A86-(F86+G86+H86))/2.05,2)</f>
        <v>32.19</v>
      </c>
      <c r="C86" s="12">
        <f t="shared" si="18"/>
        <v>31.729999999999997</v>
      </c>
      <c r="D86" s="12">
        <f t="shared" si="19"/>
        <v>11.27</v>
      </c>
      <c r="E86" s="12">
        <f t="shared" si="10"/>
        <v>23</v>
      </c>
      <c r="F86" s="12">
        <f t="shared" ref="F86:G128" si="21">F85</f>
        <v>5</v>
      </c>
      <c r="G86" s="12">
        <f t="shared" si="6"/>
        <v>10</v>
      </c>
      <c r="H86" s="12">
        <f t="shared" si="20"/>
        <v>2</v>
      </c>
      <c r="I86" s="13">
        <f t="shared" si="11"/>
        <v>83</v>
      </c>
      <c r="J86" s="12">
        <f>A86-I86</f>
        <v>0</v>
      </c>
      <c r="K86" s="12">
        <f t="shared" si="16"/>
        <v>31.729999999999997</v>
      </c>
      <c r="L86" s="12">
        <f t="shared" si="17"/>
        <v>11.27</v>
      </c>
      <c r="M86" s="9" t="e">
        <f>SUM(E86:H86, K86:L86)+#REF!</f>
        <v>#REF!</v>
      </c>
      <c r="N86" s="12"/>
    </row>
    <row r="87" spans="1:14" s="22" customFormat="1" x14ac:dyDescent="0.25">
      <c r="A87" s="22">
        <v>84</v>
      </c>
      <c r="B87" s="23">
        <f>ROUNDDOWN((A87-(F87+G87+H87))/2.05,2)</f>
        <v>32.68</v>
      </c>
      <c r="C87" s="23">
        <f t="shared" si="18"/>
        <v>32.559999999999995</v>
      </c>
      <c r="D87" s="23">
        <f t="shared" si="19"/>
        <v>11.44</v>
      </c>
      <c r="E87" s="23">
        <f t="shared" si="10"/>
        <v>23</v>
      </c>
      <c r="F87" s="23">
        <f t="shared" si="21"/>
        <v>5</v>
      </c>
      <c r="G87" s="23">
        <f t="shared" si="6"/>
        <v>10</v>
      </c>
      <c r="H87" s="23">
        <f t="shared" si="20"/>
        <v>2</v>
      </c>
      <c r="I87" s="24">
        <f t="shared" si="11"/>
        <v>84</v>
      </c>
      <c r="J87" s="23">
        <f>A87-I87</f>
        <v>0</v>
      </c>
      <c r="K87" s="23">
        <f t="shared" si="16"/>
        <v>32.559999999999995</v>
      </c>
      <c r="L87" s="23">
        <f t="shared" si="17"/>
        <v>11.44</v>
      </c>
      <c r="M87" s="23" t="e">
        <f>SUM(E87:H87, K87:L87)+#REF!</f>
        <v>#REF!</v>
      </c>
      <c r="N87" s="23"/>
    </row>
    <row r="88" spans="1:14" ht="12.75" customHeight="1" x14ac:dyDescent="0.25">
      <c r="A88" s="9">
        <v>85</v>
      </c>
      <c r="B88" s="12">
        <f>ROUNDDOWN((A88-(F88+G88+H88))/2.05,2)</f>
        <v>33.17</v>
      </c>
      <c r="C88" s="12">
        <f t="shared" si="18"/>
        <v>33.39</v>
      </c>
      <c r="D88" s="12">
        <f t="shared" si="19"/>
        <v>11.61</v>
      </c>
      <c r="E88" s="12">
        <f t="shared" si="10"/>
        <v>23</v>
      </c>
      <c r="F88" s="12">
        <f t="shared" si="21"/>
        <v>5</v>
      </c>
      <c r="G88" s="12">
        <f t="shared" si="6"/>
        <v>10</v>
      </c>
      <c r="H88" s="12">
        <f t="shared" si="20"/>
        <v>2</v>
      </c>
      <c r="I88" s="13">
        <f t="shared" si="11"/>
        <v>85</v>
      </c>
      <c r="J88" s="12">
        <f>A88-I88</f>
        <v>0</v>
      </c>
      <c r="K88" s="12">
        <f t="shared" si="16"/>
        <v>33.39</v>
      </c>
      <c r="L88" s="12">
        <f t="shared" si="17"/>
        <v>11.61</v>
      </c>
      <c r="M88" s="9" t="e">
        <f>SUM(E88:H88, K88:L88)+#REF!</f>
        <v>#REF!</v>
      </c>
      <c r="N88" s="12"/>
    </row>
    <row r="89" spans="1:14" s="22" customFormat="1" x14ac:dyDescent="0.25">
      <c r="A89" s="22">
        <v>86</v>
      </c>
      <c r="B89" s="23">
        <f>ROUNDDOWN((A89-(F89+G89+H89))/2.05,2)</f>
        <v>33.65</v>
      </c>
      <c r="C89" s="23">
        <f t="shared" si="18"/>
        <v>34.21</v>
      </c>
      <c r="D89" s="23">
        <f t="shared" si="19"/>
        <v>11.78</v>
      </c>
      <c r="E89" s="23">
        <f t="shared" si="10"/>
        <v>23</v>
      </c>
      <c r="F89" s="23">
        <f t="shared" si="21"/>
        <v>5</v>
      </c>
      <c r="G89" s="23">
        <f t="shared" si="6"/>
        <v>10</v>
      </c>
      <c r="H89" s="23">
        <f t="shared" si="20"/>
        <v>2</v>
      </c>
      <c r="I89" s="24">
        <f t="shared" si="11"/>
        <v>85.990000000000009</v>
      </c>
      <c r="J89" s="23">
        <f>A89-I89</f>
        <v>9.9999999999909051E-3</v>
      </c>
      <c r="K89" s="23">
        <f t="shared" si="16"/>
        <v>34.219999999999992</v>
      </c>
      <c r="L89" s="23">
        <f t="shared" si="17"/>
        <v>11.78</v>
      </c>
      <c r="M89" s="23" t="e">
        <f>SUM(E89:H89, K89:L89)+#REF!</f>
        <v>#REF!</v>
      </c>
      <c r="N89" s="23"/>
    </row>
    <row r="90" spans="1:14" ht="12.75" customHeight="1" x14ac:dyDescent="0.25">
      <c r="A90" s="9">
        <v>87</v>
      </c>
      <c r="B90" s="12">
        <f>ROUNDDOWN((A90-(F90+G90+H90))/2.05,2)</f>
        <v>34.14</v>
      </c>
      <c r="C90" s="12">
        <f t="shared" si="18"/>
        <v>35.04</v>
      </c>
      <c r="D90" s="12">
        <f t="shared" si="19"/>
        <v>11.95</v>
      </c>
      <c r="E90" s="12">
        <f t="shared" si="10"/>
        <v>23</v>
      </c>
      <c r="F90" s="12">
        <f t="shared" si="21"/>
        <v>5</v>
      </c>
      <c r="G90" s="12">
        <f t="shared" si="6"/>
        <v>10</v>
      </c>
      <c r="H90" s="12">
        <f t="shared" si="20"/>
        <v>2</v>
      </c>
      <c r="I90" s="13">
        <f t="shared" si="11"/>
        <v>86.99</v>
      </c>
      <c r="J90" s="12">
        <f>A90-I90</f>
        <v>1.0000000000005116E-2</v>
      </c>
      <c r="K90" s="12">
        <f t="shared" si="16"/>
        <v>35.050000000000004</v>
      </c>
      <c r="L90" s="12">
        <f t="shared" si="17"/>
        <v>11.95</v>
      </c>
      <c r="M90" s="9" t="e">
        <f>SUM(E90:H90, K90:L90)+#REF!</f>
        <v>#REF!</v>
      </c>
      <c r="N90" s="12"/>
    </row>
    <row r="91" spans="1:14" s="22" customFormat="1" x14ac:dyDescent="0.25">
      <c r="A91" s="22">
        <v>88</v>
      </c>
      <c r="B91" s="23">
        <f>ROUNDDOWN((A91-(F91+G91+H91))/2.05,2)</f>
        <v>34.630000000000003</v>
      </c>
      <c r="C91" s="23">
        <f t="shared" si="18"/>
        <v>35.879999999999995</v>
      </c>
      <c r="D91" s="23">
        <f t="shared" si="19"/>
        <v>12.129999999999999</v>
      </c>
      <c r="E91" s="23">
        <f t="shared" si="10"/>
        <v>23</v>
      </c>
      <c r="F91" s="23">
        <f t="shared" si="21"/>
        <v>5</v>
      </c>
      <c r="G91" s="23">
        <f t="shared" si="6"/>
        <v>10</v>
      </c>
      <c r="H91" s="23">
        <f t="shared" si="20"/>
        <v>2</v>
      </c>
      <c r="I91" s="24">
        <f t="shared" si="11"/>
        <v>88.009999999999991</v>
      </c>
      <c r="J91" s="23">
        <f>A91-I91</f>
        <v>-9.9999999999909051E-3</v>
      </c>
      <c r="K91" s="23">
        <f t="shared" si="16"/>
        <v>35.870000000000005</v>
      </c>
      <c r="L91" s="23">
        <f t="shared" si="17"/>
        <v>12.129999999999999</v>
      </c>
      <c r="M91" s="23" t="e">
        <f>SUM(E91:H91, K91:L91)+#REF!</f>
        <v>#REF!</v>
      </c>
      <c r="N91" s="23"/>
    </row>
    <row r="92" spans="1:14" ht="12.75" customHeight="1" x14ac:dyDescent="0.25">
      <c r="A92" s="9">
        <v>89</v>
      </c>
      <c r="B92" s="12">
        <f>ROUNDDOWN((A92-(F92+G92+H92))/2.05,2)</f>
        <v>35.119999999999997</v>
      </c>
      <c r="C92" s="12">
        <f t="shared" si="18"/>
        <v>36.71</v>
      </c>
      <c r="D92" s="12">
        <f t="shared" si="19"/>
        <v>12.299999999999999</v>
      </c>
      <c r="E92" s="12">
        <f t="shared" si="10"/>
        <v>23</v>
      </c>
      <c r="F92" s="12">
        <f t="shared" si="21"/>
        <v>5</v>
      </c>
      <c r="G92" s="12">
        <f t="shared" si="6"/>
        <v>10</v>
      </c>
      <c r="H92" s="12">
        <f t="shared" si="20"/>
        <v>2</v>
      </c>
      <c r="I92" s="13">
        <f t="shared" si="11"/>
        <v>89.009999999999991</v>
      </c>
      <c r="J92" s="12">
        <f>A92-I92</f>
        <v>-9.9999999999909051E-3</v>
      </c>
      <c r="K92" s="14">
        <f t="shared" si="16"/>
        <v>36.70000000000001</v>
      </c>
      <c r="L92" s="12">
        <f t="shared" si="17"/>
        <v>12.299999999999999</v>
      </c>
      <c r="M92" s="9" t="e">
        <f>SUM(E92:H92, K92:L92)+#REF!</f>
        <v>#REF!</v>
      </c>
      <c r="N92" s="12"/>
    </row>
    <row r="93" spans="1:14" s="22" customFormat="1" x14ac:dyDescent="0.25">
      <c r="A93" s="22">
        <v>90</v>
      </c>
      <c r="B93" s="23">
        <f>ROUNDDOWN((A93-(F93+G93+H93))/2.05,2)</f>
        <v>35.6</v>
      </c>
      <c r="C93" s="23">
        <f t="shared" si="18"/>
        <v>37.520000000000003</v>
      </c>
      <c r="D93" s="23">
        <f t="shared" si="19"/>
        <v>12.46</v>
      </c>
      <c r="E93" s="23">
        <f t="shared" si="10"/>
        <v>23</v>
      </c>
      <c r="F93" s="23">
        <f t="shared" si="21"/>
        <v>5</v>
      </c>
      <c r="G93" s="23">
        <f t="shared" si="6"/>
        <v>10</v>
      </c>
      <c r="H93" s="23">
        <f t="shared" si="20"/>
        <v>2</v>
      </c>
      <c r="I93" s="24">
        <f t="shared" si="11"/>
        <v>89.98</v>
      </c>
      <c r="J93" s="23">
        <f>A93-I93</f>
        <v>1.9999999999996021E-2</v>
      </c>
      <c r="K93" s="23">
        <f t="shared" si="16"/>
        <v>37.54</v>
      </c>
      <c r="L93" s="23">
        <f t="shared" si="17"/>
        <v>12.46</v>
      </c>
      <c r="M93" s="23" t="e">
        <f>SUM(E93:H93, K93:L93)+#REF!</f>
        <v>#REF!</v>
      </c>
      <c r="N93" s="23"/>
    </row>
    <row r="94" spans="1:14" ht="12.75" customHeight="1" x14ac:dyDescent="0.25">
      <c r="A94" s="9">
        <v>91</v>
      </c>
      <c r="B94" s="12">
        <f>ROUNDDOWN((A94-(F94+G94+H94))/2.05,2)</f>
        <v>36.090000000000003</v>
      </c>
      <c r="C94" s="12">
        <f t="shared" si="18"/>
        <v>38.36</v>
      </c>
      <c r="D94" s="12">
        <f t="shared" si="19"/>
        <v>12.64</v>
      </c>
      <c r="E94" s="12">
        <f t="shared" si="10"/>
        <v>23</v>
      </c>
      <c r="F94" s="12">
        <f t="shared" si="21"/>
        <v>5</v>
      </c>
      <c r="G94" s="12">
        <f t="shared" si="6"/>
        <v>10</v>
      </c>
      <c r="H94" s="12">
        <f t="shared" si="20"/>
        <v>2</v>
      </c>
      <c r="I94" s="13">
        <f t="shared" si="11"/>
        <v>91</v>
      </c>
      <c r="J94" s="12">
        <f>A94-I94</f>
        <v>0</v>
      </c>
      <c r="K94" s="12">
        <f t="shared" si="16"/>
        <v>38.36</v>
      </c>
      <c r="L94" s="12">
        <f t="shared" si="17"/>
        <v>12.64</v>
      </c>
      <c r="M94" s="9" t="e">
        <f>SUM(E94:H94, K94:L94)+#REF!</f>
        <v>#REF!</v>
      </c>
      <c r="N94" s="12"/>
    </row>
    <row r="95" spans="1:14" s="22" customFormat="1" x14ac:dyDescent="0.25">
      <c r="A95" s="22">
        <v>92</v>
      </c>
      <c r="B95" s="23">
        <f>ROUNDDOWN((A95-(F95+G95+H95))/2.05,2)</f>
        <v>36.58</v>
      </c>
      <c r="C95" s="23">
        <f t="shared" si="18"/>
        <v>39.19</v>
      </c>
      <c r="D95" s="23">
        <f t="shared" si="19"/>
        <v>12.81</v>
      </c>
      <c r="E95" s="23">
        <f t="shared" si="10"/>
        <v>23</v>
      </c>
      <c r="F95" s="23">
        <f t="shared" si="21"/>
        <v>5</v>
      </c>
      <c r="G95" s="23">
        <f t="shared" si="6"/>
        <v>10</v>
      </c>
      <c r="H95" s="23">
        <f t="shared" si="20"/>
        <v>2</v>
      </c>
      <c r="I95" s="24">
        <f t="shared" si="11"/>
        <v>92</v>
      </c>
      <c r="J95" s="23">
        <f>A95-I95</f>
        <v>0</v>
      </c>
      <c r="K95" s="23">
        <f t="shared" si="16"/>
        <v>39.19</v>
      </c>
      <c r="L95" s="23">
        <f t="shared" si="17"/>
        <v>12.81</v>
      </c>
      <c r="M95" s="23" t="e">
        <f>SUM(E95:H95, K95:L95)+#REF!</f>
        <v>#REF!</v>
      </c>
      <c r="N95" s="23"/>
    </row>
    <row r="96" spans="1:14" ht="12.75" customHeight="1" x14ac:dyDescent="0.25">
      <c r="A96" s="9">
        <v>93</v>
      </c>
      <c r="B96" s="12">
        <f>ROUNDDOWN((A96-(F96+G96+H96))/2.05,2)</f>
        <v>37.07</v>
      </c>
      <c r="C96" s="12">
        <f t="shared" si="18"/>
        <v>40.019999999999996</v>
      </c>
      <c r="D96" s="12">
        <f t="shared" si="19"/>
        <v>12.98</v>
      </c>
      <c r="E96" s="12">
        <f t="shared" si="10"/>
        <v>23</v>
      </c>
      <c r="F96" s="12">
        <f t="shared" si="21"/>
        <v>5</v>
      </c>
      <c r="G96" s="12">
        <f t="shared" si="21"/>
        <v>10</v>
      </c>
      <c r="H96" s="12">
        <f t="shared" si="20"/>
        <v>2</v>
      </c>
      <c r="I96" s="13">
        <f t="shared" si="11"/>
        <v>93</v>
      </c>
      <c r="J96" s="12">
        <f>A96-I96</f>
        <v>0</v>
      </c>
      <c r="K96" s="12">
        <f t="shared" si="16"/>
        <v>40.019999999999996</v>
      </c>
      <c r="L96" s="12">
        <f t="shared" si="17"/>
        <v>12.98</v>
      </c>
      <c r="M96" s="9" t="e">
        <f>SUM(E96:H96, K96:L96)+#REF!</f>
        <v>#REF!</v>
      </c>
      <c r="N96" s="12"/>
    </row>
    <row r="97" spans="1:14" s="22" customFormat="1" x14ac:dyDescent="0.25">
      <c r="A97" s="22">
        <v>94</v>
      </c>
      <c r="B97" s="23">
        <f>ROUNDDOWN((A97-(F97+G97+H97))/2.05,2)</f>
        <v>37.56</v>
      </c>
      <c r="C97" s="23">
        <f t="shared" si="18"/>
        <v>40.86</v>
      </c>
      <c r="D97" s="23">
        <f t="shared" si="19"/>
        <v>13.15</v>
      </c>
      <c r="E97" s="23">
        <f t="shared" si="10"/>
        <v>23</v>
      </c>
      <c r="F97" s="23">
        <f t="shared" si="21"/>
        <v>5</v>
      </c>
      <c r="G97" s="23">
        <f t="shared" si="21"/>
        <v>10</v>
      </c>
      <c r="H97" s="23">
        <f t="shared" si="20"/>
        <v>2</v>
      </c>
      <c r="I97" s="24">
        <f t="shared" si="11"/>
        <v>94.009999999999991</v>
      </c>
      <c r="J97" s="23">
        <f>A97-I97</f>
        <v>-9.9999999999909051E-3</v>
      </c>
      <c r="K97" s="23">
        <f t="shared" si="16"/>
        <v>40.850000000000009</v>
      </c>
      <c r="L97" s="23">
        <f t="shared" si="17"/>
        <v>13.15</v>
      </c>
      <c r="M97" s="23" t="e">
        <f>SUM(E97:H97, K97:L97)+#REF!</f>
        <v>#REF!</v>
      </c>
      <c r="N97" s="23"/>
    </row>
    <row r="98" spans="1:14" ht="12.75" customHeight="1" x14ac:dyDescent="0.25">
      <c r="A98" s="9">
        <v>95</v>
      </c>
      <c r="B98" s="12">
        <f>ROUNDDOWN((A98-(F98+G98+H98))/2.05,2)</f>
        <v>38.04</v>
      </c>
      <c r="C98" s="12">
        <f t="shared" si="18"/>
        <v>41.67</v>
      </c>
      <c r="D98" s="12">
        <f t="shared" si="19"/>
        <v>13.32</v>
      </c>
      <c r="E98" s="12">
        <f t="shared" si="10"/>
        <v>23</v>
      </c>
      <c r="F98" s="12">
        <f t="shared" si="21"/>
        <v>5</v>
      </c>
      <c r="G98" s="12">
        <f t="shared" si="21"/>
        <v>10</v>
      </c>
      <c r="H98" s="12">
        <f t="shared" si="20"/>
        <v>2</v>
      </c>
      <c r="I98" s="13">
        <f t="shared" si="11"/>
        <v>94.990000000000009</v>
      </c>
      <c r="J98" s="12">
        <f>A98-I98</f>
        <v>9.9999999999909051E-3</v>
      </c>
      <c r="K98" s="12">
        <f t="shared" si="16"/>
        <v>41.679999999999993</v>
      </c>
      <c r="L98" s="12">
        <f t="shared" si="17"/>
        <v>13.32</v>
      </c>
      <c r="M98" s="9" t="e">
        <f>SUM(E98:H98, K98:L98)+#REF!</f>
        <v>#REF!</v>
      </c>
      <c r="N98" s="12"/>
    </row>
    <row r="99" spans="1:14" s="22" customFormat="1" x14ac:dyDescent="0.25">
      <c r="A99" s="22">
        <v>96</v>
      </c>
      <c r="B99" s="23">
        <f>ROUNDDOWN((A99-(F99+G99+H99))/2.05,2)</f>
        <v>38.53</v>
      </c>
      <c r="C99" s="23">
        <f t="shared" si="18"/>
        <v>42.510000000000005</v>
      </c>
      <c r="D99" s="23">
        <f t="shared" si="19"/>
        <v>13.49</v>
      </c>
      <c r="E99" s="23">
        <f t="shared" si="10"/>
        <v>23</v>
      </c>
      <c r="F99" s="23">
        <f t="shared" si="21"/>
        <v>5</v>
      </c>
      <c r="G99" s="23">
        <f t="shared" si="21"/>
        <v>10</v>
      </c>
      <c r="H99" s="23">
        <f t="shared" si="20"/>
        <v>2</v>
      </c>
      <c r="I99" s="24">
        <f t="shared" si="11"/>
        <v>96</v>
      </c>
      <c r="J99" s="23">
        <f>A99-I99</f>
        <v>0</v>
      </c>
      <c r="K99" s="23">
        <f t="shared" si="16"/>
        <v>42.510000000000005</v>
      </c>
      <c r="L99" s="23">
        <f t="shared" si="17"/>
        <v>13.49</v>
      </c>
      <c r="M99" s="23" t="e">
        <f>SUM(E99:H99, K99:L99)+#REF!</f>
        <v>#REF!</v>
      </c>
      <c r="N99" s="23"/>
    </row>
    <row r="100" spans="1:14" ht="12.75" customHeight="1" x14ac:dyDescent="0.25">
      <c r="A100" s="9">
        <v>97</v>
      </c>
      <c r="B100" s="12">
        <f>ROUNDDOWN((A100-(F100+G100+H100))/2.05,2)</f>
        <v>39.020000000000003</v>
      </c>
      <c r="C100" s="12">
        <f t="shared" si="18"/>
        <v>43.34</v>
      </c>
      <c r="D100" s="12">
        <f t="shared" si="19"/>
        <v>13.66</v>
      </c>
      <c r="E100" s="12">
        <f t="shared" si="10"/>
        <v>23</v>
      </c>
      <c r="F100" s="12">
        <f t="shared" si="21"/>
        <v>5</v>
      </c>
      <c r="G100" s="12">
        <f t="shared" si="21"/>
        <v>10</v>
      </c>
      <c r="H100" s="12">
        <f t="shared" si="20"/>
        <v>2</v>
      </c>
      <c r="I100" s="13">
        <f t="shared" si="11"/>
        <v>97</v>
      </c>
      <c r="J100" s="12">
        <f>A100-I100</f>
        <v>0</v>
      </c>
      <c r="K100" s="14">
        <f t="shared" si="16"/>
        <v>43.34</v>
      </c>
      <c r="L100" s="12">
        <f t="shared" si="17"/>
        <v>13.66</v>
      </c>
      <c r="M100" s="9" t="e">
        <f>SUM(E100:H100, K100:L100)+#REF!</f>
        <v>#REF!</v>
      </c>
      <c r="N100" s="12"/>
    </row>
    <row r="101" spans="1:14" s="22" customFormat="1" x14ac:dyDescent="0.25">
      <c r="A101" s="22">
        <v>98</v>
      </c>
      <c r="B101" s="23">
        <f>ROUNDDOWN((A101-(F101+G101+H101))/2.05,2)</f>
        <v>39.51</v>
      </c>
      <c r="C101" s="23">
        <f t="shared" si="18"/>
        <v>44.17</v>
      </c>
      <c r="D101" s="23">
        <f t="shared" si="19"/>
        <v>13.83</v>
      </c>
      <c r="E101" s="23">
        <f t="shared" si="10"/>
        <v>23</v>
      </c>
      <c r="F101" s="23">
        <f t="shared" si="21"/>
        <v>5</v>
      </c>
      <c r="G101" s="23">
        <f t="shared" si="21"/>
        <v>10</v>
      </c>
      <c r="H101" s="23">
        <f t="shared" si="20"/>
        <v>2</v>
      </c>
      <c r="I101" s="24">
        <f t="shared" si="11"/>
        <v>98</v>
      </c>
      <c r="J101" s="23">
        <f>A101-I101</f>
        <v>0</v>
      </c>
      <c r="K101" s="23">
        <f t="shared" si="16"/>
        <v>44.17</v>
      </c>
      <c r="L101" s="23">
        <f t="shared" si="17"/>
        <v>13.83</v>
      </c>
      <c r="M101" s="23" t="e">
        <f>SUM(E101:H101, K101:L101)+#REF!</f>
        <v>#REF!</v>
      </c>
      <c r="N101" s="23"/>
    </row>
    <row r="102" spans="1:14" ht="12.75" customHeight="1" x14ac:dyDescent="0.25">
      <c r="A102" s="9">
        <v>99</v>
      </c>
      <c r="B102" s="12">
        <f>ROUNDDOWN((A102-(F102+G102+H102))/2.05,2)</f>
        <v>40</v>
      </c>
      <c r="C102" s="12">
        <f t="shared" si="18"/>
        <v>45</v>
      </c>
      <c r="D102" s="12">
        <f t="shared" si="19"/>
        <v>14</v>
      </c>
      <c r="E102" s="12">
        <f t="shared" si="10"/>
        <v>23</v>
      </c>
      <c r="F102" s="12">
        <f t="shared" si="21"/>
        <v>5</v>
      </c>
      <c r="G102" s="12">
        <f t="shared" si="21"/>
        <v>10</v>
      </c>
      <c r="H102" s="12">
        <f t="shared" si="20"/>
        <v>2</v>
      </c>
      <c r="I102" s="13">
        <f t="shared" si="11"/>
        <v>99</v>
      </c>
      <c r="J102" s="12">
        <f>A102-I102</f>
        <v>0</v>
      </c>
      <c r="K102" s="12">
        <f t="shared" si="16"/>
        <v>45</v>
      </c>
      <c r="L102" s="12">
        <f t="shared" si="17"/>
        <v>14</v>
      </c>
      <c r="M102" s="9" t="e">
        <f>SUM(E102:H102, K102:L102)+#REF!</f>
        <v>#REF!</v>
      </c>
      <c r="N102" s="12"/>
    </row>
    <row r="103" spans="1:14" s="22" customFormat="1" x14ac:dyDescent="0.25">
      <c r="A103" s="22">
        <v>100</v>
      </c>
      <c r="B103" s="23">
        <f>ROUNDDOWN((A103-(F103+G103+H103))/2.05,2)</f>
        <v>40.479999999999997</v>
      </c>
      <c r="C103" s="23">
        <f t="shared" si="18"/>
        <v>45.820000000000007</v>
      </c>
      <c r="D103" s="23">
        <f t="shared" si="19"/>
        <v>14.17</v>
      </c>
      <c r="E103" s="23">
        <f t="shared" si="10"/>
        <v>23</v>
      </c>
      <c r="F103" s="23">
        <f t="shared" si="21"/>
        <v>5</v>
      </c>
      <c r="G103" s="23">
        <f t="shared" si="21"/>
        <v>10</v>
      </c>
      <c r="H103" s="23">
        <f t="shared" si="20"/>
        <v>2</v>
      </c>
      <c r="I103" s="24">
        <f t="shared" si="11"/>
        <v>99.990000000000009</v>
      </c>
      <c r="J103" s="23">
        <f>A103-I103</f>
        <v>9.9999999999909051E-3</v>
      </c>
      <c r="K103" s="23">
        <f t="shared" si="16"/>
        <v>45.83</v>
      </c>
      <c r="L103" s="23">
        <f t="shared" si="17"/>
        <v>14.17</v>
      </c>
      <c r="M103" s="23" t="e">
        <f>SUM(E103:H103, K103:L103)+#REF!</f>
        <v>#REF!</v>
      </c>
      <c r="N103" s="23"/>
    </row>
    <row r="104" spans="1:14" ht="12.75" customHeight="1" x14ac:dyDescent="0.25">
      <c r="A104" s="9">
        <v>101</v>
      </c>
      <c r="B104" s="12">
        <f>ROUNDDOWN((A104-(F104+G104+H104))/2.05,2)</f>
        <v>40.97</v>
      </c>
      <c r="C104" s="12">
        <f t="shared" si="18"/>
        <v>46.650000000000006</v>
      </c>
      <c r="D104" s="12">
        <f t="shared" si="19"/>
        <v>14.34</v>
      </c>
      <c r="E104" s="12">
        <f t="shared" si="10"/>
        <v>23</v>
      </c>
      <c r="F104" s="12">
        <f t="shared" si="21"/>
        <v>5</v>
      </c>
      <c r="G104" s="12">
        <f t="shared" si="21"/>
        <v>10</v>
      </c>
      <c r="H104" s="12">
        <f t="shared" si="20"/>
        <v>2</v>
      </c>
      <c r="I104" s="13">
        <f t="shared" si="11"/>
        <v>100.99000000000001</v>
      </c>
      <c r="J104" s="12">
        <f>A104-I104</f>
        <v>9.9999999999909051E-3</v>
      </c>
      <c r="K104" s="12">
        <f t="shared" si="16"/>
        <v>46.66</v>
      </c>
      <c r="L104" s="12">
        <f t="shared" si="17"/>
        <v>14.34</v>
      </c>
      <c r="M104" s="9" t="e">
        <f>SUM(E104:H104, K104:L104)+#REF!</f>
        <v>#REF!</v>
      </c>
      <c r="N104" s="12"/>
    </row>
    <row r="105" spans="1:14" s="22" customFormat="1" x14ac:dyDescent="0.25">
      <c r="A105" s="22">
        <v>102</v>
      </c>
      <c r="B105" s="23">
        <f>ROUNDDOWN((A105-(F105+G105+H105))/2.05,2)</f>
        <v>41.46</v>
      </c>
      <c r="C105" s="23">
        <f t="shared" si="18"/>
        <v>47.490000000000009</v>
      </c>
      <c r="D105" s="23">
        <f t="shared" si="19"/>
        <v>14.52</v>
      </c>
      <c r="E105" s="23">
        <f t="shared" si="10"/>
        <v>23</v>
      </c>
      <c r="F105" s="23">
        <f t="shared" si="21"/>
        <v>5</v>
      </c>
      <c r="G105" s="23">
        <f t="shared" si="21"/>
        <v>10</v>
      </c>
      <c r="H105" s="23">
        <f t="shared" si="20"/>
        <v>2</v>
      </c>
      <c r="I105" s="24">
        <f t="shared" si="11"/>
        <v>102.01</v>
      </c>
      <c r="J105" s="23">
        <f>A105-I105</f>
        <v>-1.0000000000005116E-2</v>
      </c>
      <c r="K105" s="23">
        <f t="shared" si="16"/>
        <v>47.480000000000004</v>
      </c>
      <c r="L105" s="23">
        <f t="shared" si="17"/>
        <v>14.52</v>
      </c>
      <c r="M105" s="23" t="e">
        <f>SUM(E105:H105, K105:L105)+#REF!</f>
        <v>#REF!</v>
      </c>
      <c r="N105" s="23"/>
    </row>
    <row r="106" spans="1:14" ht="12.75" customHeight="1" x14ac:dyDescent="0.25">
      <c r="A106" s="9">
        <v>103</v>
      </c>
      <c r="B106" s="12">
        <f>ROUNDDOWN((A106-(F106+G106+H106))/2.05,2)</f>
        <v>41.95</v>
      </c>
      <c r="C106" s="12">
        <f t="shared" si="18"/>
        <v>48.320000000000007</v>
      </c>
      <c r="D106" s="12">
        <f t="shared" si="19"/>
        <v>14.69</v>
      </c>
      <c r="E106" s="12">
        <f t="shared" si="10"/>
        <v>23</v>
      </c>
      <c r="F106" s="12">
        <f t="shared" si="21"/>
        <v>5</v>
      </c>
      <c r="G106" s="12">
        <f t="shared" si="21"/>
        <v>10</v>
      </c>
      <c r="H106" s="12">
        <f t="shared" si="20"/>
        <v>2</v>
      </c>
      <c r="I106" s="13">
        <f t="shared" si="11"/>
        <v>103.01</v>
      </c>
      <c r="J106" s="12">
        <f>A106-I106</f>
        <v>-1.0000000000005116E-2</v>
      </c>
      <c r="K106" s="12">
        <f t="shared" si="16"/>
        <v>48.31</v>
      </c>
      <c r="L106" s="12">
        <f t="shared" si="17"/>
        <v>14.69</v>
      </c>
      <c r="M106" s="9" t="e">
        <f>SUM(E106:H106, K106:L106)+#REF!</f>
        <v>#REF!</v>
      </c>
      <c r="N106" s="12"/>
    </row>
    <row r="107" spans="1:14" s="22" customFormat="1" x14ac:dyDescent="0.25">
      <c r="A107" s="22">
        <v>104</v>
      </c>
      <c r="B107" s="23">
        <f>ROUNDDOWN((A107-(F107+G107+H107))/2.05,2)</f>
        <v>42.43</v>
      </c>
      <c r="C107" s="23">
        <f t="shared" si="18"/>
        <v>49.14</v>
      </c>
      <c r="D107" s="23">
        <f t="shared" si="19"/>
        <v>14.86</v>
      </c>
      <c r="E107" s="23">
        <f t="shared" si="10"/>
        <v>23</v>
      </c>
      <c r="F107" s="23">
        <f t="shared" si="21"/>
        <v>5</v>
      </c>
      <c r="G107" s="23">
        <f t="shared" si="21"/>
        <v>10</v>
      </c>
      <c r="H107" s="23">
        <f t="shared" si="20"/>
        <v>2</v>
      </c>
      <c r="I107" s="24">
        <f t="shared" si="11"/>
        <v>104</v>
      </c>
      <c r="J107" s="23">
        <f>A107-I107</f>
        <v>0</v>
      </c>
      <c r="K107" s="23">
        <f t="shared" si="16"/>
        <v>49.14</v>
      </c>
      <c r="L107" s="23">
        <f t="shared" si="17"/>
        <v>14.86</v>
      </c>
      <c r="M107" s="23" t="e">
        <f>SUM(E107:H107, K107:L107)+#REF!</f>
        <v>#REF!</v>
      </c>
      <c r="N107" s="23"/>
    </row>
    <row r="108" spans="1:14" ht="12.75" customHeight="1" x14ac:dyDescent="0.25">
      <c r="A108" s="9">
        <v>105</v>
      </c>
      <c r="B108" s="12">
        <f>ROUNDDOWN((A108-(F108+G108+H108))/2.05,2)</f>
        <v>42.92</v>
      </c>
      <c r="C108" s="12">
        <f t="shared" si="18"/>
        <v>49.97</v>
      </c>
      <c r="D108" s="12">
        <f t="shared" si="19"/>
        <v>15.03</v>
      </c>
      <c r="E108" s="12">
        <f t="shared" si="10"/>
        <v>23</v>
      </c>
      <c r="F108" s="12">
        <f t="shared" si="21"/>
        <v>5</v>
      </c>
      <c r="G108" s="12">
        <f t="shared" si="21"/>
        <v>10</v>
      </c>
      <c r="H108" s="12">
        <f t="shared" si="20"/>
        <v>2</v>
      </c>
      <c r="I108" s="13">
        <f t="shared" si="11"/>
        <v>105</v>
      </c>
      <c r="J108" s="12">
        <f>A108-I108</f>
        <v>0</v>
      </c>
      <c r="K108" s="14">
        <f t="shared" si="16"/>
        <v>49.97</v>
      </c>
      <c r="L108" s="12">
        <f t="shared" si="17"/>
        <v>15.03</v>
      </c>
      <c r="M108" s="9" t="e">
        <f>SUM(E108:H108, K108:L108)+#REF!</f>
        <v>#REF!</v>
      </c>
      <c r="N108" s="12"/>
    </row>
    <row r="109" spans="1:14" s="22" customFormat="1" x14ac:dyDescent="0.25">
      <c r="A109" s="22">
        <v>106</v>
      </c>
      <c r="B109" s="23">
        <f>ROUNDDOWN((A109-(F109+G109+H109))/2.05,2)</f>
        <v>43.41</v>
      </c>
      <c r="C109" s="23">
        <f t="shared" si="18"/>
        <v>50.800000000000011</v>
      </c>
      <c r="D109" s="23">
        <f t="shared" si="19"/>
        <v>15.2</v>
      </c>
      <c r="E109" s="23">
        <f t="shared" ref="E109:E172" si="22">E108</f>
        <v>23</v>
      </c>
      <c r="F109" s="23">
        <f t="shared" si="21"/>
        <v>5</v>
      </c>
      <c r="G109" s="23">
        <f t="shared" si="21"/>
        <v>10</v>
      </c>
      <c r="H109" s="23">
        <f t="shared" si="20"/>
        <v>2</v>
      </c>
      <c r="I109" s="24">
        <f t="shared" ref="I109:I172" si="23">SUM(C109:H109)</f>
        <v>106.00000000000001</v>
      </c>
      <c r="J109" s="23">
        <f>A109-I109</f>
        <v>0</v>
      </c>
      <c r="K109" s="23">
        <f t="shared" si="16"/>
        <v>50.800000000000011</v>
      </c>
      <c r="L109" s="23">
        <f t="shared" si="17"/>
        <v>15.2</v>
      </c>
      <c r="M109" s="23" t="e">
        <f>SUM(E109:H109, K109:L109)+#REF!</f>
        <v>#REF!</v>
      </c>
      <c r="N109" s="23"/>
    </row>
    <row r="110" spans="1:14" ht="12.75" customHeight="1" x14ac:dyDescent="0.25">
      <c r="A110" s="9">
        <v>107</v>
      </c>
      <c r="B110" s="12">
        <f>ROUNDDOWN((A110-(F110+G110+H110))/2.05,2)</f>
        <v>43.9</v>
      </c>
      <c r="C110" s="12">
        <f t="shared" si="18"/>
        <v>51.629999999999995</v>
      </c>
      <c r="D110" s="12">
        <f t="shared" si="19"/>
        <v>15.37</v>
      </c>
      <c r="E110" s="12">
        <f t="shared" si="22"/>
        <v>23</v>
      </c>
      <c r="F110" s="12">
        <f t="shared" si="21"/>
        <v>5</v>
      </c>
      <c r="G110" s="12">
        <f t="shared" si="21"/>
        <v>10</v>
      </c>
      <c r="H110" s="12">
        <f t="shared" si="20"/>
        <v>2</v>
      </c>
      <c r="I110" s="13">
        <f t="shared" si="23"/>
        <v>107</v>
      </c>
      <c r="J110" s="12">
        <f>A110-I110</f>
        <v>0</v>
      </c>
      <c r="K110" s="12">
        <f t="shared" si="16"/>
        <v>51.629999999999995</v>
      </c>
      <c r="L110" s="12">
        <f t="shared" si="17"/>
        <v>15.37</v>
      </c>
      <c r="M110" s="9" t="e">
        <f>SUM(E110:H110, K110:L110)+#REF!</f>
        <v>#REF!</v>
      </c>
      <c r="N110" s="12"/>
    </row>
    <row r="111" spans="1:14" s="22" customFormat="1" x14ac:dyDescent="0.25">
      <c r="A111" s="22">
        <v>108</v>
      </c>
      <c r="B111" s="23">
        <f>ROUNDDOWN((A111-(F111+G111+H111))/2.05,2)</f>
        <v>44.39</v>
      </c>
      <c r="C111" s="23">
        <f t="shared" si="18"/>
        <v>52.47</v>
      </c>
      <c r="D111" s="23">
        <f t="shared" si="19"/>
        <v>15.54</v>
      </c>
      <c r="E111" s="23">
        <f t="shared" si="22"/>
        <v>23</v>
      </c>
      <c r="F111" s="23">
        <f t="shared" si="21"/>
        <v>5</v>
      </c>
      <c r="G111" s="23">
        <f t="shared" si="21"/>
        <v>10</v>
      </c>
      <c r="H111" s="23">
        <f t="shared" si="20"/>
        <v>2</v>
      </c>
      <c r="I111" s="24">
        <f t="shared" si="23"/>
        <v>108.00999999999999</v>
      </c>
      <c r="J111" s="23">
        <f>A111-I111</f>
        <v>-9.9999999999909051E-3</v>
      </c>
      <c r="K111" s="23">
        <f t="shared" si="16"/>
        <v>52.460000000000008</v>
      </c>
      <c r="L111" s="23">
        <f t="shared" si="17"/>
        <v>15.54</v>
      </c>
      <c r="M111" s="23" t="e">
        <f>SUM(E111:H111, K111:L111)+#REF!</f>
        <v>#REF!</v>
      </c>
      <c r="N111" s="23"/>
    </row>
    <row r="112" spans="1:14" ht="12.75" customHeight="1" x14ac:dyDescent="0.25">
      <c r="A112" s="9">
        <v>109</v>
      </c>
      <c r="B112" s="12">
        <f>ROUNDDOWN((A112-(F112+G112+H112))/2.05,2)</f>
        <v>44.87</v>
      </c>
      <c r="C112" s="12">
        <f t="shared" si="18"/>
        <v>53.28</v>
      </c>
      <c r="D112" s="12">
        <f t="shared" si="19"/>
        <v>15.709999999999999</v>
      </c>
      <c r="E112" s="12">
        <f t="shared" si="22"/>
        <v>23</v>
      </c>
      <c r="F112" s="12">
        <f t="shared" si="21"/>
        <v>5</v>
      </c>
      <c r="G112" s="12">
        <f t="shared" si="21"/>
        <v>10</v>
      </c>
      <c r="H112" s="12">
        <f t="shared" si="20"/>
        <v>2</v>
      </c>
      <c r="I112" s="13">
        <f t="shared" si="23"/>
        <v>108.99</v>
      </c>
      <c r="J112" s="12">
        <f>A112-I112</f>
        <v>1.0000000000005116E-2</v>
      </c>
      <c r="K112" s="12">
        <f t="shared" si="16"/>
        <v>53.290000000000006</v>
      </c>
      <c r="L112" s="12">
        <f t="shared" si="17"/>
        <v>15.709999999999999</v>
      </c>
      <c r="M112" s="9" t="e">
        <f>SUM(E112:H112, K112:L112)+#REF!</f>
        <v>#REF!</v>
      </c>
      <c r="N112" s="12"/>
    </row>
    <row r="113" spans="1:14" s="22" customFormat="1" x14ac:dyDescent="0.25">
      <c r="A113" s="22">
        <v>110</v>
      </c>
      <c r="B113" s="23">
        <f>ROUNDDOWN((A113-(F113+G113+H113))/2.05,2)</f>
        <v>45.36</v>
      </c>
      <c r="C113" s="23">
        <f t="shared" si="18"/>
        <v>54.120000000000005</v>
      </c>
      <c r="D113" s="23">
        <f t="shared" si="19"/>
        <v>15.879999999999999</v>
      </c>
      <c r="E113" s="23">
        <f t="shared" si="22"/>
        <v>23</v>
      </c>
      <c r="F113" s="23">
        <f t="shared" si="21"/>
        <v>5</v>
      </c>
      <c r="G113" s="23">
        <f t="shared" si="21"/>
        <v>10</v>
      </c>
      <c r="H113" s="23">
        <f t="shared" si="20"/>
        <v>2</v>
      </c>
      <c r="I113" s="24">
        <f t="shared" si="23"/>
        <v>110</v>
      </c>
      <c r="J113" s="23">
        <f>A113-I113</f>
        <v>0</v>
      </c>
      <c r="K113" s="23">
        <f t="shared" ref="K113:K176" si="24">C113+J113</f>
        <v>54.120000000000005</v>
      </c>
      <c r="L113" s="23">
        <f t="shared" ref="L113:L176" si="25">D113</f>
        <v>15.879999999999999</v>
      </c>
      <c r="M113" s="23" t="e">
        <f>SUM(E113:H113, K113:L113)+#REF!</f>
        <v>#REF!</v>
      </c>
      <c r="N113" s="23"/>
    </row>
    <row r="114" spans="1:14" ht="12.75" customHeight="1" x14ac:dyDescent="0.25">
      <c r="A114" s="9">
        <v>111</v>
      </c>
      <c r="B114" s="12">
        <f>ROUNDDOWN((A114-(F114+G114+H114))/2.05,2)</f>
        <v>45.85</v>
      </c>
      <c r="C114" s="12">
        <f t="shared" si="18"/>
        <v>54.95</v>
      </c>
      <c r="D114" s="12">
        <f t="shared" si="19"/>
        <v>16.05</v>
      </c>
      <c r="E114" s="12">
        <f t="shared" si="22"/>
        <v>23</v>
      </c>
      <c r="F114" s="12">
        <f t="shared" si="21"/>
        <v>5</v>
      </c>
      <c r="G114" s="12">
        <f t="shared" si="21"/>
        <v>10</v>
      </c>
      <c r="H114" s="12">
        <f t="shared" si="20"/>
        <v>2</v>
      </c>
      <c r="I114" s="13">
        <f t="shared" si="23"/>
        <v>111</v>
      </c>
      <c r="J114" s="12">
        <f>A114-I114</f>
        <v>0</v>
      </c>
      <c r="K114" s="12">
        <f t="shared" si="24"/>
        <v>54.95</v>
      </c>
      <c r="L114" s="12">
        <f t="shared" si="25"/>
        <v>16.05</v>
      </c>
      <c r="M114" s="9" t="e">
        <f>SUM(E114:H114, K114:L114)+#REF!</f>
        <v>#REF!</v>
      </c>
      <c r="N114" s="12"/>
    </row>
    <row r="115" spans="1:14" s="22" customFormat="1" x14ac:dyDescent="0.25">
      <c r="A115" s="22">
        <v>112</v>
      </c>
      <c r="B115" s="23">
        <f>ROUNDDOWN((A115-(F115+G115+H115))/2.05,2)</f>
        <v>46.34</v>
      </c>
      <c r="C115" s="23">
        <f t="shared" ref="C115:C178" si="26">ROUNDUP(B115*1.7,2)-E115</f>
        <v>55.78</v>
      </c>
      <c r="D115" s="23">
        <f t="shared" ref="D115:D178" si="27">ROUNDUP(B115*0.35,2)</f>
        <v>16.220000000000002</v>
      </c>
      <c r="E115" s="23">
        <f t="shared" si="22"/>
        <v>23</v>
      </c>
      <c r="F115" s="23">
        <f t="shared" si="21"/>
        <v>5</v>
      </c>
      <c r="G115" s="23">
        <f t="shared" si="21"/>
        <v>10</v>
      </c>
      <c r="H115" s="23">
        <f t="shared" si="20"/>
        <v>2</v>
      </c>
      <c r="I115" s="24">
        <f t="shared" si="23"/>
        <v>112</v>
      </c>
      <c r="J115" s="23">
        <f>A115-I115</f>
        <v>0</v>
      </c>
      <c r="K115" s="23">
        <f t="shared" si="24"/>
        <v>55.78</v>
      </c>
      <c r="L115" s="23">
        <f t="shared" si="25"/>
        <v>16.220000000000002</v>
      </c>
      <c r="M115" s="23" t="e">
        <f>SUM(E115:H115, K115:L115)+#REF!</f>
        <v>#REF!</v>
      </c>
      <c r="N115" s="23"/>
    </row>
    <row r="116" spans="1:14" ht="12.75" customHeight="1" x14ac:dyDescent="0.25">
      <c r="A116" s="9">
        <v>113</v>
      </c>
      <c r="B116" s="12">
        <f>ROUNDDOWN((A116-(F116+G116+H116))/2.05,2)</f>
        <v>46.82</v>
      </c>
      <c r="C116" s="12">
        <f t="shared" si="26"/>
        <v>56.600000000000009</v>
      </c>
      <c r="D116" s="12">
        <f t="shared" si="27"/>
        <v>16.39</v>
      </c>
      <c r="E116" s="12">
        <f t="shared" si="22"/>
        <v>23</v>
      </c>
      <c r="F116" s="12">
        <f t="shared" si="21"/>
        <v>5</v>
      </c>
      <c r="G116" s="12">
        <f t="shared" si="21"/>
        <v>10</v>
      </c>
      <c r="H116" s="12">
        <f t="shared" si="20"/>
        <v>2</v>
      </c>
      <c r="I116" s="13">
        <f t="shared" si="23"/>
        <v>112.99000000000001</v>
      </c>
      <c r="J116" s="12">
        <f>A116-I116</f>
        <v>9.9999999999909051E-3</v>
      </c>
      <c r="K116" s="14">
        <f t="shared" si="24"/>
        <v>56.61</v>
      </c>
      <c r="L116" s="12">
        <f t="shared" si="25"/>
        <v>16.39</v>
      </c>
      <c r="M116" s="9" t="e">
        <f>SUM(E116:H116, K116:L116)+#REF!</f>
        <v>#REF!</v>
      </c>
      <c r="N116" s="12"/>
    </row>
    <row r="117" spans="1:14" s="22" customFormat="1" x14ac:dyDescent="0.25">
      <c r="A117" s="22">
        <v>114</v>
      </c>
      <c r="B117" s="23">
        <f>ROUNDDOWN((A117-(F117+G117+H117))/2.05,2)</f>
        <v>47.31</v>
      </c>
      <c r="C117" s="23">
        <f t="shared" si="26"/>
        <v>57.430000000000007</v>
      </c>
      <c r="D117" s="23">
        <f t="shared" si="27"/>
        <v>16.560000000000002</v>
      </c>
      <c r="E117" s="23">
        <f t="shared" si="22"/>
        <v>23</v>
      </c>
      <c r="F117" s="23">
        <f t="shared" si="21"/>
        <v>5</v>
      </c>
      <c r="G117" s="23">
        <f t="shared" si="21"/>
        <v>10</v>
      </c>
      <c r="H117" s="23">
        <f t="shared" si="20"/>
        <v>2</v>
      </c>
      <c r="I117" s="24">
        <f t="shared" si="23"/>
        <v>113.99000000000001</v>
      </c>
      <c r="J117" s="23">
        <f>A117-I117</f>
        <v>9.9999999999909051E-3</v>
      </c>
      <c r="K117" s="23">
        <f t="shared" si="24"/>
        <v>57.44</v>
      </c>
      <c r="L117" s="23">
        <f t="shared" si="25"/>
        <v>16.560000000000002</v>
      </c>
      <c r="M117" s="23" t="e">
        <f>SUM(E117:H117, K117:L117)+#REF!</f>
        <v>#REF!</v>
      </c>
      <c r="N117" s="23"/>
    </row>
    <row r="118" spans="1:14" ht="12.75" customHeight="1" x14ac:dyDescent="0.25">
      <c r="A118" s="9">
        <v>115</v>
      </c>
      <c r="B118" s="12">
        <f>ROUNDDOWN((A118-(F118+G118+H118))/2.05,2)</f>
        <v>47.8</v>
      </c>
      <c r="C118" s="12">
        <f t="shared" si="26"/>
        <v>58.260000000000005</v>
      </c>
      <c r="D118" s="12">
        <f t="shared" si="27"/>
        <v>16.73</v>
      </c>
      <c r="E118" s="12">
        <f t="shared" si="22"/>
        <v>23</v>
      </c>
      <c r="F118" s="12">
        <f t="shared" si="21"/>
        <v>5</v>
      </c>
      <c r="G118" s="12">
        <f t="shared" si="21"/>
        <v>10</v>
      </c>
      <c r="H118" s="12">
        <f t="shared" si="20"/>
        <v>2</v>
      </c>
      <c r="I118" s="13">
        <f t="shared" si="23"/>
        <v>114.99000000000001</v>
      </c>
      <c r="J118" s="12">
        <f>A118-I118</f>
        <v>9.9999999999909051E-3</v>
      </c>
      <c r="K118" s="12">
        <f t="shared" si="24"/>
        <v>58.269999999999996</v>
      </c>
      <c r="L118" s="12">
        <f t="shared" si="25"/>
        <v>16.73</v>
      </c>
      <c r="M118" s="9" t="e">
        <f>SUM(E118:H118, K118:L118)+#REF!</f>
        <v>#REF!</v>
      </c>
      <c r="N118" s="12"/>
    </row>
    <row r="119" spans="1:14" s="22" customFormat="1" x14ac:dyDescent="0.25">
      <c r="A119" s="22">
        <v>116</v>
      </c>
      <c r="B119" s="23">
        <f>ROUNDDOWN((A119-(F119+G119+H119))/2.05,2)</f>
        <v>48.29</v>
      </c>
      <c r="C119" s="23">
        <f t="shared" si="26"/>
        <v>59.100000000000009</v>
      </c>
      <c r="D119" s="23">
        <f t="shared" si="27"/>
        <v>16.91</v>
      </c>
      <c r="E119" s="23">
        <f t="shared" si="22"/>
        <v>23</v>
      </c>
      <c r="F119" s="23">
        <f t="shared" si="21"/>
        <v>5</v>
      </c>
      <c r="G119" s="23">
        <f t="shared" si="21"/>
        <v>10</v>
      </c>
      <c r="H119" s="23">
        <f t="shared" si="20"/>
        <v>2</v>
      </c>
      <c r="I119" s="24">
        <f t="shared" si="23"/>
        <v>116.01</v>
      </c>
      <c r="J119" s="23">
        <f>A119-I119</f>
        <v>-1.0000000000005116E-2</v>
      </c>
      <c r="K119" s="23">
        <f t="shared" si="24"/>
        <v>59.09</v>
      </c>
      <c r="L119" s="23">
        <f t="shared" si="25"/>
        <v>16.91</v>
      </c>
      <c r="M119" s="23" t="e">
        <f>SUM(E119:H119, K119:L119)+#REF!</f>
        <v>#REF!</v>
      </c>
      <c r="N119" s="23"/>
    </row>
    <row r="120" spans="1:14" ht="12.75" customHeight="1" x14ac:dyDescent="0.25">
      <c r="A120" s="9">
        <v>117</v>
      </c>
      <c r="B120" s="12">
        <f>ROUNDDOWN((A120-(F120+G120+H120))/2.05,2)</f>
        <v>48.78</v>
      </c>
      <c r="C120" s="12">
        <f t="shared" si="26"/>
        <v>59.930000000000007</v>
      </c>
      <c r="D120" s="12">
        <f t="shared" si="27"/>
        <v>17.080000000000002</v>
      </c>
      <c r="E120" s="12">
        <f t="shared" si="22"/>
        <v>23</v>
      </c>
      <c r="F120" s="12">
        <f t="shared" si="21"/>
        <v>5</v>
      </c>
      <c r="G120" s="12">
        <f t="shared" si="21"/>
        <v>10</v>
      </c>
      <c r="H120" s="12">
        <f t="shared" si="20"/>
        <v>2</v>
      </c>
      <c r="I120" s="13">
        <f t="shared" si="23"/>
        <v>117.01</v>
      </c>
      <c r="J120" s="12">
        <f>A120-I120</f>
        <v>-1.0000000000005116E-2</v>
      </c>
      <c r="K120" s="12">
        <f t="shared" si="24"/>
        <v>59.92</v>
      </c>
      <c r="L120" s="12">
        <f t="shared" si="25"/>
        <v>17.080000000000002</v>
      </c>
      <c r="M120" s="9" t="e">
        <f>SUM(E120:H120, K120:L120)+#REF!</f>
        <v>#REF!</v>
      </c>
      <c r="N120" s="12"/>
    </row>
    <row r="121" spans="1:14" s="22" customFormat="1" x14ac:dyDescent="0.25">
      <c r="A121" s="22">
        <v>118</v>
      </c>
      <c r="B121" s="23">
        <f>ROUNDDOWN((A121-(F121+G121+H121))/2.05,2)</f>
        <v>49.26</v>
      </c>
      <c r="C121" s="23">
        <f t="shared" si="26"/>
        <v>60.75</v>
      </c>
      <c r="D121" s="23">
        <f t="shared" si="27"/>
        <v>17.25</v>
      </c>
      <c r="E121" s="23">
        <f t="shared" si="22"/>
        <v>23</v>
      </c>
      <c r="F121" s="23">
        <f t="shared" si="21"/>
        <v>5</v>
      </c>
      <c r="G121" s="23">
        <f t="shared" si="21"/>
        <v>10</v>
      </c>
      <c r="H121" s="23">
        <f t="shared" si="20"/>
        <v>2</v>
      </c>
      <c r="I121" s="24">
        <f t="shared" si="23"/>
        <v>118</v>
      </c>
      <c r="J121" s="23">
        <f>A121-I121</f>
        <v>0</v>
      </c>
      <c r="K121" s="23">
        <f t="shared" si="24"/>
        <v>60.75</v>
      </c>
      <c r="L121" s="23">
        <f t="shared" si="25"/>
        <v>17.25</v>
      </c>
      <c r="M121" s="23" t="e">
        <f>SUM(E121:H121, K121:L121)+#REF!</f>
        <v>#REF!</v>
      </c>
      <c r="N121" s="23"/>
    </row>
    <row r="122" spans="1:14" ht="12.75" customHeight="1" x14ac:dyDescent="0.25">
      <c r="A122" s="9">
        <v>119</v>
      </c>
      <c r="B122" s="12">
        <f>ROUNDDOWN((A122-(F122+G122+H122))/2.05,2)</f>
        <v>49.75</v>
      </c>
      <c r="C122" s="12">
        <f t="shared" si="26"/>
        <v>61.58</v>
      </c>
      <c r="D122" s="12">
        <f t="shared" si="27"/>
        <v>17.420000000000002</v>
      </c>
      <c r="E122" s="12">
        <f t="shared" si="22"/>
        <v>23</v>
      </c>
      <c r="F122" s="12">
        <f t="shared" si="21"/>
        <v>5</v>
      </c>
      <c r="G122" s="12">
        <f t="shared" si="21"/>
        <v>10</v>
      </c>
      <c r="H122" s="12">
        <f t="shared" si="20"/>
        <v>2</v>
      </c>
      <c r="I122" s="13">
        <f t="shared" si="23"/>
        <v>119</v>
      </c>
      <c r="J122" s="12">
        <f>A122-I122</f>
        <v>0</v>
      </c>
      <c r="K122" s="12">
        <f t="shared" si="24"/>
        <v>61.58</v>
      </c>
      <c r="L122" s="12">
        <f t="shared" si="25"/>
        <v>17.420000000000002</v>
      </c>
      <c r="M122" s="9" t="e">
        <f>SUM(E122:H122, K122:L122)+#REF!</f>
        <v>#REF!</v>
      </c>
      <c r="N122" s="12"/>
    </row>
    <row r="123" spans="1:14" s="22" customFormat="1" x14ac:dyDescent="0.25">
      <c r="A123" s="22">
        <v>120</v>
      </c>
      <c r="B123" s="23">
        <f>ROUNDDOWN((A123-(F123+G123+H123))/2.05,2)</f>
        <v>50.24</v>
      </c>
      <c r="C123" s="23">
        <f t="shared" si="26"/>
        <v>62.410000000000011</v>
      </c>
      <c r="D123" s="23">
        <f t="shared" si="27"/>
        <v>17.59</v>
      </c>
      <c r="E123" s="23">
        <f t="shared" si="22"/>
        <v>23</v>
      </c>
      <c r="F123" s="23">
        <f t="shared" si="21"/>
        <v>5</v>
      </c>
      <c r="G123" s="23">
        <f t="shared" si="21"/>
        <v>10</v>
      </c>
      <c r="H123" s="23">
        <f t="shared" si="20"/>
        <v>2</v>
      </c>
      <c r="I123" s="24">
        <f t="shared" si="23"/>
        <v>120.00000000000001</v>
      </c>
      <c r="J123" s="23">
        <f>A123-I123</f>
        <v>0</v>
      </c>
      <c r="K123" s="23">
        <f t="shared" si="24"/>
        <v>62.410000000000011</v>
      </c>
      <c r="L123" s="23">
        <f t="shared" si="25"/>
        <v>17.59</v>
      </c>
      <c r="M123" s="23" t="e">
        <f>SUM(E123:H123, K123:L123)+#REF!</f>
        <v>#REF!</v>
      </c>
      <c r="N123" s="23"/>
    </row>
    <row r="124" spans="1:14" ht="12.75" customHeight="1" x14ac:dyDescent="0.25">
      <c r="A124" s="9">
        <v>121</v>
      </c>
      <c r="B124" s="12">
        <f>ROUNDDOWN((A124-(F124+G124+H124))/2.05,2)</f>
        <v>50.73</v>
      </c>
      <c r="C124" s="12">
        <f t="shared" si="26"/>
        <v>63.25</v>
      </c>
      <c r="D124" s="12">
        <f t="shared" si="27"/>
        <v>17.760000000000002</v>
      </c>
      <c r="E124" s="12">
        <f t="shared" si="22"/>
        <v>23</v>
      </c>
      <c r="F124" s="12">
        <f t="shared" si="21"/>
        <v>5</v>
      </c>
      <c r="G124" s="12">
        <f t="shared" si="21"/>
        <v>10</v>
      </c>
      <c r="H124" s="12">
        <f t="shared" si="20"/>
        <v>2</v>
      </c>
      <c r="I124" s="13">
        <f t="shared" si="23"/>
        <v>121.01</v>
      </c>
      <c r="J124" s="12">
        <f>A124-I124</f>
        <v>-1.0000000000005116E-2</v>
      </c>
      <c r="K124" s="14">
        <f t="shared" si="24"/>
        <v>63.239999999999995</v>
      </c>
      <c r="L124" s="12">
        <f t="shared" si="25"/>
        <v>17.760000000000002</v>
      </c>
      <c r="M124" s="9" t="e">
        <f>SUM(E124:H124, K124:L124)+#REF!</f>
        <v>#REF!</v>
      </c>
      <c r="N124" s="12"/>
    </row>
    <row r="125" spans="1:14" s="22" customFormat="1" x14ac:dyDescent="0.25">
      <c r="A125" s="22">
        <v>122</v>
      </c>
      <c r="B125" s="23">
        <f>ROUNDDOWN((A125-(F125+G125+H125))/2.05,2)</f>
        <v>51.21</v>
      </c>
      <c r="C125" s="23">
        <f t="shared" si="26"/>
        <v>64.06</v>
      </c>
      <c r="D125" s="23">
        <f t="shared" si="27"/>
        <v>17.930000000000003</v>
      </c>
      <c r="E125" s="23">
        <f t="shared" si="22"/>
        <v>23</v>
      </c>
      <c r="F125" s="23">
        <f t="shared" si="21"/>
        <v>5</v>
      </c>
      <c r="G125" s="23">
        <f t="shared" si="21"/>
        <v>10</v>
      </c>
      <c r="H125" s="23">
        <f t="shared" si="20"/>
        <v>2</v>
      </c>
      <c r="I125" s="24">
        <f t="shared" si="23"/>
        <v>121.99000000000001</v>
      </c>
      <c r="J125" s="23">
        <f>A125-I125</f>
        <v>9.9999999999909051E-3</v>
      </c>
      <c r="K125" s="23">
        <f t="shared" si="24"/>
        <v>64.069999999999993</v>
      </c>
      <c r="L125" s="23">
        <f t="shared" si="25"/>
        <v>17.930000000000003</v>
      </c>
      <c r="M125" s="23" t="e">
        <f>SUM(E125:H125, K125:L125)+#REF!</f>
        <v>#REF!</v>
      </c>
      <c r="N125" s="23"/>
    </row>
    <row r="126" spans="1:14" ht="12.75" customHeight="1" x14ac:dyDescent="0.25">
      <c r="A126" s="9">
        <v>123</v>
      </c>
      <c r="B126" s="12">
        <f>ROUNDDOWN((A126-(F126+G126+H126))/2.05,2)</f>
        <v>51.7</v>
      </c>
      <c r="C126" s="12">
        <f t="shared" si="26"/>
        <v>64.89</v>
      </c>
      <c r="D126" s="12">
        <f t="shared" si="27"/>
        <v>18.100000000000001</v>
      </c>
      <c r="E126" s="12">
        <f t="shared" si="22"/>
        <v>23</v>
      </c>
      <c r="F126" s="12">
        <f t="shared" si="21"/>
        <v>5</v>
      </c>
      <c r="G126" s="12">
        <f t="shared" si="21"/>
        <v>10</v>
      </c>
      <c r="H126" s="12">
        <f t="shared" si="20"/>
        <v>2</v>
      </c>
      <c r="I126" s="13">
        <f t="shared" si="23"/>
        <v>122.99000000000001</v>
      </c>
      <c r="J126" s="12">
        <f>A126-I126</f>
        <v>9.9999999999909051E-3</v>
      </c>
      <c r="K126" s="12">
        <f t="shared" si="24"/>
        <v>64.899999999999991</v>
      </c>
      <c r="L126" s="12">
        <f t="shared" si="25"/>
        <v>18.100000000000001</v>
      </c>
      <c r="M126" s="9" t="e">
        <f>SUM(E126:H126, K126:L126)+#REF!</f>
        <v>#REF!</v>
      </c>
      <c r="N126" s="12"/>
    </row>
    <row r="127" spans="1:14" s="22" customFormat="1" x14ac:dyDescent="0.25">
      <c r="A127" s="22">
        <v>124</v>
      </c>
      <c r="B127" s="23">
        <f>ROUNDDOWN((A127-(F127+G127+H127))/2.05,2)</f>
        <v>52.19</v>
      </c>
      <c r="C127" s="23">
        <f t="shared" si="26"/>
        <v>65.73</v>
      </c>
      <c r="D127" s="23">
        <f t="shared" si="27"/>
        <v>18.270000000000003</v>
      </c>
      <c r="E127" s="23">
        <f t="shared" si="22"/>
        <v>23</v>
      </c>
      <c r="F127" s="23">
        <f t="shared" si="21"/>
        <v>5</v>
      </c>
      <c r="G127" s="23">
        <f t="shared" si="21"/>
        <v>10</v>
      </c>
      <c r="H127" s="23">
        <f t="shared" si="20"/>
        <v>2</v>
      </c>
      <c r="I127" s="24">
        <f t="shared" si="23"/>
        <v>124</v>
      </c>
      <c r="J127" s="23">
        <f>A127-I127</f>
        <v>0</v>
      </c>
      <c r="K127" s="23">
        <f t="shared" si="24"/>
        <v>65.73</v>
      </c>
      <c r="L127" s="23">
        <f t="shared" si="25"/>
        <v>18.270000000000003</v>
      </c>
      <c r="M127" s="23" t="e">
        <f>SUM(E127:H127, K127:L127)+#REF!</f>
        <v>#REF!</v>
      </c>
      <c r="N127" s="23"/>
    </row>
    <row r="128" spans="1:14" ht="12.75" customHeight="1" x14ac:dyDescent="0.25">
      <c r="A128" s="9">
        <v>125</v>
      </c>
      <c r="B128" s="12">
        <f>ROUNDDOWN((A128-(F128+G128+H128))/2.05,2)</f>
        <v>52.68</v>
      </c>
      <c r="C128" s="12">
        <f t="shared" si="26"/>
        <v>66.56</v>
      </c>
      <c r="D128" s="12">
        <f t="shared" si="27"/>
        <v>18.440000000000001</v>
      </c>
      <c r="E128" s="12">
        <f t="shared" si="22"/>
        <v>23</v>
      </c>
      <c r="F128" s="12">
        <f t="shared" si="21"/>
        <v>5</v>
      </c>
      <c r="G128" s="12">
        <f t="shared" si="21"/>
        <v>10</v>
      </c>
      <c r="H128" s="12">
        <f t="shared" si="20"/>
        <v>2</v>
      </c>
      <c r="I128" s="13">
        <f t="shared" si="23"/>
        <v>125</v>
      </c>
      <c r="J128" s="12">
        <f>A128-I128</f>
        <v>0</v>
      </c>
      <c r="K128" s="12">
        <f t="shared" si="24"/>
        <v>66.56</v>
      </c>
      <c r="L128" s="12">
        <f t="shared" si="25"/>
        <v>18.440000000000001</v>
      </c>
      <c r="M128" s="9" t="e">
        <f>SUM(E128:H128, K128:L128)+#REF!</f>
        <v>#REF!</v>
      </c>
      <c r="N128" s="12"/>
    </row>
    <row r="129" spans="1:14" s="22" customFormat="1" x14ac:dyDescent="0.25">
      <c r="A129" s="22">
        <v>126</v>
      </c>
      <c r="B129" s="23">
        <f>ROUNDDOWN((A129-(F129+G129+H129))/2.05,2)</f>
        <v>53.17</v>
      </c>
      <c r="C129" s="23">
        <f t="shared" si="26"/>
        <v>67.39</v>
      </c>
      <c r="D129" s="23">
        <f t="shared" si="27"/>
        <v>18.610000000000003</v>
      </c>
      <c r="E129" s="23">
        <f t="shared" si="22"/>
        <v>23</v>
      </c>
      <c r="F129" s="23">
        <f t="shared" ref="F129:G192" si="28">F128</f>
        <v>5</v>
      </c>
      <c r="G129" s="23">
        <f t="shared" si="28"/>
        <v>10</v>
      </c>
      <c r="H129" s="23">
        <f t="shared" si="20"/>
        <v>2</v>
      </c>
      <c r="I129" s="24">
        <f t="shared" si="23"/>
        <v>126</v>
      </c>
      <c r="J129" s="23">
        <f>A129-I129</f>
        <v>0</v>
      </c>
      <c r="K129" s="23">
        <f t="shared" si="24"/>
        <v>67.39</v>
      </c>
      <c r="L129" s="23">
        <f t="shared" si="25"/>
        <v>18.610000000000003</v>
      </c>
      <c r="M129" s="23" t="e">
        <f>SUM(E129:H129, K129:L129)+#REF!</f>
        <v>#REF!</v>
      </c>
      <c r="N129" s="23"/>
    </row>
    <row r="130" spans="1:14" ht="12.75" customHeight="1" x14ac:dyDescent="0.25">
      <c r="A130" s="9">
        <v>127</v>
      </c>
      <c r="B130" s="12">
        <f>ROUNDDOWN((A130-(F130+G130+H130))/2.05,2)</f>
        <v>53.65</v>
      </c>
      <c r="C130" s="12">
        <f t="shared" si="26"/>
        <v>68.210000000000008</v>
      </c>
      <c r="D130" s="12">
        <f t="shared" si="27"/>
        <v>18.78</v>
      </c>
      <c r="E130" s="12">
        <f t="shared" si="22"/>
        <v>23</v>
      </c>
      <c r="F130" s="12">
        <f t="shared" si="28"/>
        <v>5</v>
      </c>
      <c r="G130" s="12">
        <f t="shared" si="28"/>
        <v>10</v>
      </c>
      <c r="H130" s="12">
        <f t="shared" si="20"/>
        <v>2</v>
      </c>
      <c r="I130" s="13">
        <f t="shared" si="23"/>
        <v>126.99000000000001</v>
      </c>
      <c r="J130" s="12">
        <f>A130-I130</f>
        <v>9.9999999999909051E-3</v>
      </c>
      <c r="K130" s="12">
        <f t="shared" si="24"/>
        <v>68.22</v>
      </c>
      <c r="L130" s="12">
        <f t="shared" si="25"/>
        <v>18.78</v>
      </c>
      <c r="M130" s="9" t="e">
        <f>SUM(E130:H130, K130:L130)+#REF!</f>
        <v>#REF!</v>
      </c>
      <c r="N130" s="12"/>
    </row>
    <row r="131" spans="1:14" s="22" customFormat="1" x14ac:dyDescent="0.25">
      <c r="A131" s="22">
        <v>128</v>
      </c>
      <c r="B131" s="23">
        <f>ROUNDDOWN((A131-(F131+G131+H131))/2.05,2)</f>
        <v>54.14</v>
      </c>
      <c r="C131" s="23">
        <f t="shared" si="26"/>
        <v>69.040000000000006</v>
      </c>
      <c r="D131" s="23">
        <f t="shared" si="27"/>
        <v>18.950000000000003</v>
      </c>
      <c r="E131" s="23">
        <f t="shared" si="22"/>
        <v>23</v>
      </c>
      <c r="F131" s="23">
        <f t="shared" si="28"/>
        <v>5</v>
      </c>
      <c r="G131" s="23">
        <f t="shared" si="28"/>
        <v>10</v>
      </c>
      <c r="H131" s="23">
        <f t="shared" si="20"/>
        <v>2</v>
      </c>
      <c r="I131" s="24">
        <f t="shared" si="23"/>
        <v>127.99000000000001</v>
      </c>
      <c r="J131" s="23">
        <f>A131-I131</f>
        <v>9.9999999999909051E-3</v>
      </c>
      <c r="K131" s="23">
        <f t="shared" si="24"/>
        <v>69.05</v>
      </c>
      <c r="L131" s="23">
        <f t="shared" si="25"/>
        <v>18.950000000000003</v>
      </c>
      <c r="M131" s="23" t="e">
        <f>SUM(E131:H131, K131:L131)+#REF!</f>
        <v>#REF!</v>
      </c>
      <c r="N131" s="23"/>
    </row>
    <row r="132" spans="1:14" ht="12.75" customHeight="1" x14ac:dyDescent="0.25">
      <c r="A132" s="9">
        <v>129</v>
      </c>
      <c r="B132" s="12">
        <f>ROUNDDOWN((A132-(F132+G132+H132))/2.05,2)</f>
        <v>54.63</v>
      </c>
      <c r="C132" s="12">
        <f t="shared" si="26"/>
        <v>69.88000000000001</v>
      </c>
      <c r="D132" s="12">
        <f t="shared" si="27"/>
        <v>19.130000000000003</v>
      </c>
      <c r="E132" s="12">
        <f t="shared" si="22"/>
        <v>23</v>
      </c>
      <c r="F132" s="12">
        <f t="shared" si="28"/>
        <v>5</v>
      </c>
      <c r="G132" s="12">
        <f t="shared" si="28"/>
        <v>10</v>
      </c>
      <c r="H132" s="12">
        <f t="shared" si="20"/>
        <v>2</v>
      </c>
      <c r="I132" s="13">
        <f t="shared" si="23"/>
        <v>129.01000000000002</v>
      </c>
      <c r="J132" s="12">
        <f>A132-I132</f>
        <v>-1.0000000000019327E-2</v>
      </c>
      <c r="K132" s="14">
        <f t="shared" si="24"/>
        <v>69.86999999999999</v>
      </c>
      <c r="L132" s="12">
        <f t="shared" si="25"/>
        <v>19.130000000000003</v>
      </c>
      <c r="M132" s="9" t="e">
        <f>SUM(E132:H132, K132:L132)+#REF!</f>
        <v>#REF!</v>
      </c>
      <c r="N132" s="12"/>
    </row>
    <row r="133" spans="1:14" s="22" customFormat="1" x14ac:dyDescent="0.25">
      <c r="A133" s="22">
        <v>130</v>
      </c>
      <c r="B133" s="23">
        <f>ROUNDDOWN((A133-(F133+G133+H133))/2.05,2)</f>
        <v>55.12</v>
      </c>
      <c r="C133" s="23">
        <f t="shared" si="26"/>
        <v>70.710000000000008</v>
      </c>
      <c r="D133" s="23">
        <f t="shared" si="27"/>
        <v>19.3</v>
      </c>
      <c r="E133" s="23">
        <f t="shared" si="22"/>
        <v>23</v>
      </c>
      <c r="F133" s="23">
        <f t="shared" si="28"/>
        <v>5</v>
      </c>
      <c r="G133" s="23">
        <f t="shared" si="28"/>
        <v>10</v>
      </c>
      <c r="H133" s="23">
        <f t="shared" si="20"/>
        <v>2</v>
      </c>
      <c r="I133" s="24">
        <f t="shared" si="23"/>
        <v>130.01</v>
      </c>
      <c r="J133" s="23">
        <f>A133-I133</f>
        <v>-9.9999999999909051E-3</v>
      </c>
      <c r="K133" s="23">
        <f t="shared" si="24"/>
        <v>70.700000000000017</v>
      </c>
      <c r="L133" s="23">
        <f t="shared" si="25"/>
        <v>19.3</v>
      </c>
      <c r="M133" s="23" t="e">
        <f>SUM(E133:H133, K133:L133)+#REF!</f>
        <v>#REF!</v>
      </c>
      <c r="N133" s="23"/>
    </row>
    <row r="134" spans="1:14" ht="12.75" customHeight="1" x14ac:dyDescent="0.25">
      <c r="A134" s="9">
        <v>131</v>
      </c>
      <c r="B134" s="12">
        <f>ROUNDDOWN((A134-(F134+G134+H134))/2.05,2)</f>
        <v>55.6</v>
      </c>
      <c r="C134" s="12">
        <f t="shared" si="26"/>
        <v>71.52</v>
      </c>
      <c r="D134" s="12">
        <f t="shared" si="27"/>
        <v>19.46</v>
      </c>
      <c r="E134" s="12">
        <f t="shared" si="22"/>
        <v>23</v>
      </c>
      <c r="F134" s="12">
        <f t="shared" si="28"/>
        <v>5</v>
      </c>
      <c r="G134" s="12">
        <f t="shared" si="28"/>
        <v>10</v>
      </c>
      <c r="H134" s="12">
        <f t="shared" si="20"/>
        <v>2</v>
      </c>
      <c r="I134" s="13">
        <f t="shared" si="23"/>
        <v>130.97999999999999</v>
      </c>
      <c r="J134" s="12">
        <f>A134-I134</f>
        <v>2.0000000000010232E-2</v>
      </c>
      <c r="K134" s="12">
        <f t="shared" si="24"/>
        <v>71.540000000000006</v>
      </c>
      <c r="L134" s="12">
        <f t="shared" si="25"/>
        <v>19.46</v>
      </c>
      <c r="M134" s="9" t="e">
        <f>SUM(E134:H134, K134:L134)+#REF!</f>
        <v>#REF!</v>
      </c>
      <c r="N134" s="12"/>
    </row>
    <row r="135" spans="1:14" s="22" customFormat="1" x14ac:dyDescent="0.25">
      <c r="A135" s="22">
        <v>132</v>
      </c>
      <c r="B135" s="23">
        <f>ROUNDDOWN((A135-(F135+G135+H135))/2.05,2)</f>
        <v>56.09</v>
      </c>
      <c r="C135" s="23">
        <f t="shared" si="26"/>
        <v>72.36</v>
      </c>
      <c r="D135" s="23">
        <f t="shared" si="27"/>
        <v>19.64</v>
      </c>
      <c r="E135" s="23">
        <f t="shared" si="22"/>
        <v>23</v>
      </c>
      <c r="F135" s="23">
        <f t="shared" si="28"/>
        <v>5</v>
      </c>
      <c r="G135" s="23">
        <f t="shared" si="28"/>
        <v>10</v>
      </c>
      <c r="H135" s="23">
        <f t="shared" si="20"/>
        <v>2</v>
      </c>
      <c r="I135" s="24">
        <f t="shared" si="23"/>
        <v>132</v>
      </c>
      <c r="J135" s="23">
        <f>A135-I135</f>
        <v>0</v>
      </c>
      <c r="K135" s="23">
        <f t="shared" si="24"/>
        <v>72.36</v>
      </c>
      <c r="L135" s="23">
        <f t="shared" si="25"/>
        <v>19.64</v>
      </c>
      <c r="M135" s="23" t="e">
        <f>SUM(E135:H135, K135:L135)+#REF!</f>
        <v>#REF!</v>
      </c>
      <c r="N135" s="23"/>
    </row>
    <row r="136" spans="1:14" ht="12.75" customHeight="1" x14ac:dyDescent="0.25">
      <c r="A136" s="9">
        <v>133</v>
      </c>
      <c r="B136" s="12">
        <f>ROUNDDOWN((A136-(F136+G136+H136))/2.05,2)</f>
        <v>56.58</v>
      </c>
      <c r="C136" s="12">
        <f t="shared" si="26"/>
        <v>73.190000000000012</v>
      </c>
      <c r="D136" s="12">
        <f t="shared" si="27"/>
        <v>19.810000000000002</v>
      </c>
      <c r="E136" s="12">
        <f t="shared" si="22"/>
        <v>23</v>
      </c>
      <c r="F136" s="12">
        <f t="shared" si="28"/>
        <v>5</v>
      </c>
      <c r="G136" s="12">
        <f t="shared" si="28"/>
        <v>10</v>
      </c>
      <c r="H136" s="12">
        <f t="shared" si="20"/>
        <v>2</v>
      </c>
      <c r="I136" s="13">
        <f t="shared" si="23"/>
        <v>133</v>
      </c>
      <c r="J136" s="12">
        <f>A136-I136</f>
        <v>0</v>
      </c>
      <c r="K136" s="12">
        <f t="shared" si="24"/>
        <v>73.190000000000012</v>
      </c>
      <c r="L136" s="12">
        <f t="shared" si="25"/>
        <v>19.810000000000002</v>
      </c>
      <c r="M136" s="9" t="e">
        <f>SUM(E136:H136, K136:L136)+#REF!</f>
        <v>#REF!</v>
      </c>
      <c r="N136" s="12"/>
    </row>
    <row r="137" spans="1:14" s="22" customFormat="1" x14ac:dyDescent="0.25">
      <c r="A137" s="22">
        <v>134</v>
      </c>
      <c r="B137" s="23">
        <f>ROUNDDOWN((A137-(F137+G137+H137))/2.05,2)</f>
        <v>57.07</v>
      </c>
      <c r="C137" s="23">
        <f t="shared" si="26"/>
        <v>74.02000000000001</v>
      </c>
      <c r="D137" s="23">
        <f t="shared" si="27"/>
        <v>19.98</v>
      </c>
      <c r="E137" s="23">
        <f t="shared" si="22"/>
        <v>23</v>
      </c>
      <c r="F137" s="23">
        <f t="shared" si="28"/>
        <v>5</v>
      </c>
      <c r="G137" s="23">
        <f t="shared" si="28"/>
        <v>10</v>
      </c>
      <c r="H137" s="23">
        <f t="shared" si="20"/>
        <v>2</v>
      </c>
      <c r="I137" s="24">
        <f t="shared" si="23"/>
        <v>134</v>
      </c>
      <c r="J137" s="23">
        <f>A137-I137</f>
        <v>0</v>
      </c>
      <c r="K137" s="23">
        <f t="shared" si="24"/>
        <v>74.02000000000001</v>
      </c>
      <c r="L137" s="23">
        <f t="shared" si="25"/>
        <v>19.98</v>
      </c>
      <c r="M137" s="23" t="e">
        <f>SUM(E137:H137, K137:L137)+#REF!</f>
        <v>#REF!</v>
      </c>
      <c r="N137" s="23"/>
    </row>
    <row r="138" spans="1:14" ht="12.75" customHeight="1" x14ac:dyDescent="0.25">
      <c r="A138" s="9">
        <v>135</v>
      </c>
      <c r="B138" s="12">
        <f>ROUNDDOWN((A138-(F138+G138+H138))/2.05,2)</f>
        <v>57.56</v>
      </c>
      <c r="C138" s="12">
        <f t="shared" si="26"/>
        <v>74.86</v>
      </c>
      <c r="D138" s="12">
        <f t="shared" si="27"/>
        <v>20.150000000000002</v>
      </c>
      <c r="E138" s="12">
        <f t="shared" si="22"/>
        <v>23</v>
      </c>
      <c r="F138" s="12">
        <f t="shared" si="28"/>
        <v>5</v>
      </c>
      <c r="G138" s="12">
        <f t="shared" si="28"/>
        <v>10</v>
      </c>
      <c r="H138" s="12">
        <f t="shared" si="20"/>
        <v>2</v>
      </c>
      <c r="I138" s="13">
        <f t="shared" si="23"/>
        <v>135.01</v>
      </c>
      <c r="J138" s="12">
        <f>A138-I138</f>
        <v>-9.9999999999909051E-3</v>
      </c>
      <c r="K138" s="12">
        <f t="shared" si="24"/>
        <v>74.850000000000009</v>
      </c>
      <c r="L138" s="12">
        <f t="shared" si="25"/>
        <v>20.150000000000002</v>
      </c>
      <c r="M138" s="9" t="e">
        <f>SUM(E138:H138, K138:L138)+#REF!</f>
        <v>#REF!</v>
      </c>
      <c r="N138" s="12"/>
    </row>
    <row r="139" spans="1:14" s="22" customFormat="1" x14ac:dyDescent="0.25">
      <c r="A139" s="22">
        <v>136</v>
      </c>
      <c r="B139" s="23">
        <f>ROUNDDOWN((A139-(F139+G139+H139))/2.05,2)</f>
        <v>58.04</v>
      </c>
      <c r="C139" s="23">
        <f t="shared" si="26"/>
        <v>75.67</v>
      </c>
      <c r="D139" s="23">
        <f t="shared" si="27"/>
        <v>20.32</v>
      </c>
      <c r="E139" s="23">
        <f t="shared" si="22"/>
        <v>23</v>
      </c>
      <c r="F139" s="23">
        <f t="shared" si="28"/>
        <v>5</v>
      </c>
      <c r="G139" s="23">
        <f t="shared" si="28"/>
        <v>10</v>
      </c>
      <c r="H139" s="23">
        <f t="shared" si="20"/>
        <v>2</v>
      </c>
      <c r="I139" s="24">
        <f t="shared" si="23"/>
        <v>135.99</v>
      </c>
      <c r="J139" s="23">
        <f>A139-I139</f>
        <v>9.9999999999909051E-3</v>
      </c>
      <c r="K139" s="23">
        <f t="shared" si="24"/>
        <v>75.679999999999993</v>
      </c>
      <c r="L139" s="23">
        <f t="shared" si="25"/>
        <v>20.32</v>
      </c>
      <c r="M139" s="23" t="e">
        <f>SUM(E139:H139, K139:L139)+#REF!</f>
        <v>#REF!</v>
      </c>
      <c r="N139" s="23"/>
    </row>
    <row r="140" spans="1:14" ht="12.75" customHeight="1" x14ac:dyDescent="0.25">
      <c r="A140" s="9">
        <v>137</v>
      </c>
      <c r="B140" s="12">
        <f>ROUNDDOWN((A140-(F140+G140+H140))/2.05,2)</f>
        <v>58.53</v>
      </c>
      <c r="C140" s="12">
        <f t="shared" si="26"/>
        <v>76.510000000000005</v>
      </c>
      <c r="D140" s="12">
        <f t="shared" si="27"/>
        <v>20.490000000000002</v>
      </c>
      <c r="E140" s="12">
        <f t="shared" si="22"/>
        <v>23</v>
      </c>
      <c r="F140" s="12">
        <f t="shared" si="28"/>
        <v>5</v>
      </c>
      <c r="G140" s="12">
        <f t="shared" si="28"/>
        <v>10</v>
      </c>
      <c r="H140" s="12">
        <f t="shared" si="20"/>
        <v>2</v>
      </c>
      <c r="I140" s="13">
        <f t="shared" si="23"/>
        <v>137</v>
      </c>
      <c r="J140" s="12">
        <f>A140-I140</f>
        <v>0</v>
      </c>
      <c r="K140" s="14">
        <f t="shared" si="24"/>
        <v>76.510000000000005</v>
      </c>
      <c r="L140" s="12">
        <f t="shared" si="25"/>
        <v>20.490000000000002</v>
      </c>
      <c r="M140" s="9" t="e">
        <f>SUM(E140:H140, K140:L140)+#REF!</f>
        <v>#REF!</v>
      </c>
      <c r="N140" s="12"/>
    </row>
    <row r="141" spans="1:14" s="22" customFormat="1" x14ac:dyDescent="0.25">
      <c r="A141" s="22">
        <v>138</v>
      </c>
      <c r="B141" s="23">
        <f>ROUNDDOWN((A141-(F141+G141+H141))/2.05,2)</f>
        <v>59.02</v>
      </c>
      <c r="C141" s="23">
        <f t="shared" si="26"/>
        <v>77.34</v>
      </c>
      <c r="D141" s="23">
        <f t="shared" si="27"/>
        <v>20.66</v>
      </c>
      <c r="E141" s="23">
        <f t="shared" si="22"/>
        <v>23</v>
      </c>
      <c r="F141" s="23">
        <f t="shared" si="28"/>
        <v>5</v>
      </c>
      <c r="G141" s="23">
        <f t="shared" si="28"/>
        <v>10</v>
      </c>
      <c r="H141" s="23">
        <f t="shared" ref="H141:H204" si="29">H140</f>
        <v>2</v>
      </c>
      <c r="I141" s="24">
        <f t="shared" si="23"/>
        <v>138</v>
      </c>
      <c r="J141" s="23">
        <f>A141-I141</f>
        <v>0</v>
      </c>
      <c r="K141" s="23">
        <f t="shared" si="24"/>
        <v>77.34</v>
      </c>
      <c r="L141" s="23">
        <f t="shared" si="25"/>
        <v>20.66</v>
      </c>
      <c r="M141" s="23" t="e">
        <f>SUM(E141:H141, K141:L141)+#REF!</f>
        <v>#REF!</v>
      </c>
      <c r="N141" s="23"/>
    </row>
    <row r="142" spans="1:14" ht="12.75" customHeight="1" x14ac:dyDescent="0.25">
      <c r="A142" s="9">
        <v>139</v>
      </c>
      <c r="B142" s="12">
        <f>ROUNDDOWN((A142-(F142+G142+H142))/2.05,2)</f>
        <v>59.51</v>
      </c>
      <c r="C142" s="12">
        <f t="shared" si="26"/>
        <v>78.17</v>
      </c>
      <c r="D142" s="12">
        <f t="shared" si="27"/>
        <v>20.830000000000002</v>
      </c>
      <c r="E142" s="12">
        <f t="shared" si="22"/>
        <v>23</v>
      </c>
      <c r="F142" s="12">
        <f t="shared" si="28"/>
        <v>5</v>
      </c>
      <c r="G142" s="12">
        <f t="shared" si="28"/>
        <v>10</v>
      </c>
      <c r="H142" s="12">
        <f t="shared" si="29"/>
        <v>2</v>
      </c>
      <c r="I142" s="13">
        <f t="shared" si="23"/>
        <v>139</v>
      </c>
      <c r="J142" s="12">
        <f>A142-I142</f>
        <v>0</v>
      </c>
      <c r="K142" s="12">
        <f t="shared" si="24"/>
        <v>78.17</v>
      </c>
      <c r="L142" s="12">
        <f t="shared" si="25"/>
        <v>20.830000000000002</v>
      </c>
      <c r="M142" s="9" t="e">
        <f>SUM(E142:H142, K142:L142)+#REF!</f>
        <v>#REF!</v>
      </c>
      <c r="N142" s="12"/>
    </row>
    <row r="143" spans="1:14" s="22" customFormat="1" x14ac:dyDescent="0.25">
      <c r="A143" s="22">
        <v>140</v>
      </c>
      <c r="B143" s="23">
        <f>ROUNDDOWN((A143-(F143+G143+H143))/2.05,2)</f>
        <v>60</v>
      </c>
      <c r="C143" s="23">
        <f t="shared" si="26"/>
        <v>79</v>
      </c>
      <c r="D143" s="23">
        <f t="shared" si="27"/>
        <v>21</v>
      </c>
      <c r="E143" s="23">
        <f t="shared" si="22"/>
        <v>23</v>
      </c>
      <c r="F143" s="23">
        <f t="shared" si="28"/>
        <v>5</v>
      </c>
      <c r="G143" s="23">
        <f t="shared" si="28"/>
        <v>10</v>
      </c>
      <c r="H143" s="23">
        <f t="shared" si="29"/>
        <v>2</v>
      </c>
      <c r="I143" s="24">
        <f t="shared" si="23"/>
        <v>140</v>
      </c>
      <c r="J143" s="23">
        <f>A143-I143</f>
        <v>0</v>
      </c>
      <c r="K143" s="23">
        <f t="shared" si="24"/>
        <v>79</v>
      </c>
      <c r="L143" s="23">
        <f t="shared" si="25"/>
        <v>21</v>
      </c>
      <c r="M143" s="23" t="e">
        <f>SUM(E143:H143, K143:L143)+#REF!</f>
        <v>#REF!</v>
      </c>
      <c r="N143" s="23"/>
    </row>
    <row r="144" spans="1:14" ht="12.75" customHeight="1" x14ac:dyDescent="0.25">
      <c r="A144" s="9">
        <v>141</v>
      </c>
      <c r="B144" s="12">
        <f>ROUNDDOWN((A144-(F144+G144+H144))/2.05,2)</f>
        <v>60.48</v>
      </c>
      <c r="C144" s="12">
        <f t="shared" si="26"/>
        <v>79.820000000000007</v>
      </c>
      <c r="D144" s="12">
        <f t="shared" si="27"/>
        <v>21.17</v>
      </c>
      <c r="E144" s="12">
        <f t="shared" si="22"/>
        <v>23</v>
      </c>
      <c r="F144" s="12">
        <f t="shared" si="28"/>
        <v>5</v>
      </c>
      <c r="G144" s="12">
        <f t="shared" si="28"/>
        <v>10</v>
      </c>
      <c r="H144" s="12">
        <f t="shared" si="29"/>
        <v>2</v>
      </c>
      <c r="I144" s="13">
        <f t="shared" si="23"/>
        <v>140.99</v>
      </c>
      <c r="J144" s="12">
        <f>A144-I144</f>
        <v>9.9999999999909051E-3</v>
      </c>
      <c r="K144" s="12">
        <f t="shared" si="24"/>
        <v>79.83</v>
      </c>
      <c r="L144" s="12">
        <f t="shared" si="25"/>
        <v>21.17</v>
      </c>
      <c r="M144" s="9" t="e">
        <f>SUM(E144:H144, K144:L144)+#REF!</f>
        <v>#REF!</v>
      </c>
      <c r="N144" s="12"/>
    </row>
    <row r="145" spans="1:14" s="22" customFormat="1" x14ac:dyDescent="0.25">
      <c r="A145" s="22">
        <v>142</v>
      </c>
      <c r="B145" s="23">
        <f>ROUNDDOWN((A145-(F145+G145+H145))/2.05,2)</f>
        <v>60.97</v>
      </c>
      <c r="C145" s="23">
        <f t="shared" si="26"/>
        <v>80.650000000000006</v>
      </c>
      <c r="D145" s="23">
        <f t="shared" si="27"/>
        <v>21.34</v>
      </c>
      <c r="E145" s="23">
        <f t="shared" si="22"/>
        <v>23</v>
      </c>
      <c r="F145" s="23">
        <f t="shared" si="28"/>
        <v>5</v>
      </c>
      <c r="G145" s="23">
        <f t="shared" si="28"/>
        <v>10</v>
      </c>
      <c r="H145" s="23">
        <f t="shared" si="29"/>
        <v>2</v>
      </c>
      <c r="I145" s="24">
        <f t="shared" si="23"/>
        <v>141.99</v>
      </c>
      <c r="J145" s="23">
        <f>A145-I145</f>
        <v>9.9999999999909051E-3</v>
      </c>
      <c r="K145" s="23">
        <f t="shared" si="24"/>
        <v>80.66</v>
      </c>
      <c r="L145" s="23">
        <f t="shared" si="25"/>
        <v>21.34</v>
      </c>
      <c r="M145" s="23" t="e">
        <f>SUM(E145:H145, K145:L145)+#REF!</f>
        <v>#REF!</v>
      </c>
      <c r="N145" s="23"/>
    </row>
    <row r="146" spans="1:14" ht="12.75" customHeight="1" x14ac:dyDescent="0.25">
      <c r="A146" s="9">
        <v>143</v>
      </c>
      <c r="B146" s="12">
        <f>ROUNDDOWN((A146-(F146+G146+H146))/2.05,2)</f>
        <v>61.46</v>
      </c>
      <c r="C146" s="12">
        <f t="shared" si="26"/>
        <v>81.490000000000009</v>
      </c>
      <c r="D146" s="12">
        <f t="shared" si="27"/>
        <v>21.520000000000003</v>
      </c>
      <c r="E146" s="12">
        <f t="shared" si="22"/>
        <v>23</v>
      </c>
      <c r="F146" s="12">
        <f t="shared" si="28"/>
        <v>5</v>
      </c>
      <c r="G146" s="12">
        <f t="shared" si="28"/>
        <v>10</v>
      </c>
      <c r="H146" s="12">
        <f t="shared" si="29"/>
        <v>2</v>
      </c>
      <c r="I146" s="13">
        <f t="shared" si="23"/>
        <v>143.01000000000002</v>
      </c>
      <c r="J146" s="12">
        <f>A146-I146</f>
        <v>-1.0000000000019327E-2</v>
      </c>
      <c r="K146" s="12">
        <f t="shared" si="24"/>
        <v>81.47999999999999</v>
      </c>
      <c r="L146" s="12">
        <f t="shared" si="25"/>
        <v>21.520000000000003</v>
      </c>
      <c r="M146" s="9" t="e">
        <f>SUM(E146:H146, K146:L146)+#REF!</f>
        <v>#REF!</v>
      </c>
      <c r="N146" s="12"/>
    </row>
    <row r="147" spans="1:14" s="22" customFormat="1" x14ac:dyDescent="0.25">
      <c r="A147" s="22">
        <v>144</v>
      </c>
      <c r="B147" s="23">
        <f>ROUNDDOWN((A147-(F147+G147+H147))/2.05,2)</f>
        <v>61.95</v>
      </c>
      <c r="C147" s="23">
        <f t="shared" si="26"/>
        <v>82.320000000000007</v>
      </c>
      <c r="D147" s="23">
        <f t="shared" si="27"/>
        <v>21.69</v>
      </c>
      <c r="E147" s="23">
        <f t="shared" si="22"/>
        <v>23</v>
      </c>
      <c r="F147" s="23">
        <f t="shared" si="28"/>
        <v>5</v>
      </c>
      <c r="G147" s="23">
        <f t="shared" si="28"/>
        <v>10</v>
      </c>
      <c r="H147" s="23">
        <f t="shared" si="29"/>
        <v>2</v>
      </c>
      <c r="I147" s="24">
        <f t="shared" si="23"/>
        <v>144.01</v>
      </c>
      <c r="J147" s="23">
        <f>A147-I147</f>
        <v>-9.9999999999909051E-3</v>
      </c>
      <c r="K147" s="23">
        <f t="shared" si="24"/>
        <v>82.310000000000016</v>
      </c>
      <c r="L147" s="23">
        <f t="shared" si="25"/>
        <v>21.69</v>
      </c>
      <c r="M147" s="23" t="e">
        <f>SUM(E147:H147, K147:L147)+#REF!</f>
        <v>#REF!</v>
      </c>
      <c r="N147" s="23"/>
    </row>
    <row r="148" spans="1:14" ht="12.75" customHeight="1" x14ac:dyDescent="0.25">
      <c r="A148" s="9">
        <v>145</v>
      </c>
      <c r="B148" s="12">
        <f>ROUNDDOWN((A148-(F148+G148+H148))/2.05,2)</f>
        <v>62.43</v>
      </c>
      <c r="C148" s="12">
        <f t="shared" si="26"/>
        <v>83.14</v>
      </c>
      <c r="D148" s="12">
        <f t="shared" si="27"/>
        <v>21.860000000000003</v>
      </c>
      <c r="E148" s="12">
        <f t="shared" si="22"/>
        <v>23</v>
      </c>
      <c r="F148" s="12">
        <f t="shared" si="28"/>
        <v>5</v>
      </c>
      <c r="G148" s="12">
        <f t="shared" si="28"/>
        <v>10</v>
      </c>
      <c r="H148" s="12">
        <f t="shared" si="29"/>
        <v>2</v>
      </c>
      <c r="I148" s="13">
        <f t="shared" si="23"/>
        <v>145</v>
      </c>
      <c r="J148" s="12">
        <f>A148-I148</f>
        <v>0</v>
      </c>
      <c r="K148" s="14">
        <f t="shared" si="24"/>
        <v>83.14</v>
      </c>
      <c r="L148" s="12">
        <f t="shared" si="25"/>
        <v>21.860000000000003</v>
      </c>
      <c r="M148" s="9" t="e">
        <f>SUM(E148:H148, K148:L148)+#REF!</f>
        <v>#REF!</v>
      </c>
      <c r="N148" s="12"/>
    </row>
    <row r="149" spans="1:14" s="22" customFormat="1" x14ac:dyDescent="0.25">
      <c r="A149" s="22">
        <v>146</v>
      </c>
      <c r="B149" s="23">
        <f>ROUNDDOWN((A149-(F149+G149+H149))/2.05,2)</f>
        <v>62.92</v>
      </c>
      <c r="C149" s="23">
        <f t="shared" si="26"/>
        <v>83.97</v>
      </c>
      <c r="D149" s="23">
        <f t="shared" si="27"/>
        <v>22.03</v>
      </c>
      <c r="E149" s="23">
        <f t="shared" si="22"/>
        <v>23</v>
      </c>
      <c r="F149" s="23">
        <f t="shared" si="28"/>
        <v>5</v>
      </c>
      <c r="G149" s="23">
        <f t="shared" si="28"/>
        <v>10</v>
      </c>
      <c r="H149" s="23">
        <f t="shared" si="29"/>
        <v>2</v>
      </c>
      <c r="I149" s="24">
        <f t="shared" si="23"/>
        <v>146</v>
      </c>
      <c r="J149" s="23">
        <f>A149-I149</f>
        <v>0</v>
      </c>
      <c r="K149" s="23">
        <f t="shared" si="24"/>
        <v>83.97</v>
      </c>
      <c r="L149" s="23">
        <f t="shared" si="25"/>
        <v>22.03</v>
      </c>
      <c r="M149" s="23" t="e">
        <f>SUM(E149:H149, K149:L149)+#REF!</f>
        <v>#REF!</v>
      </c>
      <c r="N149" s="23"/>
    </row>
    <row r="150" spans="1:14" ht="12.75" customHeight="1" x14ac:dyDescent="0.25">
      <c r="A150" s="9">
        <v>147</v>
      </c>
      <c r="B150" s="12">
        <f>ROUNDDOWN((A150-(F150+G150+H150))/2.05,2)</f>
        <v>63.41</v>
      </c>
      <c r="C150" s="12">
        <f t="shared" si="26"/>
        <v>84.800000000000011</v>
      </c>
      <c r="D150" s="12">
        <f t="shared" si="27"/>
        <v>22.200000000000003</v>
      </c>
      <c r="E150" s="12">
        <f t="shared" si="22"/>
        <v>23</v>
      </c>
      <c r="F150" s="12">
        <f t="shared" si="28"/>
        <v>5</v>
      </c>
      <c r="G150" s="12">
        <f t="shared" si="28"/>
        <v>10</v>
      </c>
      <c r="H150" s="12">
        <f t="shared" si="29"/>
        <v>2</v>
      </c>
      <c r="I150" s="13">
        <f t="shared" si="23"/>
        <v>147</v>
      </c>
      <c r="J150" s="12">
        <f>A150-I150</f>
        <v>0</v>
      </c>
      <c r="K150" s="12">
        <f t="shared" si="24"/>
        <v>84.800000000000011</v>
      </c>
      <c r="L150" s="12">
        <f t="shared" si="25"/>
        <v>22.200000000000003</v>
      </c>
      <c r="M150" s="9" t="e">
        <f>SUM(E150:H150, K150:L150)+#REF!</f>
        <v>#REF!</v>
      </c>
      <c r="N150" s="12"/>
    </row>
    <row r="151" spans="1:14" s="22" customFormat="1" x14ac:dyDescent="0.25">
      <c r="A151" s="22">
        <v>148</v>
      </c>
      <c r="B151" s="23">
        <f>ROUNDDOWN((A151-(F151+G151+H151))/2.05,2)</f>
        <v>63.9</v>
      </c>
      <c r="C151" s="23">
        <f t="shared" si="26"/>
        <v>85.63</v>
      </c>
      <c r="D151" s="23">
        <f t="shared" si="27"/>
        <v>22.37</v>
      </c>
      <c r="E151" s="23">
        <f t="shared" si="22"/>
        <v>23</v>
      </c>
      <c r="F151" s="23">
        <f t="shared" si="28"/>
        <v>5</v>
      </c>
      <c r="G151" s="23">
        <f t="shared" si="28"/>
        <v>10</v>
      </c>
      <c r="H151" s="23">
        <f t="shared" si="29"/>
        <v>2</v>
      </c>
      <c r="I151" s="24">
        <f t="shared" si="23"/>
        <v>148</v>
      </c>
      <c r="J151" s="23">
        <f>A151-I151</f>
        <v>0</v>
      </c>
      <c r="K151" s="23">
        <f t="shared" si="24"/>
        <v>85.63</v>
      </c>
      <c r="L151" s="23">
        <f t="shared" si="25"/>
        <v>22.37</v>
      </c>
      <c r="M151" s="23" t="e">
        <f>SUM(E151:H151, K151:L151)+#REF!</f>
        <v>#REF!</v>
      </c>
      <c r="N151" s="23"/>
    </row>
    <row r="152" spans="1:14" ht="12.75" customHeight="1" x14ac:dyDescent="0.25">
      <c r="A152" s="9">
        <v>149</v>
      </c>
      <c r="B152" s="12">
        <f>ROUNDDOWN((A152-(F152+G152+H152))/2.05,2)</f>
        <v>64.39</v>
      </c>
      <c r="C152" s="12">
        <f t="shared" si="26"/>
        <v>86.47</v>
      </c>
      <c r="D152" s="12">
        <f t="shared" si="27"/>
        <v>22.540000000000003</v>
      </c>
      <c r="E152" s="12">
        <f t="shared" si="22"/>
        <v>23</v>
      </c>
      <c r="F152" s="12">
        <f t="shared" si="28"/>
        <v>5</v>
      </c>
      <c r="G152" s="12">
        <f t="shared" si="28"/>
        <v>10</v>
      </c>
      <c r="H152" s="12">
        <f t="shared" si="29"/>
        <v>2</v>
      </c>
      <c r="I152" s="13">
        <f t="shared" si="23"/>
        <v>149.01</v>
      </c>
      <c r="J152" s="12">
        <f>A152-I152</f>
        <v>-9.9999999999909051E-3</v>
      </c>
      <c r="K152" s="12">
        <f t="shared" si="24"/>
        <v>86.460000000000008</v>
      </c>
      <c r="L152" s="12">
        <f t="shared" si="25"/>
        <v>22.540000000000003</v>
      </c>
      <c r="M152" s="9" t="e">
        <f>SUM(E152:H152, K152:L152)+#REF!</f>
        <v>#REF!</v>
      </c>
      <c r="N152" s="12"/>
    </row>
    <row r="153" spans="1:14" s="22" customFormat="1" x14ac:dyDescent="0.25">
      <c r="A153" s="22">
        <v>150</v>
      </c>
      <c r="B153" s="23">
        <f>ROUNDDOWN((A153-(F153+G153+H153))/2.05,2)</f>
        <v>64.87</v>
      </c>
      <c r="C153" s="23">
        <f t="shared" si="26"/>
        <v>87.28</v>
      </c>
      <c r="D153" s="23">
        <f t="shared" si="27"/>
        <v>22.71</v>
      </c>
      <c r="E153" s="23">
        <f t="shared" si="22"/>
        <v>23</v>
      </c>
      <c r="F153" s="23">
        <f t="shared" si="28"/>
        <v>5</v>
      </c>
      <c r="G153" s="23">
        <f t="shared" si="28"/>
        <v>10</v>
      </c>
      <c r="H153" s="23">
        <f t="shared" si="29"/>
        <v>2</v>
      </c>
      <c r="I153" s="24">
        <f t="shared" si="23"/>
        <v>149.99</v>
      </c>
      <c r="J153" s="23">
        <f>A153-I153</f>
        <v>9.9999999999909051E-3</v>
      </c>
      <c r="K153" s="23">
        <f t="shared" si="24"/>
        <v>87.289999999999992</v>
      </c>
      <c r="L153" s="23">
        <f t="shared" si="25"/>
        <v>22.71</v>
      </c>
      <c r="M153" s="23" t="e">
        <f>SUM(E153:H153, K153:L153)+#REF!</f>
        <v>#REF!</v>
      </c>
      <c r="N153" s="23"/>
    </row>
    <row r="154" spans="1:14" ht="12.75" customHeight="1" x14ac:dyDescent="0.25">
      <c r="A154" s="9">
        <v>151</v>
      </c>
      <c r="B154" s="12">
        <f>ROUNDDOWN((A154-(F154+G154+H154))/2.05,2)</f>
        <v>65.36</v>
      </c>
      <c r="C154" s="12">
        <f t="shared" si="26"/>
        <v>88.12</v>
      </c>
      <c r="D154" s="12">
        <f t="shared" si="27"/>
        <v>22.880000000000003</v>
      </c>
      <c r="E154" s="12">
        <f t="shared" si="22"/>
        <v>23</v>
      </c>
      <c r="F154" s="12">
        <f t="shared" si="28"/>
        <v>5</v>
      </c>
      <c r="G154" s="12">
        <f t="shared" si="28"/>
        <v>10</v>
      </c>
      <c r="H154" s="12">
        <f t="shared" si="29"/>
        <v>2</v>
      </c>
      <c r="I154" s="13">
        <f t="shared" si="23"/>
        <v>151</v>
      </c>
      <c r="J154" s="12">
        <f>A154-I154</f>
        <v>0</v>
      </c>
      <c r="K154" s="12">
        <f t="shared" si="24"/>
        <v>88.12</v>
      </c>
      <c r="L154" s="12">
        <f t="shared" si="25"/>
        <v>22.880000000000003</v>
      </c>
      <c r="M154" s="9" t="e">
        <f>SUM(E154:H154, K154:L154)+#REF!</f>
        <v>#REF!</v>
      </c>
      <c r="N154" s="12"/>
    </row>
    <row r="155" spans="1:14" s="22" customFormat="1" x14ac:dyDescent="0.25">
      <c r="A155" s="22">
        <v>152</v>
      </c>
      <c r="B155" s="23">
        <f>ROUNDDOWN((A155-(F155+G155+H155))/2.05,2)</f>
        <v>65.849999999999994</v>
      </c>
      <c r="C155" s="23">
        <f t="shared" si="26"/>
        <v>88.95</v>
      </c>
      <c r="D155" s="23">
        <f t="shared" si="27"/>
        <v>23.05</v>
      </c>
      <c r="E155" s="23">
        <f t="shared" si="22"/>
        <v>23</v>
      </c>
      <c r="F155" s="23">
        <f t="shared" si="28"/>
        <v>5</v>
      </c>
      <c r="G155" s="23">
        <f t="shared" si="28"/>
        <v>10</v>
      </c>
      <c r="H155" s="23">
        <f t="shared" si="29"/>
        <v>2</v>
      </c>
      <c r="I155" s="24">
        <f t="shared" si="23"/>
        <v>152</v>
      </c>
      <c r="J155" s="23">
        <f>A155-I155</f>
        <v>0</v>
      </c>
      <c r="K155" s="23">
        <f t="shared" si="24"/>
        <v>88.95</v>
      </c>
      <c r="L155" s="23">
        <f t="shared" si="25"/>
        <v>23.05</v>
      </c>
      <c r="M155" s="23" t="e">
        <f>SUM(E155:H155, K155:L155)+#REF!</f>
        <v>#REF!</v>
      </c>
      <c r="N155" s="23"/>
    </row>
    <row r="156" spans="1:14" ht="12.75" customHeight="1" x14ac:dyDescent="0.25">
      <c r="A156" s="9">
        <v>153</v>
      </c>
      <c r="B156" s="12">
        <f>ROUNDDOWN((A156-(F156+G156+H156))/2.05,2)</f>
        <v>66.34</v>
      </c>
      <c r="C156" s="12">
        <f t="shared" si="26"/>
        <v>89.78</v>
      </c>
      <c r="D156" s="12">
        <f t="shared" si="27"/>
        <v>23.220000000000002</v>
      </c>
      <c r="E156" s="12">
        <f t="shared" si="22"/>
        <v>23</v>
      </c>
      <c r="F156" s="12">
        <f t="shared" si="28"/>
        <v>5</v>
      </c>
      <c r="G156" s="12">
        <f t="shared" si="28"/>
        <v>10</v>
      </c>
      <c r="H156" s="12">
        <f t="shared" si="29"/>
        <v>2</v>
      </c>
      <c r="I156" s="13">
        <f t="shared" si="23"/>
        <v>153</v>
      </c>
      <c r="J156" s="12">
        <f>A156-I156</f>
        <v>0</v>
      </c>
      <c r="K156" s="14">
        <f t="shared" si="24"/>
        <v>89.78</v>
      </c>
      <c r="L156" s="12">
        <f t="shared" si="25"/>
        <v>23.220000000000002</v>
      </c>
      <c r="M156" s="9" t="e">
        <f>SUM(E156:H156, K156:L156)+#REF!</f>
        <v>#REF!</v>
      </c>
      <c r="N156" s="12"/>
    </row>
    <row r="157" spans="1:14" s="22" customFormat="1" x14ac:dyDescent="0.25">
      <c r="A157" s="22">
        <v>154</v>
      </c>
      <c r="B157" s="23">
        <f>ROUNDDOWN((A157-(F157+G157+H157))/2.05,2)</f>
        <v>66.819999999999993</v>
      </c>
      <c r="C157" s="23">
        <f t="shared" si="26"/>
        <v>90.600000000000009</v>
      </c>
      <c r="D157" s="23">
        <f t="shared" si="27"/>
        <v>23.39</v>
      </c>
      <c r="E157" s="23">
        <f t="shared" si="22"/>
        <v>23</v>
      </c>
      <c r="F157" s="23">
        <f t="shared" si="28"/>
        <v>5</v>
      </c>
      <c r="G157" s="23">
        <f t="shared" si="28"/>
        <v>10</v>
      </c>
      <c r="H157" s="23">
        <f t="shared" si="29"/>
        <v>2</v>
      </c>
      <c r="I157" s="24">
        <f t="shared" si="23"/>
        <v>153.99</v>
      </c>
      <c r="J157" s="23">
        <f>A157-I157</f>
        <v>9.9999999999909051E-3</v>
      </c>
      <c r="K157" s="23">
        <f t="shared" si="24"/>
        <v>90.61</v>
      </c>
      <c r="L157" s="23">
        <f t="shared" si="25"/>
        <v>23.39</v>
      </c>
      <c r="M157" s="23" t="e">
        <f>SUM(E157:H157, K157:L157)+#REF!</f>
        <v>#REF!</v>
      </c>
      <c r="N157" s="23"/>
    </row>
    <row r="158" spans="1:14" ht="12.75" customHeight="1" x14ac:dyDescent="0.25">
      <c r="A158" s="9">
        <v>155</v>
      </c>
      <c r="B158" s="12">
        <f>ROUNDDOWN((A158-(F158+G158+H158))/2.05,2)</f>
        <v>67.31</v>
      </c>
      <c r="C158" s="12">
        <f t="shared" si="26"/>
        <v>91.43</v>
      </c>
      <c r="D158" s="12">
        <f t="shared" si="27"/>
        <v>23.560000000000002</v>
      </c>
      <c r="E158" s="12">
        <f t="shared" si="22"/>
        <v>23</v>
      </c>
      <c r="F158" s="12">
        <f t="shared" si="28"/>
        <v>5</v>
      </c>
      <c r="G158" s="12">
        <f t="shared" si="28"/>
        <v>10</v>
      </c>
      <c r="H158" s="12">
        <f t="shared" si="29"/>
        <v>2</v>
      </c>
      <c r="I158" s="13">
        <f t="shared" si="23"/>
        <v>154.99</v>
      </c>
      <c r="J158" s="12">
        <f>A158-I158</f>
        <v>9.9999999999909051E-3</v>
      </c>
      <c r="K158" s="12">
        <f t="shared" si="24"/>
        <v>91.44</v>
      </c>
      <c r="L158" s="12">
        <f t="shared" si="25"/>
        <v>23.560000000000002</v>
      </c>
      <c r="M158" s="9" t="e">
        <f>SUM(E158:H158, K158:L158)+#REF!</f>
        <v>#REF!</v>
      </c>
      <c r="N158" s="12"/>
    </row>
    <row r="159" spans="1:14" s="22" customFormat="1" x14ac:dyDescent="0.25">
      <c r="A159" s="22">
        <v>156</v>
      </c>
      <c r="B159" s="23">
        <f>ROUNDDOWN((A159-(F159+G159+H159))/2.05,2)</f>
        <v>67.8</v>
      </c>
      <c r="C159" s="23">
        <f t="shared" si="26"/>
        <v>92.26</v>
      </c>
      <c r="D159" s="23">
        <f t="shared" si="27"/>
        <v>23.73</v>
      </c>
      <c r="E159" s="23">
        <f t="shared" si="22"/>
        <v>23</v>
      </c>
      <c r="F159" s="23">
        <f t="shared" si="28"/>
        <v>5</v>
      </c>
      <c r="G159" s="23">
        <f t="shared" si="28"/>
        <v>10</v>
      </c>
      <c r="H159" s="23">
        <f t="shared" si="29"/>
        <v>2</v>
      </c>
      <c r="I159" s="24">
        <f t="shared" si="23"/>
        <v>155.99</v>
      </c>
      <c r="J159" s="23">
        <f>A159-I159</f>
        <v>9.9999999999909051E-3</v>
      </c>
      <c r="K159" s="23">
        <f t="shared" si="24"/>
        <v>92.27</v>
      </c>
      <c r="L159" s="23">
        <f t="shared" si="25"/>
        <v>23.73</v>
      </c>
      <c r="M159" s="23" t="e">
        <f>SUM(E159:H159, K159:L159)+#REF!</f>
        <v>#REF!</v>
      </c>
      <c r="N159" s="23"/>
    </row>
    <row r="160" spans="1:14" ht="12.75" customHeight="1" x14ac:dyDescent="0.25">
      <c r="A160" s="9">
        <v>157</v>
      </c>
      <c r="B160" s="12">
        <f>ROUNDDOWN((A160-(F160+G160+H160))/2.05,2)</f>
        <v>68.290000000000006</v>
      </c>
      <c r="C160" s="12">
        <f t="shared" si="26"/>
        <v>93.100000000000009</v>
      </c>
      <c r="D160" s="12">
        <f t="shared" si="27"/>
        <v>23.91</v>
      </c>
      <c r="E160" s="12">
        <f t="shared" si="22"/>
        <v>23</v>
      </c>
      <c r="F160" s="12">
        <f t="shared" si="28"/>
        <v>5</v>
      </c>
      <c r="G160" s="12">
        <f t="shared" si="28"/>
        <v>10</v>
      </c>
      <c r="H160" s="12">
        <f t="shared" si="29"/>
        <v>2</v>
      </c>
      <c r="I160" s="13">
        <f t="shared" si="23"/>
        <v>157.01</v>
      </c>
      <c r="J160" s="12">
        <f>A160-I160</f>
        <v>-9.9999999999909051E-3</v>
      </c>
      <c r="K160" s="12">
        <f t="shared" si="24"/>
        <v>93.090000000000018</v>
      </c>
      <c r="L160" s="12">
        <f t="shared" si="25"/>
        <v>23.91</v>
      </c>
      <c r="M160" s="9" t="e">
        <f>SUM(E160:H160, K160:L160)+#REF!</f>
        <v>#REF!</v>
      </c>
      <c r="N160" s="12"/>
    </row>
    <row r="161" spans="1:14" s="22" customFormat="1" x14ac:dyDescent="0.25">
      <c r="A161" s="22">
        <v>158</v>
      </c>
      <c r="B161" s="23">
        <f>ROUNDDOWN((A161-(F161+G161+H161))/2.05,2)</f>
        <v>68.78</v>
      </c>
      <c r="C161" s="23">
        <f t="shared" si="26"/>
        <v>93.93</v>
      </c>
      <c r="D161" s="23">
        <f t="shared" si="27"/>
        <v>24.080000000000002</v>
      </c>
      <c r="E161" s="23">
        <f t="shared" si="22"/>
        <v>23</v>
      </c>
      <c r="F161" s="23">
        <f t="shared" si="28"/>
        <v>5</v>
      </c>
      <c r="G161" s="23">
        <f t="shared" si="28"/>
        <v>10</v>
      </c>
      <c r="H161" s="23">
        <f t="shared" si="29"/>
        <v>2</v>
      </c>
      <c r="I161" s="24">
        <f t="shared" si="23"/>
        <v>158.01</v>
      </c>
      <c r="J161" s="23">
        <f>A161-I161</f>
        <v>-9.9999999999909051E-3</v>
      </c>
      <c r="K161" s="23">
        <f t="shared" si="24"/>
        <v>93.920000000000016</v>
      </c>
      <c r="L161" s="23">
        <f t="shared" si="25"/>
        <v>24.080000000000002</v>
      </c>
      <c r="M161" s="23" t="e">
        <f>SUM(E161:H161, K161:L161)+#REF!</f>
        <v>#REF!</v>
      </c>
      <c r="N161" s="23"/>
    </row>
    <row r="162" spans="1:14" ht="12.75" customHeight="1" x14ac:dyDescent="0.25">
      <c r="A162" s="9">
        <v>159</v>
      </c>
      <c r="B162" s="12">
        <f>ROUNDDOWN((A162-(F162+G162+H162))/2.05,2)</f>
        <v>69.260000000000005</v>
      </c>
      <c r="C162" s="12">
        <f t="shared" si="26"/>
        <v>94.75</v>
      </c>
      <c r="D162" s="12">
        <f t="shared" si="27"/>
        <v>24.25</v>
      </c>
      <c r="E162" s="12">
        <f t="shared" si="22"/>
        <v>23</v>
      </c>
      <c r="F162" s="12">
        <f t="shared" si="28"/>
        <v>5</v>
      </c>
      <c r="G162" s="12">
        <f t="shared" si="28"/>
        <v>10</v>
      </c>
      <c r="H162" s="12">
        <f t="shared" si="29"/>
        <v>2</v>
      </c>
      <c r="I162" s="13">
        <f t="shared" si="23"/>
        <v>159</v>
      </c>
      <c r="J162" s="12">
        <f>A162-I162</f>
        <v>0</v>
      </c>
      <c r="K162" s="12">
        <f t="shared" si="24"/>
        <v>94.75</v>
      </c>
      <c r="L162" s="12">
        <f t="shared" si="25"/>
        <v>24.25</v>
      </c>
      <c r="M162" s="9" t="e">
        <f>SUM(E162:H162, K162:L162)+#REF!</f>
        <v>#REF!</v>
      </c>
      <c r="N162" s="12"/>
    </row>
    <row r="163" spans="1:14" s="22" customFormat="1" x14ac:dyDescent="0.25">
      <c r="A163" s="22">
        <v>160</v>
      </c>
      <c r="B163" s="23">
        <f>ROUNDDOWN((A163-(F163+G163+H163))/2.05,2)</f>
        <v>69.75</v>
      </c>
      <c r="C163" s="23">
        <f t="shared" si="26"/>
        <v>95.58</v>
      </c>
      <c r="D163" s="23">
        <f t="shared" si="27"/>
        <v>24.42</v>
      </c>
      <c r="E163" s="23">
        <f t="shared" si="22"/>
        <v>23</v>
      </c>
      <c r="F163" s="23">
        <f t="shared" si="28"/>
        <v>5</v>
      </c>
      <c r="G163" s="23">
        <f t="shared" si="28"/>
        <v>10</v>
      </c>
      <c r="H163" s="23">
        <f t="shared" si="29"/>
        <v>2</v>
      </c>
      <c r="I163" s="24">
        <f t="shared" si="23"/>
        <v>160</v>
      </c>
      <c r="J163" s="23">
        <f>A163-I163</f>
        <v>0</v>
      </c>
      <c r="K163" s="23">
        <f t="shared" si="24"/>
        <v>95.58</v>
      </c>
      <c r="L163" s="23">
        <f t="shared" si="25"/>
        <v>24.42</v>
      </c>
      <c r="M163" s="23" t="e">
        <f>SUM(E163:H163, K163:L163)+#REF!</f>
        <v>#REF!</v>
      </c>
      <c r="N163" s="23"/>
    </row>
    <row r="164" spans="1:14" ht="12.75" customHeight="1" x14ac:dyDescent="0.25">
      <c r="A164" s="9">
        <v>161</v>
      </c>
      <c r="B164" s="12">
        <f>ROUNDDOWN((A164-(F164+G164+H164))/2.05,2)</f>
        <v>70.239999999999995</v>
      </c>
      <c r="C164" s="12">
        <f t="shared" si="26"/>
        <v>96.410000000000011</v>
      </c>
      <c r="D164" s="12">
        <f t="shared" si="27"/>
        <v>24.59</v>
      </c>
      <c r="E164" s="12">
        <f t="shared" si="22"/>
        <v>23</v>
      </c>
      <c r="F164" s="12">
        <f t="shared" si="28"/>
        <v>5</v>
      </c>
      <c r="G164" s="12">
        <f t="shared" si="28"/>
        <v>10</v>
      </c>
      <c r="H164" s="12">
        <f t="shared" si="29"/>
        <v>2</v>
      </c>
      <c r="I164" s="13">
        <f t="shared" si="23"/>
        <v>161</v>
      </c>
      <c r="J164" s="12">
        <f>A164-I164</f>
        <v>0</v>
      </c>
      <c r="K164" s="14">
        <f t="shared" si="24"/>
        <v>96.410000000000011</v>
      </c>
      <c r="L164" s="12">
        <f t="shared" si="25"/>
        <v>24.59</v>
      </c>
      <c r="M164" s="9" t="e">
        <f>SUM(E164:H164, K164:L164)+#REF!</f>
        <v>#REF!</v>
      </c>
      <c r="N164" s="12"/>
    </row>
    <row r="165" spans="1:14" s="22" customFormat="1" x14ac:dyDescent="0.25">
      <c r="A165" s="22">
        <v>162</v>
      </c>
      <c r="B165" s="23">
        <f>ROUNDDOWN((A165-(F165+G165+H165))/2.05,2)</f>
        <v>70.73</v>
      </c>
      <c r="C165" s="23">
        <f t="shared" si="26"/>
        <v>97.25</v>
      </c>
      <c r="D165" s="23">
        <f t="shared" si="27"/>
        <v>24.76</v>
      </c>
      <c r="E165" s="23">
        <f t="shared" si="22"/>
        <v>23</v>
      </c>
      <c r="F165" s="23">
        <f t="shared" si="28"/>
        <v>5</v>
      </c>
      <c r="G165" s="23">
        <f t="shared" si="28"/>
        <v>10</v>
      </c>
      <c r="H165" s="23">
        <f t="shared" si="29"/>
        <v>2</v>
      </c>
      <c r="I165" s="24">
        <f t="shared" si="23"/>
        <v>162.01</v>
      </c>
      <c r="J165" s="23">
        <f>A165-I165</f>
        <v>-9.9999999999909051E-3</v>
      </c>
      <c r="K165" s="23">
        <f t="shared" si="24"/>
        <v>97.240000000000009</v>
      </c>
      <c r="L165" s="23">
        <f t="shared" si="25"/>
        <v>24.76</v>
      </c>
      <c r="M165" s="23" t="e">
        <f>SUM(E165:H165, K165:L165)+#REF!</f>
        <v>#REF!</v>
      </c>
      <c r="N165" s="23"/>
    </row>
    <row r="166" spans="1:14" ht="12.75" customHeight="1" x14ac:dyDescent="0.25">
      <c r="A166" s="9">
        <v>163</v>
      </c>
      <c r="B166" s="12">
        <f>ROUNDDOWN((A166-(F166+G166+H166))/2.05,2)</f>
        <v>71.209999999999994</v>
      </c>
      <c r="C166" s="12">
        <f t="shared" si="26"/>
        <v>98.06</v>
      </c>
      <c r="D166" s="12">
        <f t="shared" si="27"/>
        <v>24.930000000000003</v>
      </c>
      <c r="E166" s="12">
        <f t="shared" si="22"/>
        <v>23</v>
      </c>
      <c r="F166" s="12">
        <f t="shared" si="28"/>
        <v>5</v>
      </c>
      <c r="G166" s="12">
        <f t="shared" si="28"/>
        <v>10</v>
      </c>
      <c r="H166" s="12">
        <f t="shared" si="29"/>
        <v>2</v>
      </c>
      <c r="I166" s="13">
        <f t="shared" si="23"/>
        <v>162.99</v>
      </c>
      <c r="J166" s="12">
        <f>A166-I166</f>
        <v>9.9999999999909051E-3</v>
      </c>
      <c r="K166" s="12">
        <f t="shared" si="24"/>
        <v>98.07</v>
      </c>
      <c r="L166" s="12">
        <f t="shared" si="25"/>
        <v>24.930000000000003</v>
      </c>
      <c r="M166" s="9" t="e">
        <f>SUM(E166:H166, K166:L166)+#REF!</f>
        <v>#REF!</v>
      </c>
      <c r="N166" s="12"/>
    </row>
    <row r="167" spans="1:14" s="22" customFormat="1" x14ac:dyDescent="0.25">
      <c r="A167" s="22">
        <v>164</v>
      </c>
      <c r="B167" s="23">
        <f>ROUNDDOWN((A167-(F167+G167+H167))/2.05,2)</f>
        <v>71.7</v>
      </c>
      <c r="C167" s="23">
        <f t="shared" si="26"/>
        <v>98.89</v>
      </c>
      <c r="D167" s="23">
        <f t="shared" si="27"/>
        <v>25.1</v>
      </c>
      <c r="E167" s="23">
        <f t="shared" si="22"/>
        <v>23</v>
      </c>
      <c r="F167" s="23">
        <f t="shared" si="28"/>
        <v>5</v>
      </c>
      <c r="G167" s="23">
        <f t="shared" si="28"/>
        <v>10</v>
      </c>
      <c r="H167" s="23">
        <f t="shared" si="29"/>
        <v>2</v>
      </c>
      <c r="I167" s="24">
        <f t="shared" si="23"/>
        <v>163.99</v>
      </c>
      <c r="J167" s="23">
        <f>A167-I167</f>
        <v>9.9999999999909051E-3</v>
      </c>
      <c r="K167" s="23">
        <f t="shared" si="24"/>
        <v>98.899999999999991</v>
      </c>
      <c r="L167" s="23">
        <f t="shared" si="25"/>
        <v>25.1</v>
      </c>
      <c r="M167" s="23" t="e">
        <f>SUM(E167:H167, K167:L167)+#REF!</f>
        <v>#REF!</v>
      </c>
      <c r="N167" s="23"/>
    </row>
    <row r="168" spans="1:14" ht="12.75" customHeight="1" x14ac:dyDescent="0.25">
      <c r="A168" s="9">
        <v>165</v>
      </c>
      <c r="B168" s="12">
        <f>ROUNDDOWN((A168-(F168+G168+H168))/2.05,2)</f>
        <v>72.19</v>
      </c>
      <c r="C168" s="12">
        <f t="shared" si="26"/>
        <v>99.73</v>
      </c>
      <c r="D168" s="12">
        <f t="shared" si="27"/>
        <v>25.270000000000003</v>
      </c>
      <c r="E168" s="12">
        <f t="shared" si="22"/>
        <v>23</v>
      </c>
      <c r="F168" s="12">
        <f t="shared" si="28"/>
        <v>5</v>
      </c>
      <c r="G168" s="12">
        <f t="shared" si="28"/>
        <v>10</v>
      </c>
      <c r="H168" s="12">
        <f t="shared" si="29"/>
        <v>2</v>
      </c>
      <c r="I168" s="13">
        <f t="shared" si="23"/>
        <v>165</v>
      </c>
      <c r="J168" s="12">
        <f>A168-I168</f>
        <v>0</v>
      </c>
      <c r="K168" s="12">
        <f t="shared" si="24"/>
        <v>99.73</v>
      </c>
      <c r="L168" s="12">
        <f t="shared" si="25"/>
        <v>25.270000000000003</v>
      </c>
      <c r="M168" s="9" t="e">
        <f>SUM(E168:H168, K168:L168)+#REF!</f>
        <v>#REF!</v>
      </c>
      <c r="N168" s="12"/>
    </row>
    <row r="169" spans="1:14" s="22" customFormat="1" x14ac:dyDescent="0.25">
      <c r="A169" s="22">
        <v>166</v>
      </c>
      <c r="B169" s="23">
        <f>ROUNDDOWN((A169-(F169+G169+H169))/2.05,2)</f>
        <v>72.680000000000007</v>
      </c>
      <c r="C169" s="23">
        <f t="shared" si="26"/>
        <v>100.56</v>
      </c>
      <c r="D169" s="23">
        <f t="shared" si="27"/>
        <v>25.44</v>
      </c>
      <c r="E169" s="23">
        <f t="shared" si="22"/>
        <v>23</v>
      </c>
      <c r="F169" s="23">
        <f t="shared" si="28"/>
        <v>5</v>
      </c>
      <c r="G169" s="23">
        <f t="shared" si="28"/>
        <v>10</v>
      </c>
      <c r="H169" s="23">
        <f t="shared" si="29"/>
        <v>2</v>
      </c>
      <c r="I169" s="24">
        <f t="shared" si="23"/>
        <v>166</v>
      </c>
      <c r="J169" s="23">
        <f>A169-I169</f>
        <v>0</v>
      </c>
      <c r="K169" s="23">
        <f t="shared" si="24"/>
        <v>100.56</v>
      </c>
      <c r="L169" s="23">
        <f t="shared" si="25"/>
        <v>25.44</v>
      </c>
      <c r="M169" s="23" t="e">
        <f>SUM(E169:H169, K169:L169)+#REF!</f>
        <v>#REF!</v>
      </c>
      <c r="N169" s="23"/>
    </row>
    <row r="170" spans="1:14" ht="12.75" customHeight="1" x14ac:dyDescent="0.25">
      <c r="A170" s="9">
        <v>167</v>
      </c>
      <c r="B170" s="12">
        <f>ROUNDDOWN((A170-(F170+G170+H170))/2.05,2)</f>
        <v>73.17</v>
      </c>
      <c r="C170" s="12">
        <f t="shared" si="26"/>
        <v>101.39</v>
      </c>
      <c r="D170" s="12">
        <f t="shared" si="27"/>
        <v>25.610000000000003</v>
      </c>
      <c r="E170" s="12">
        <f t="shared" si="22"/>
        <v>23</v>
      </c>
      <c r="F170" s="12">
        <f t="shared" si="28"/>
        <v>5</v>
      </c>
      <c r="G170" s="12">
        <f t="shared" si="28"/>
        <v>10</v>
      </c>
      <c r="H170" s="12">
        <f t="shared" si="29"/>
        <v>2</v>
      </c>
      <c r="I170" s="13">
        <f t="shared" si="23"/>
        <v>167</v>
      </c>
      <c r="J170" s="12">
        <f>A170-I170</f>
        <v>0</v>
      </c>
      <c r="K170" s="12">
        <f t="shared" si="24"/>
        <v>101.39</v>
      </c>
      <c r="L170" s="12">
        <f t="shared" si="25"/>
        <v>25.610000000000003</v>
      </c>
      <c r="M170" s="9" t="e">
        <f>SUM(E170:H170, K170:L170)+#REF!</f>
        <v>#REF!</v>
      </c>
      <c r="N170" s="12"/>
    </row>
    <row r="171" spans="1:14" s="22" customFormat="1" x14ac:dyDescent="0.25">
      <c r="A171" s="22">
        <v>168</v>
      </c>
      <c r="B171" s="23">
        <f>ROUNDDOWN((A171-(F171+G171+H171))/2.05,2)</f>
        <v>73.650000000000006</v>
      </c>
      <c r="C171" s="23">
        <f t="shared" si="26"/>
        <v>102.21000000000001</v>
      </c>
      <c r="D171" s="23">
        <f t="shared" si="27"/>
        <v>25.78</v>
      </c>
      <c r="E171" s="23">
        <f t="shared" si="22"/>
        <v>23</v>
      </c>
      <c r="F171" s="23">
        <f t="shared" si="28"/>
        <v>5</v>
      </c>
      <c r="G171" s="23">
        <f t="shared" si="28"/>
        <v>10</v>
      </c>
      <c r="H171" s="23">
        <f t="shared" si="29"/>
        <v>2</v>
      </c>
      <c r="I171" s="24">
        <f t="shared" si="23"/>
        <v>167.99</v>
      </c>
      <c r="J171" s="23">
        <f>A171-I171</f>
        <v>9.9999999999909051E-3</v>
      </c>
      <c r="K171" s="23">
        <f t="shared" si="24"/>
        <v>102.22</v>
      </c>
      <c r="L171" s="23">
        <f t="shared" si="25"/>
        <v>25.78</v>
      </c>
      <c r="M171" s="23" t="e">
        <f>SUM(E171:H171, K171:L171)+#REF!</f>
        <v>#REF!</v>
      </c>
      <c r="N171" s="23"/>
    </row>
    <row r="172" spans="1:14" ht="12.75" customHeight="1" x14ac:dyDescent="0.25">
      <c r="A172" s="9">
        <v>169</v>
      </c>
      <c r="B172" s="12">
        <f>ROUNDDOWN((A172-(F172+G172+H172))/2.05,2)</f>
        <v>74.14</v>
      </c>
      <c r="C172" s="12">
        <f t="shared" si="26"/>
        <v>103.04</v>
      </c>
      <c r="D172" s="12">
        <f t="shared" si="27"/>
        <v>25.950000000000003</v>
      </c>
      <c r="E172" s="12">
        <f t="shared" si="22"/>
        <v>23</v>
      </c>
      <c r="F172" s="12">
        <f t="shared" si="28"/>
        <v>5</v>
      </c>
      <c r="G172" s="12">
        <f t="shared" si="28"/>
        <v>10</v>
      </c>
      <c r="H172" s="12">
        <f t="shared" si="29"/>
        <v>2</v>
      </c>
      <c r="I172" s="13">
        <f t="shared" si="23"/>
        <v>168.99</v>
      </c>
      <c r="J172" s="12">
        <f>A172-I172</f>
        <v>9.9999999999909051E-3</v>
      </c>
      <c r="K172" s="14">
        <f t="shared" si="24"/>
        <v>103.05</v>
      </c>
      <c r="L172" s="12">
        <f t="shared" si="25"/>
        <v>25.950000000000003</v>
      </c>
      <c r="M172" s="9" t="e">
        <f>SUM(E172:H172, K172:L172)+#REF!</f>
        <v>#REF!</v>
      </c>
      <c r="N172" s="12"/>
    </row>
    <row r="173" spans="1:14" s="22" customFormat="1" x14ac:dyDescent="0.25">
      <c r="A173" s="22">
        <v>170</v>
      </c>
      <c r="B173" s="23">
        <f>ROUNDDOWN((A173-(F173+G173+H173))/2.05,2)</f>
        <v>74.63</v>
      </c>
      <c r="C173" s="23">
        <f t="shared" si="26"/>
        <v>103.88000000000001</v>
      </c>
      <c r="D173" s="23">
        <f t="shared" si="27"/>
        <v>26.130000000000003</v>
      </c>
      <c r="E173" s="23">
        <f t="shared" ref="E173:E236" si="30">E172</f>
        <v>23</v>
      </c>
      <c r="F173" s="23">
        <f t="shared" si="28"/>
        <v>5</v>
      </c>
      <c r="G173" s="23">
        <f t="shared" si="28"/>
        <v>10</v>
      </c>
      <c r="H173" s="23">
        <f t="shared" si="29"/>
        <v>2</v>
      </c>
      <c r="I173" s="24">
        <f t="shared" ref="I173:I236" si="31">SUM(C173:H173)</f>
        <v>170.01000000000002</v>
      </c>
      <c r="J173" s="23">
        <f>A173-I173</f>
        <v>-1.0000000000019327E-2</v>
      </c>
      <c r="K173" s="23">
        <f t="shared" si="24"/>
        <v>103.86999999999999</v>
      </c>
      <c r="L173" s="23">
        <f t="shared" si="25"/>
        <v>26.130000000000003</v>
      </c>
      <c r="M173" s="23" t="e">
        <f>SUM(E173:H173, K173:L173)+#REF!</f>
        <v>#REF!</v>
      </c>
      <c r="N173" s="23"/>
    </row>
    <row r="174" spans="1:14" ht="12.75" customHeight="1" x14ac:dyDescent="0.25">
      <c r="A174" s="9">
        <v>171</v>
      </c>
      <c r="B174" s="12">
        <f>ROUNDDOWN((A174-(F174+G174+H174))/2.05,2)</f>
        <v>75.12</v>
      </c>
      <c r="C174" s="12">
        <f t="shared" si="26"/>
        <v>104.71000000000001</v>
      </c>
      <c r="D174" s="12">
        <f t="shared" si="27"/>
        <v>26.3</v>
      </c>
      <c r="E174" s="12">
        <f t="shared" si="30"/>
        <v>23</v>
      </c>
      <c r="F174" s="12">
        <f t="shared" si="28"/>
        <v>5</v>
      </c>
      <c r="G174" s="12">
        <f t="shared" si="28"/>
        <v>10</v>
      </c>
      <c r="H174" s="12">
        <f t="shared" si="29"/>
        <v>2</v>
      </c>
      <c r="I174" s="13">
        <f t="shared" si="31"/>
        <v>171.01000000000002</v>
      </c>
      <c r="J174" s="12">
        <f>A174-I174</f>
        <v>-1.0000000000019327E-2</v>
      </c>
      <c r="K174" s="12">
        <f t="shared" si="24"/>
        <v>104.69999999999999</v>
      </c>
      <c r="L174" s="12">
        <f t="shared" si="25"/>
        <v>26.3</v>
      </c>
      <c r="M174" s="9" t="e">
        <f>SUM(E174:H174, K174:L174)+#REF!</f>
        <v>#REF!</v>
      </c>
      <c r="N174" s="12"/>
    </row>
    <row r="175" spans="1:14" s="22" customFormat="1" x14ac:dyDescent="0.25">
      <c r="A175" s="22">
        <v>172</v>
      </c>
      <c r="B175" s="23">
        <f>ROUNDDOWN((A175-(F175+G175+H175))/2.05,2)</f>
        <v>75.599999999999994</v>
      </c>
      <c r="C175" s="23">
        <f t="shared" si="26"/>
        <v>105.52000000000001</v>
      </c>
      <c r="D175" s="23">
        <f t="shared" si="27"/>
        <v>26.46</v>
      </c>
      <c r="E175" s="23">
        <f t="shared" si="30"/>
        <v>23</v>
      </c>
      <c r="F175" s="23">
        <f t="shared" si="28"/>
        <v>5</v>
      </c>
      <c r="G175" s="23">
        <f t="shared" si="28"/>
        <v>10</v>
      </c>
      <c r="H175" s="23">
        <f t="shared" si="29"/>
        <v>2</v>
      </c>
      <c r="I175" s="24">
        <f t="shared" si="31"/>
        <v>171.98000000000002</v>
      </c>
      <c r="J175" s="23">
        <f>A175-I175</f>
        <v>1.999999999998181E-2</v>
      </c>
      <c r="K175" s="23">
        <f t="shared" si="24"/>
        <v>105.53999999999999</v>
      </c>
      <c r="L175" s="23">
        <f t="shared" si="25"/>
        <v>26.46</v>
      </c>
      <c r="M175" s="23" t="e">
        <f>SUM(E175:H175, K175:L175)+#REF!</f>
        <v>#REF!</v>
      </c>
      <c r="N175" s="23"/>
    </row>
    <row r="176" spans="1:14" ht="12.75" customHeight="1" x14ac:dyDescent="0.25">
      <c r="A176" s="9">
        <v>173</v>
      </c>
      <c r="B176" s="12">
        <f>ROUNDDOWN((A176-(F176+G176+H176))/2.05,2)</f>
        <v>76.09</v>
      </c>
      <c r="C176" s="12">
        <f t="shared" si="26"/>
        <v>106.35999999999999</v>
      </c>
      <c r="D176" s="12">
        <f t="shared" si="27"/>
        <v>26.64</v>
      </c>
      <c r="E176" s="12">
        <f t="shared" si="30"/>
        <v>23</v>
      </c>
      <c r="F176" s="12">
        <f t="shared" si="28"/>
        <v>5</v>
      </c>
      <c r="G176" s="12">
        <f t="shared" si="28"/>
        <v>10</v>
      </c>
      <c r="H176" s="12">
        <f t="shared" si="29"/>
        <v>2</v>
      </c>
      <c r="I176" s="13">
        <f t="shared" si="31"/>
        <v>173</v>
      </c>
      <c r="J176" s="12">
        <f>A176-I176</f>
        <v>0</v>
      </c>
      <c r="K176" s="12">
        <f t="shared" si="24"/>
        <v>106.35999999999999</v>
      </c>
      <c r="L176" s="12">
        <f t="shared" si="25"/>
        <v>26.64</v>
      </c>
      <c r="M176" s="9" t="e">
        <f>SUM(E176:H176, K176:L176)+#REF!</f>
        <v>#REF!</v>
      </c>
      <c r="N176" s="12"/>
    </row>
    <row r="177" spans="1:14" s="22" customFormat="1" x14ac:dyDescent="0.25">
      <c r="A177" s="22">
        <v>174</v>
      </c>
      <c r="B177" s="23">
        <f>ROUNDDOWN((A177-(F177+G177+H177))/2.05,2)</f>
        <v>76.58</v>
      </c>
      <c r="C177" s="23">
        <f t="shared" si="26"/>
        <v>107.19</v>
      </c>
      <c r="D177" s="23">
        <f t="shared" si="27"/>
        <v>26.810000000000002</v>
      </c>
      <c r="E177" s="23">
        <f t="shared" si="30"/>
        <v>23</v>
      </c>
      <c r="F177" s="23">
        <f t="shared" si="28"/>
        <v>5</v>
      </c>
      <c r="G177" s="23">
        <f t="shared" si="28"/>
        <v>10</v>
      </c>
      <c r="H177" s="23">
        <f t="shared" si="29"/>
        <v>2</v>
      </c>
      <c r="I177" s="24">
        <f t="shared" si="31"/>
        <v>174</v>
      </c>
      <c r="J177" s="23">
        <f>A177-I177</f>
        <v>0</v>
      </c>
      <c r="K177" s="23">
        <f t="shared" ref="K177:K240" si="32">C177+J177</f>
        <v>107.19</v>
      </c>
      <c r="L177" s="23">
        <f t="shared" ref="L177:L240" si="33">D177</f>
        <v>26.810000000000002</v>
      </c>
      <c r="M177" s="23" t="e">
        <f>SUM(E177:H177, K177:L177)+#REF!</f>
        <v>#REF!</v>
      </c>
      <c r="N177" s="23"/>
    </row>
    <row r="178" spans="1:14" ht="12.75" customHeight="1" x14ac:dyDescent="0.25">
      <c r="A178" s="9">
        <v>175</v>
      </c>
      <c r="B178" s="12">
        <f>ROUNDDOWN((A178-(F178+G178+H178))/2.05,2)</f>
        <v>77.069999999999993</v>
      </c>
      <c r="C178" s="12">
        <f t="shared" si="26"/>
        <v>108.01999999999998</v>
      </c>
      <c r="D178" s="12">
        <f t="shared" si="27"/>
        <v>26.98</v>
      </c>
      <c r="E178" s="12">
        <f t="shared" si="30"/>
        <v>23</v>
      </c>
      <c r="F178" s="12">
        <f t="shared" si="28"/>
        <v>5</v>
      </c>
      <c r="G178" s="12">
        <f t="shared" si="28"/>
        <v>10</v>
      </c>
      <c r="H178" s="12">
        <f t="shared" si="29"/>
        <v>2</v>
      </c>
      <c r="I178" s="13">
        <f t="shared" si="31"/>
        <v>174.99999999999997</v>
      </c>
      <c r="J178" s="12">
        <f>A178-I178</f>
        <v>0</v>
      </c>
      <c r="K178" s="12">
        <f t="shared" si="32"/>
        <v>108.01999999999998</v>
      </c>
      <c r="L178" s="12">
        <f t="shared" si="33"/>
        <v>26.98</v>
      </c>
      <c r="M178" s="9" t="e">
        <f>SUM(E178:H178, K178:L178)+#REF!</f>
        <v>#REF!</v>
      </c>
      <c r="N178" s="12"/>
    </row>
    <row r="179" spans="1:14" s="22" customFormat="1" x14ac:dyDescent="0.25">
      <c r="A179" s="22">
        <v>176</v>
      </c>
      <c r="B179" s="23">
        <f>ROUNDDOWN((A179-(F179+G179+H179))/2.05,2)</f>
        <v>77.56</v>
      </c>
      <c r="C179" s="23">
        <f t="shared" ref="C179:C242" si="34">ROUNDUP(B179*1.7,2)-E179</f>
        <v>108.85999999999999</v>
      </c>
      <c r="D179" s="23">
        <f t="shared" ref="D179:D242" si="35">ROUNDUP(B179*0.35,2)</f>
        <v>27.150000000000002</v>
      </c>
      <c r="E179" s="23">
        <f t="shared" si="30"/>
        <v>23</v>
      </c>
      <c r="F179" s="23">
        <f t="shared" si="28"/>
        <v>5</v>
      </c>
      <c r="G179" s="23">
        <f t="shared" si="28"/>
        <v>10</v>
      </c>
      <c r="H179" s="23">
        <f t="shared" si="29"/>
        <v>2</v>
      </c>
      <c r="I179" s="24">
        <f t="shared" si="31"/>
        <v>176.01</v>
      </c>
      <c r="J179" s="23">
        <f>A179-I179</f>
        <v>-9.9999999999909051E-3</v>
      </c>
      <c r="K179" s="23">
        <f t="shared" si="32"/>
        <v>108.85</v>
      </c>
      <c r="L179" s="23">
        <f t="shared" si="33"/>
        <v>27.150000000000002</v>
      </c>
      <c r="M179" s="23" t="e">
        <f>SUM(E179:H179, K179:L179)+#REF!</f>
        <v>#REF!</v>
      </c>
      <c r="N179" s="23"/>
    </row>
    <row r="180" spans="1:14" ht="12.75" customHeight="1" x14ac:dyDescent="0.25">
      <c r="A180" s="9">
        <v>177</v>
      </c>
      <c r="B180" s="12">
        <f>ROUNDDOWN((A180-(F180+G180+H180))/2.05,2)</f>
        <v>78.040000000000006</v>
      </c>
      <c r="C180" s="12">
        <f t="shared" si="34"/>
        <v>109.66999999999999</v>
      </c>
      <c r="D180" s="12">
        <f t="shared" si="35"/>
        <v>27.32</v>
      </c>
      <c r="E180" s="12">
        <f t="shared" si="30"/>
        <v>23</v>
      </c>
      <c r="F180" s="12">
        <f t="shared" si="28"/>
        <v>5</v>
      </c>
      <c r="G180" s="12">
        <f t="shared" si="28"/>
        <v>10</v>
      </c>
      <c r="H180" s="12">
        <f t="shared" si="29"/>
        <v>2</v>
      </c>
      <c r="I180" s="13">
        <f t="shared" si="31"/>
        <v>176.98999999999998</v>
      </c>
      <c r="J180" s="12">
        <f>A180-I180</f>
        <v>1.0000000000019327E-2</v>
      </c>
      <c r="K180" s="14">
        <f t="shared" si="32"/>
        <v>109.68</v>
      </c>
      <c r="L180" s="12">
        <f t="shared" si="33"/>
        <v>27.32</v>
      </c>
      <c r="M180" s="9" t="e">
        <f>SUM(E180:H180, K180:L180)+#REF!</f>
        <v>#REF!</v>
      </c>
      <c r="N180" s="12"/>
    </row>
    <row r="181" spans="1:14" s="22" customFormat="1" x14ac:dyDescent="0.25">
      <c r="A181" s="22">
        <v>178</v>
      </c>
      <c r="B181" s="23">
        <f>ROUNDDOWN((A181-(F181+G181+H181))/2.05,2)</f>
        <v>78.53</v>
      </c>
      <c r="C181" s="23">
        <f t="shared" si="34"/>
        <v>110.50999999999999</v>
      </c>
      <c r="D181" s="23">
        <f t="shared" si="35"/>
        <v>27.490000000000002</v>
      </c>
      <c r="E181" s="23">
        <f t="shared" si="30"/>
        <v>23</v>
      </c>
      <c r="F181" s="23">
        <f t="shared" si="28"/>
        <v>5</v>
      </c>
      <c r="G181" s="23">
        <f t="shared" si="28"/>
        <v>10</v>
      </c>
      <c r="H181" s="23">
        <f t="shared" si="29"/>
        <v>2</v>
      </c>
      <c r="I181" s="24">
        <f t="shared" si="31"/>
        <v>178</v>
      </c>
      <c r="J181" s="23">
        <f>A181-I181</f>
        <v>0</v>
      </c>
      <c r="K181" s="23">
        <f t="shared" si="32"/>
        <v>110.50999999999999</v>
      </c>
      <c r="L181" s="23">
        <f t="shared" si="33"/>
        <v>27.490000000000002</v>
      </c>
      <c r="M181" s="23" t="e">
        <f>SUM(E181:H181, K181:L181)+#REF!</f>
        <v>#REF!</v>
      </c>
      <c r="N181" s="23"/>
    </row>
    <row r="182" spans="1:14" ht="12.75" customHeight="1" x14ac:dyDescent="0.25">
      <c r="A182" s="9">
        <v>179</v>
      </c>
      <c r="B182" s="12">
        <f>ROUNDDOWN((A182-(F182+G182+H182))/2.05,2)</f>
        <v>79.02</v>
      </c>
      <c r="C182" s="12">
        <f t="shared" si="34"/>
        <v>111.34</v>
      </c>
      <c r="D182" s="12">
        <f t="shared" si="35"/>
        <v>27.66</v>
      </c>
      <c r="E182" s="12">
        <f t="shared" si="30"/>
        <v>23</v>
      </c>
      <c r="F182" s="12">
        <f t="shared" si="28"/>
        <v>5</v>
      </c>
      <c r="G182" s="12">
        <f t="shared" si="28"/>
        <v>10</v>
      </c>
      <c r="H182" s="12">
        <f t="shared" si="29"/>
        <v>2</v>
      </c>
      <c r="I182" s="13">
        <f t="shared" si="31"/>
        <v>179</v>
      </c>
      <c r="J182" s="12">
        <f>A182-I182</f>
        <v>0</v>
      </c>
      <c r="K182" s="12">
        <f t="shared" si="32"/>
        <v>111.34</v>
      </c>
      <c r="L182" s="12">
        <f t="shared" si="33"/>
        <v>27.66</v>
      </c>
      <c r="M182" s="9" t="e">
        <f>SUM(E182:H182, K182:L182)+#REF!</f>
        <v>#REF!</v>
      </c>
      <c r="N182" s="12"/>
    </row>
    <row r="183" spans="1:14" s="22" customFormat="1" x14ac:dyDescent="0.25">
      <c r="A183" s="22">
        <v>180</v>
      </c>
      <c r="B183" s="23">
        <f>ROUNDDOWN((A183-(F183+G183+H183))/2.05,2)</f>
        <v>79.510000000000005</v>
      </c>
      <c r="C183" s="23">
        <f t="shared" si="34"/>
        <v>112.16999999999999</v>
      </c>
      <c r="D183" s="23">
        <f t="shared" si="35"/>
        <v>27.830000000000002</v>
      </c>
      <c r="E183" s="23">
        <f t="shared" si="30"/>
        <v>23</v>
      </c>
      <c r="F183" s="23">
        <f t="shared" si="28"/>
        <v>5</v>
      </c>
      <c r="G183" s="23">
        <f t="shared" si="28"/>
        <v>10</v>
      </c>
      <c r="H183" s="23">
        <f t="shared" si="29"/>
        <v>2</v>
      </c>
      <c r="I183" s="24">
        <f t="shared" si="31"/>
        <v>180</v>
      </c>
      <c r="J183" s="23">
        <f>A183-I183</f>
        <v>0</v>
      </c>
      <c r="K183" s="23">
        <f t="shared" si="32"/>
        <v>112.16999999999999</v>
      </c>
      <c r="L183" s="23">
        <f t="shared" si="33"/>
        <v>27.830000000000002</v>
      </c>
      <c r="M183" s="23" t="e">
        <f>SUM(E183:H183, K183:L183)+#REF!</f>
        <v>#REF!</v>
      </c>
      <c r="N183" s="23"/>
    </row>
    <row r="184" spans="1:14" ht="12.75" customHeight="1" x14ac:dyDescent="0.25">
      <c r="A184" s="9">
        <v>181</v>
      </c>
      <c r="B184" s="12">
        <f>ROUNDDOWN((A184-(F184+G184+H184))/2.05,2)</f>
        <v>80</v>
      </c>
      <c r="C184" s="12">
        <f t="shared" si="34"/>
        <v>113</v>
      </c>
      <c r="D184" s="12">
        <f t="shared" si="35"/>
        <v>28</v>
      </c>
      <c r="E184" s="12">
        <f t="shared" si="30"/>
        <v>23</v>
      </c>
      <c r="F184" s="12">
        <f t="shared" si="28"/>
        <v>5</v>
      </c>
      <c r="G184" s="12">
        <f t="shared" si="28"/>
        <v>10</v>
      </c>
      <c r="H184" s="12">
        <f t="shared" si="29"/>
        <v>2</v>
      </c>
      <c r="I184" s="13">
        <f t="shared" si="31"/>
        <v>181</v>
      </c>
      <c r="J184" s="12">
        <f>A184-I184</f>
        <v>0</v>
      </c>
      <c r="K184" s="12">
        <f t="shared" si="32"/>
        <v>113</v>
      </c>
      <c r="L184" s="12">
        <f t="shared" si="33"/>
        <v>28</v>
      </c>
      <c r="M184" s="9" t="e">
        <f>SUM(E184:H184, K184:L184)+#REF!</f>
        <v>#REF!</v>
      </c>
      <c r="N184" s="12"/>
    </row>
    <row r="185" spans="1:14" s="22" customFormat="1" x14ac:dyDescent="0.25">
      <c r="A185" s="22">
        <v>182</v>
      </c>
      <c r="B185" s="23">
        <f>ROUNDDOWN((A185-(F185+G185+H185))/2.05,2)</f>
        <v>80.48</v>
      </c>
      <c r="C185" s="23">
        <f t="shared" si="34"/>
        <v>113.82</v>
      </c>
      <c r="D185" s="23">
        <f t="shared" si="35"/>
        <v>28.17</v>
      </c>
      <c r="E185" s="23">
        <f t="shared" si="30"/>
        <v>23</v>
      </c>
      <c r="F185" s="23">
        <f t="shared" si="28"/>
        <v>5</v>
      </c>
      <c r="G185" s="23">
        <f t="shared" si="28"/>
        <v>10</v>
      </c>
      <c r="H185" s="23">
        <f t="shared" si="29"/>
        <v>2</v>
      </c>
      <c r="I185" s="24">
        <f t="shared" si="31"/>
        <v>181.99</v>
      </c>
      <c r="J185" s="23">
        <f>A185-I185</f>
        <v>9.9999999999909051E-3</v>
      </c>
      <c r="K185" s="23">
        <f t="shared" si="32"/>
        <v>113.82999999999998</v>
      </c>
      <c r="L185" s="23">
        <f t="shared" si="33"/>
        <v>28.17</v>
      </c>
      <c r="M185" s="23" t="e">
        <f>SUM(E185:H185, K185:L185)+#REF!</f>
        <v>#REF!</v>
      </c>
      <c r="N185" s="23"/>
    </row>
    <row r="186" spans="1:14" ht="12.75" customHeight="1" x14ac:dyDescent="0.25">
      <c r="A186" s="9">
        <v>183</v>
      </c>
      <c r="B186" s="12">
        <f>ROUNDDOWN((A186-(F186+G186+H186))/2.05,2)</f>
        <v>80.97</v>
      </c>
      <c r="C186" s="12">
        <f t="shared" si="34"/>
        <v>114.64999999999998</v>
      </c>
      <c r="D186" s="12">
        <f t="shared" si="35"/>
        <v>28.34</v>
      </c>
      <c r="E186" s="12">
        <f t="shared" si="30"/>
        <v>23</v>
      </c>
      <c r="F186" s="12">
        <f t="shared" si="28"/>
        <v>5</v>
      </c>
      <c r="G186" s="12">
        <f t="shared" si="28"/>
        <v>10</v>
      </c>
      <c r="H186" s="12">
        <f t="shared" si="29"/>
        <v>2</v>
      </c>
      <c r="I186" s="13">
        <f t="shared" si="31"/>
        <v>182.98999999999998</v>
      </c>
      <c r="J186" s="12">
        <f>A186-I186</f>
        <v>1.0000000000019327E-2</v>
      </c>
      <c r="K186" s="12">
        <f t="shared" si="32"/>
        <v>114.66</v>
      </c>
      <c r="L186" s="12">
        <f t="shared" si="33"/>
        <v>28.34</v>
      </c>
      <c r="M186" s="9" t="e">
        <f>SUM(E186:H186, K186:L186)+#REF!</f>
        <v>#REF!</v>
      </c>
      <c r="N186" s="12"/>
    </row>
    <row r="187" spans="1:14" s="22" customFormat="1" x14ac:dyDescent="0.25">
      <c r="A187" s="22">
        <v>184</v>
      </c>
      <c r="B187" s="23">
        <f>ROUNDDOWN((A187-(F187+G187+H187))/2.05,2)</f>
        <v>81.459999999999994</v>
      </c>
      <c r="C187" s="23">
        <f t="shared" si="34"/>
        <v>115.48999999999998</v>
      </c>
      <c r="D187" s="23">
        <f t="shared" si="35"/>
        <v>28.520000000000003</v>
      </c>
      <c r="E187" s="23">
        <f t="shared" si="30"/>
        <v>23</v>
      </c>
      <c r="F187" s="23">
        <f t="shared" si="28"/>
        <v>5</v>
      </c>
      <c r="G187" s="23">
        <f t="shared" si="28"/>
        <v>10</v>
      </c>
      <c r="H187" s="23">
        <f t="shared" si="29"/>
        <v>2</v>
      </c>
      <c r="I187" s="24">
        <f t="shared" si="31"/>
        <v>184.01</v>
      </c>
      <c r="J187" s="23">
        <f>A187-I187</f>
        <v>-9.9999999999909051E-3</v>
      </c>
      <c r="K187" s="23">
        <f t="shared" si="32"/>
        <v>115.47999999999999</v>
      </c>
      <c r="L187" s="23">
        <f t="shared" si="33"/>
        <v>28.520000000000003</v>
      </c>
      <c r="M187" s="23" t="e">
        <f>SUM(E187:H187, K187:L187)+#REF!</f>
        <v>#REF!</v>
      </c>
      <c r="N187" s="23"/>
    </row>
    <row r="188" spans="1:14" ht="12.75" customHeight="1" x14ac:dyDescent="0.25">
      <c r="A188" s="9">
        <v>185</v>
      </c>
      <c r="B188" s="12">
        <f>ROUNDDOWN((A188-(F188+G188+H188))/2.05,2)</f>
        <v>81.95</v>
      </c>
      <c r="C188" s="12">
        <f t="shared" si="34"/>
        <v>116.32</v>
      </c>
      <c r="D188" s="12">
        <f t="shared" si="35"/>
        <v>28.69</v>
      </c>
      <c r="E188" s="12">
        <f t="shared" si="30"/>
        <v>23</v>
      </c>
      <c r="F188" s="12">
        <f t="shared" si="28"/>
        <v>5</v>
      </c>
      <c r="G188" s="12">
        <f t="shared" si="28"/>
        <v>10</v>
      </c>
      <c r="H188" s="12">
        <f t="shared" si="29"/>
        <v>2</v>
      </c>
      <c r="I188" s="13">
        <f t="shared" si="31"/>
        <v>185.01</v>
      </c>
      <c r="J188" s="12">
        <f>A188-I188</f>
        <v>-9.9999999999909051E-3</v>
      </c>
      <c r="K188" s="14">
        <f t="shared" si="32"/>
        <v>116.31</v>
      </c>
      <c r="L188" s="12">
        <f t="shared" si="33"/>
        <v>28.69</v>
      </c>
      <c r="M188" s="9" t="e">
        <f>SUM(E188:H188, K188:L188)+#REF!</f>
        <v>#REF!</v>
      </c>
      <c r="N188" s="12"/>
    </row>
    <row r="189" spans="1:14" s="22" customFormat="1" x14ac:dyDescent="0.25">
      <c r="A189" s="22">
        <v>186</v>
      </c>
      <c r="B189" s="23">
        <f>ROUNDDOWN((A189-(F189+G189+H189))/2.05,2)</f>
        <v>82.43</v>
      </c>
      <c r="C189" s="23">
        <f t="shared" si="34"/>
        <v>117.13999999999999</v>
      </c>
      <c r="D189" s="23">
        <f t="shared" si="35"/>
        <v>28.860000000000003</v>
      </c>
      <c r="E189" s="23">
        <f t="shared" si="30"/>
        <v>23</v>
      </c>
      <c r="F189" s="23">
        <f t="shared" si="28"/>
        <v>5</v>
      </c>
      <c r="G189" s="23">
        <f t="shared" si="28"/>
        <v>10</v>
      </c>
      <c r="H189" s="23">
        <f t="shared" si="29"/>
        <v>2</v>
      </c>
      <c r="I189" s="24">
        <f t="shared" si="31"/>
        <v>186</v>
      </c>
      <c r="J189" s="23">
        <f>A189-I189</f>
        <v>0</v>
      </c>
      <c r="K189" s="23">
        <f t="shared" si="32"/>
        <v>117.13999999999999</v>
      </c>
      <c r="L189" s="23">
        <f t="shared" si="33"/>
        <v>28.860000000000003</v>
      </c>
      <c r="M189" s="23" t="e">
        <f>SUM(E189:H189, K189:L189)+#REF!</f>
        <v>#REF!</v>
      </c>
      <c r="N189" s="23"/>
    </row>
    <row r="190" spans="1:14" ht="12.75" customHeight="1" x14ac:dyDescent="0.25">
      <c r="A190" s="9">
        <v>187</v>
      </c>
      <c r="B190" s="12">
        <f>ROUNDDOWN((A190-(F190+G190+H190))/2.05,2)</f>
        <v>82.92</v>
      </c>
      <c r="C190" s="12">
        <f t="shared" si="34"/>
        <v>117.97</v>
      </c>
      <c r="D190" s="12">
        <f t="shared" si="35"/>
        <v>29.03</v>
      </c>
      <c r="E190" s="12">
        <f t="shared" si="30"/>
        <v>23</v>
      </c>
      <c r="F190" s="12">
        <f t="shared" si="28"/>
        <v>5</v>
      </c>
      <c r="G190" s="12">
        <f t="shared" si="28"/>
        <v>10</v>
      </c>
      <c r="H190" s="12">
        <f t="shared" si="29"/>
        <v>2</v>
      </c>
      <c r="I190" s="13">
        <f t="shared" si="31"/>
        <v>187</v>
      </c>
      <c r="J190" s="12">
        <f>A190-I190</f>
        <v>0</v>
      </c>
      <c r="K190" s="12">
        <f t="shared" si="32"/>
        <v>117.97</v>
      </c>
      <c r="L190" s="12">
        <f t="shared" si="33"/>
        <v>29.03</v>
      </c>
      <c r="M190" s="9" t="e">
        <f>SUM(E190:H190, K190:L190)+#REF!</f>
        <v>#REF!</v>
      </c>
      <c r="N190" s="12"/>
    </row>
    <row r="191" spans="1:14" s="22" customFormat="1" x14ac:dyDescent="0.25">
      <c r="A191" s="22">
        <v>188</v>
      </c>
      <c r="B191" s="23">
        <f>ROUNDDOWN((A191-(F191+G191+H191))/2.05,2)</f>
        <v>83.41</v>
      </c>
      <c r="C191" s="23">
        <f t="shared" si="34"/>
        <v>118.79999999999998</v>
      </c>
      <c r="D191" s="23">
        <f t="shared" si="35"/>
        <v>29.200000000000003</v>
      </c>
      <c r="E191" s="23">
        <f t="shared" si="30"/>
        <v>23</v>
      </c>
      <c r="F191" s="23">
        <f t="shared" si="28"/>
        <v>5</v>
      </c>
      <c r="G191" s="23">
        <f t="shared" si="28"/>
        <v>10</v>
      </c>
      <c r="H191" s="23">
        <f t="shared" si="29"/>
        <v>2</v>
      </c>
      <c r="I191" s="24">
        <f t="shared" si="31"/>
        <v>188</v>
      </c>
      <c r="J191" s="23">
        <f>A191-I191</f>
        <v>0</v>
      </c>
      <c r="K191" s="23">
        <f t="shared" si="32"/>
        <v>118.79999999999998</v>
      </c>
      <c r="L191" s="23">
        <f t="shared" si="33"/>
        <v>29.200000000000003</v>
      </c>
      <c r="M191" s="23" t="e">
        <f>SUM(E191:H191, K191:L191)+#REF!</f>
        <v>#REF!</v>
      </c>
      <c r="N191" s="23"/>
    </row>
    <row r="192" spans="1:14" ht="12.75" customHeight="1" x14ac:dyDescent="0.25">
      <c r="A192" s="9">
        <v>189</v>
      </c>
      <c r="B192" s="12">
        <f>ROUNDDOWN((A192-(F192+G192+H192))/2.05,2)</f>
        <v>83.9</v>
      </c>
      <c r="C192" s="12">
        <f t="shared" si="34"/>
        <v>119.63</v>
      </c>
      <c r="D192" s="12">
        <f t="shared" si="35"/>
        <v>29.37</v>
      </c>
      <c r="E192" s="12">
        <f t="shared" si="30"/>
        <v>23</v>
      </c>
      <c r="F192" s="12">
        <f t="shared" si="28"/>
        <v>5</v>
      </c>
      <c r="G192" s="12">
        <f t="shared" si="28"/>
        <v>10</v>
      </c>
      <c r="H192" s="12">
        <f t="shared" si="29"/>
        <v>2</v>
      </c>
      <c r="I192" s="13">
        <f t="shared" si="31"/>
        <v>189</v>
      </c>
      <c r="J192" s="12">
        <f>A192-I192</f>
        <v>0</v>
      </c>
      <c r="K192" s="12">
        <f t="shared" si="32"/>
        <v>119.63</v>
      </c>
      <c r="L192" s="12">
        <f t="shared" si="33"/>
        <v>29.37</v>
      </c>
      <c r="M192" s="9" t="e">
        <f>SUM(E192:H192, K192:L192)+#REF!</f>
        <v>#REF!</v>
      </c>
      <c r="N192" s="12"/>
    </row>
    <row r="193" spans="1:14" s="22" customFormat="1" x14ac:dyDescent="0.25">
      <c r="A193" s="22">
        <v>190</v>
      </c>
      <c r="B193" s="23">
        <f>ROUNDDOWN((A193-(F193+G193+H193))/2.05,2)</f>
        <v>84.39</v>
      </c>
      <c r="C193" s="23">
        <f t="shared" si="34"/>
        <v>120.47</v>
      </c>
      <c r="D193" s="23">
        <f t="shared" si="35"/>
        <v>29.540000000000003</v>
      </c>
      <c r="E193" s="23">
        <f t="shared" si="30"/>
        <v>23</v>
      </c>
      <c r="F193" s="23">
        <f t="shared" ref="F193:G256" si="36">F192</f>
        <v>5</v>
      </c>
      <c r="G193" s="23">
        <f t="shared" si="36"/>
        <v>10</v>
      </c>
      <c r="H193" s="23">
        <f t="shared" si="29"/>
        <v>2</v>
      </c>
      <c r="I193" s="24">
        <f t="shared" si="31"/>
        <v>190.01</v>
      </c>
      <c r="J193" s="23">
        <f>A193-I193</f>
        <v>-9.9999999999909051E-3</v>
      </c>
      <c r="K193" s="23">
        <f t="shared" si="32"/>
        <v>120.46000000000001</v>
      </c>
      <c r="L193" s="23">
        <f t="shared" si="33"/>
        <v>29.540000000000003</v>
      </c>
      <c r="M193" s="23" t="e">
        <f>SUM(E193:H193, K193:L193)+#REF!</f>
        <v>#REF!</v>
      </c>
      <c r="N193" s="23"/>
    </row>
    <row r="194" spans="1:14" ht="12.75" customHeight="1" x14ac:dyDescent="0.25">
      <c r="A194" s="9">
        <v>191</v>
      </c>
      <c r="B194" s="12">
        <f>ROUNDDOWN((A194-(F194+G194+H194))/2.05,2)</f>
        <v>84.87</v>
      </c>
      <c r="C194" s="12">
        <f t="shared" si="34"/>
        <v>121.28</v>
      </c>
      <c r="D194" s="12">
        <f t="shared" si="35"/>
        <v>29.71</v>
      </c>
      <c r="E194" s="12">
        <f t="shared" si="30"/>
        <v>23</v>
      </c>
      <c r="F194" s="12">
        <f t="shared" si="36"/>
        <v>5</v>
      </c>
      <c r="G194" s="12">
        <f t="shared" si="36"/>
        <v>10</v>
      </c>
      <c r="H194" s="12">
        <f t="shared" si="29"/>
        <v>2</v>
      </c>
      <c r="I194" s="13">
        <f t="shared" si="31"/>
        <v>190.99</v>
      </c>
      <c r="J194" s="12">
        <f>A194-I194</f>
        <v>9.9999999999909051E-3</v>
      </c>
      <c r="K194" s="12">
        <f t="shared" si="32"/>
        <v>121.28999999999999</v>
      </c>
      <c r="L194" s="12">
        <f t="shared" si="33"/>
        <v>29.71</v>
      </c>
      <c r="M194" s="9" t="e">
        <f>SUM(E194:H194, K194:L194)+#REF!</f>
        <v>#REF!</v>
      </c>
      <c r="N194" s="12"/>
    </row>
    <row r="195" spans="1:14" s="22" customFormat="1" x14ac:dyDescent="0.25">
      <c r="A195" s="22">
        <v>192</v>
      </c>
      <c r="B195" s="23">
        <f>ROUNDDOWN((A195-(F195+G195+H195))/2.05,2)</f>
        <v>85.36</v>
      </c>
      <c r="C195" s="23">
        <f t="shared" si="34"/>
        <v>122.12</v>
      </c>
      <c r="D195" s="23">
        <f t="shared" si="35"/>
        <v>29.880000000000003</v>
      </c>
      <c r="E195" s="23">
        <f t="shared" si="30"/>
        <v>23</v>
      </c>
      <c r="F195" s="23">
        <f t="shared" si="36"/>
        <v>5</v>
      </c>
      <c r="G195" s="23">
        <f t="shared" si="36"/>
        <v>10</v>
      </c>
      <c r="H195" s="23">
        <f t="shared" si="29"/>
        <v>2</v>
      </c>
      <c r="I195" s="24">
        <f t="shared" si="31"/>
        <v>192</v>
      </c>
      <c r="J195" s="23">
        <f>A195-I195</f>
        <v>0</v>
      </c>
      <c r="K195" s="23">
        <f t="shared" si="32"/>
        <v>122.12</v>
      </c>
      <c r="L195" s="23">
        <f t="shared" si="33"/>
        <v>29.880000000000003</v>
      </c>
      <c r="M195" s="23" t="e">
        <f>SUM(E195:H195, K195:L195)+#REF!</f>
        <v>#REF!</v>
      </c>
      <c r="N195" s="23"/>
    </row>
    <row r="196" spans="1:14" ht="12.75" customHeight="1" x14ac:dyDescent="0.25">
      <c r="A196" s="9">
        <v>193</v>
      </c>
      <c r="B196" s="12">
        <f>ROUNDDOWN((A196-(F196+G196+H196))/2.05,2)</f>
        <v>85.85</v>
      </c>
      <c r="C196" s="12">
        <f t="shared" si="34"/>
        <v>122.94999999999999</v>
      </c>
      <c r="D196" s="12">
        <f t="shared" si="35"/>
        <v>30.05</v>
      </c>
      <c r="E196" s="12">
        <f t="shared" si="30"/>
        <v>23</v>
      </c>
      <c r="F196" s="12">
        <f t="shared" si="36"/>
        <v>5</v>
      </c>
      <c r="G196" s="12">
        <f t="shared" si="36"/>
        <v>10</v>
      </c>
      <c r="H196" s="12">
        <f t="shared" si="29"/>
        <v>2</v>
      </c>
      <c r="I196" s="13">
        <f t="shared" si="31"/>
        <v>193</v>
      </c>
      <c r="J196" s="12">
        <f>A196-I196</f>
        <v>0</v>
      </c>
      <c r="K196" s="14">
        <f t="shared" si="32"/>
        <v>122.94999999999999</v>
      </c>
      <c r="L196" s="12">
        <f t="shared" si="33"/>
        <v>30.05</v>
      </c>
      <c r="M196" s="9" t="e">
        <f>SUM(E196:H196, K196:L196)+#REF!</f>
        <v>#REF!</v>
      </c>
      <c r="N196" s="12"/>
    </row>
    <row r="197" spans="1:14" s="22" customFormat="1" x14ac:dyDescent="0.25">
      <c r="A197" s="22">
        <v>194</v>
      </c>
      <c r="B197" s="23">
        <f>ROUNDDOWN((A197-(F197+G197+H197))/2.05,2)</f>
        <v>86.34</v>
      </c>
      <c r="C197" s="23">
        <f t="shared" si="34"/>
        <v>123.78</v>
      </c>
      <c r="D197" s="23">
        <f t="shared" si="35"/>
        <v>30.220000000000002</v>
      </c>
      <c r="E197" s="23">
        <f t="shared" si="30"/>
        <v>23</v>
      </c>
      <c r="F197" s="23">
        <f t="shared" si="36"/>
        <v>5</v>
      </c>
      <c r="G197" s="23">
        <f t="shared" si="36"/>
        <v>10</v>
      </c>
      <c r="H197" s="23">
        <f t="shared" si="29"/>
        <v>2</v>
      </c>
      <c r="I197" s="24">
        <f t="shared" si="31"/>
        <v>194</v>
      </c>
      <c r="J197" s="23">
        <f>A197-I197</f>
        <v>0</v>
      </c>
      <c r="K197" s="23">
        <f t="shared" si="32"/>
        <v>123.78</v>
      </c>
      <c r="L197" s="23">
        <f t="shared" si="33"/>
        <v>30.220000000000002</v>
      </c>
      <c r="M197" s="23" t="e">
        <f>SUM(E197:H197, K197:L197)+#REF!</f>
        <v>#REF!</v>
      </c>
      <c r="N197" s="23"/>
    </row>
    <row r="198" spans="1:14" ht="12.75" customHeight="1" x14ac:dyDescent="0.25">
      <c r="A198" s="9">
        <v>195</v>
      </c>
      <c r="B198" s="12">
        <f>ROUNDDOWN((A198-(F198+G198+H198))/2.05,2)</f>
        <v>86.82</v>
      </c>
      <c r="C198" s="12">
        <f t="shared" si="34"/>
        <v>124.6</v>
      </c>
      <c r="D198" s="12">
        <f t="shared" si="35"/>
        <v>30.39</v>
      </c>
      <c r="E198" s="12">
        <f t="shared" si="30"/>
        <v>23</v>
      </c>
      <c r="F198" s="12">
        <f t="shared" si="36"/>
        <v>5</v>
      </c>
      <c r="G198" s="12">
        <f t="shared" si="36"/>
        <v>10</v>
      </c>
      <c r="H198" s="12">
        <f t="shared" si="29"/>
        <v>2</v>
      </c>
      <c r="I198" s="13">
        <f t="shared" si="31"/>
        <v>194.99</v>
      </c>
      <c r="J198" s="12">
        <f>A198-I198</f>
        <v>9.9999999999909051E-3</v>
      </c>
      <c r="K198" s="12">
        <f t="shared" si="32"/>
        <v>124.60999999999999</v>
      </c>
      <c r="L198" s="12">
        <f t="shared" si="33"/>
        <v>30.39</v>
      </c>
      <c r="M198" s="9" t="e">
        <f>SUM(E198:H198, K198:L198)+#REF!</f>
        <v>#REF!</v>
      </c>
      <c r="N198" s="12"/>
    </row>
    <row r="199" spans="1:14" s="22" customFormat="1" x14ac:dyDescent="0.25">
      <c r="A199" s="22">
        <v>196</v>
      </c>
      <c r="B199" s="23">
        <f>ROUNDDOWN((A199-(F199+G199+H199))/2.05,2)</f>
        <v>87.31</v>
      </c>
      <c r="C199" s="23">
        <f t="shared" si="34"/>
        <v>125.42999999999998</v>
      </c>
      <c r="D199" s="23">
        <f t="shared" si="35"/>
        <v>30.560000000000002</v>
      </c>
      <c r="E199" s="23">
        <f t="shared" si="30"/>
        <v>23</v>
      </c>
      <c r="F199" s="23">
        <f t="shared" si="36"/>
        <v>5</v>
      </c>
      <c r="G199" s="23">
        <f t="shared" si="36"/>
        <v>10</v>
      </c>
      <c r="H199" s="23">
        <f t="shared" si="29"/>
        <v>2</v>
      </c>
      <c r="I199" s="24">
        <f t="shared" si="31"/>
        <v>195.98999999999998</v>
      </c>
      <c r="J199" s="23">
        <f>A199-I199</f>
        <v>1.0000000000019327E-2</v>
      </c>
      <c r="K199" s="23">
        <f t="shared" si="32"/>
        <v>125.44</v>
      </c>
      <c r="L199" s="23">
        <f t="shared" si="33"/>
        <v>30.560000000000002</v>
      </c>
      <c r="M199" s="23" t="e">
        <f>SUM(E199:H199, K199:L199)+#REF!</f>
        <v>#REF!</v>
      </c>
      <c r="N199" s="23"/>
    </row>
    <row r="200" spans="1:14" ht="12.75" customHeight="1" x14ac:dyDescent="0.25">
      <c r="A200" s="9">
        <v>197</v>
      </c>
      <c r="B200" s="12">
        <f>ROUNDDOWN((A200-(F200+G200+H200))/2.05,2)</f>
        <v>87.8</v>
      </c>
      <c r="C200" s="12">
        <f t="shared" si="34"/>
        <v>126.25999999999999</v>
      </c>
      <c r="D200" s="12">
        <f t="shared" si="35"/>
        <v>30.73</v>
      </c>
      <c r="E200" s="12">
        <f t="shared" si="30"/>
        <v>23</v>
      </c>
      <c r="F200" s="12">
        <f t="shared" si="36"/>
        <v>5</v>
      </c>
      <c r="G200" s="12">
        <f t="shared" si="36"/>
        <v>10</v>
      </c>
      <c r="H200" s="12">
        <f t="shared" si="29"/>
        <v>2</v>
      </c>
      <c r="I200" s="13">
        <f t="shared" si="31"/>
        <v>196.98999999999998</v>
      </c>
      <c r="J200" s="12">
        <f>A200-I200</f>
        <v>1.0000000000019327E-2</v>
      </c>
      <c r="K200" s="12">
        <f t="shared" si="32"/>
        <v>126.27000000000001</v>
      </c>
      <c r="L200" s="12">
        <f t="shared" si="33"/>
        <v>30.73</v>
      </c>
      <c r="M200" s="9" t="e">
        <f>SUM(E200:H200, K200:L200)+#REF!</f>
        <v>#REF!</v>
      </c>
      <c r="N200" s="12"/>
    </row>
    <row r="201" spans="1:14" s="22" customFormat="1" x14ac:dyDescent="0.25">
      <c r="A201" s="22">
        <v>198</v>
      </c>
      <c r="B201" s="23">
        <f>ROUNDDOWN((A201-(F201+G201+H201))/2.05,2)</f>
        <v>88.29</v>
      </c>
      <c r="C201" s="23">
        <f t="shared" si="34"/>
        <v>127.1</v>
      </c>
      <c r="D201" s="23">
        <f t="shared" si="35"/>
        <v>30.91</v>
      </c>
      <c r="E201" s="23">
        <f t="shared" si="30"/>
        <v>23</v>
      </c>
      <c r="F201" s="23">
        <f t="shared" si="36"/>
        <v>5</v>
      </c>
      <c r="G201" s="23">
        <f t="shared" si="36"/>
        <v>10</v>
      </c>
      <c r="H201" s="23">
        <f t="shared" si="29"/>
        <v>2</v>
      </c>
      <c r="I201" s="24">
        <f t="shared" si="31"/>
        <v>198.01</v>
      </c>
      <c r="J201" s="23">
        <f>A201-I201</f>
        <v>-9.9999999999909051E-3</v>
      </c>
      <c r="K201" s="23">
        <f t="shared" si="32"/>
        <v>127.09</v>
      </c>
      <c r="L201" s="23">
        <f t="shared" si="33"/>
        <v>30.91</v>
      </c>
      <c r="M201" s="23" t="e">
        <f>SUM(E201:H201, K201:L201)+#REF!</f>
        <v>#REF!</v>
      </c>
      <c r="N201" s="23"/>
    </row>
    <row r="202" spans="1:14" ht="12.75" customHeight="1" x14ac:dyDescent="0.25">
      <c r="A202" s="9">
        <v>199</v>
      </c>
      <c r="B202" s="12">
        <f>ROUNDDOWN((A202-(F202+G202+H202))/2.05,2)</f>
        <v>88.78</v>
      </c>
      <c r="C202" s="12">
        <f t="shared" si="34"/>
        <v>127.92999999999998</v>
      </c>
      <c r="D202" s="12">
        <f t="shared" si="35"/>
        <v>31.080000000000002</v>
      </c>
      <c r="E202" s="12">
        <f t="shared" si="30"/>
        <v>23</v>
      </c>
      <c r="F202" s="12">
        <f t="shared" si="36"/>
        <v>5</v>
      </c>
      <c r="G202" s="12">
        <f t="shared" si="36"/>
        <v>10</v>
      </c>
      <c r="H202" s="12">
        <f t="shared" si="29"/>
        <v>2</v>
      </c>
      <c r="I202" s="13">
        <f t="shared" si="31"/>
        <v>199.01</v>
      </c>
      <c r="J202" s="12">
        <f>A202-I202</f>
        <v>-9.9999999999909051E-3</v>
      </c>
      <c r="K202" s="12">
        <f t="shared" si="32"/>
        <v>127.91999999999999</v>
      </c>
      <c r="L202" s="12">
        <f t="shared" si="33"/>
        <v>31.080000000000002</v>
      </c>
      <c r="M202" s="9" t="e">
        <f>SUM(E202:H202, K202:L202)+#REF!</f>
        <v>#REF!</v>
      </c>
      <c r="N202" s="12"/>
    </row>
    <row r="203" spans="1:14" s="22" customFormat="1" x14ac:dyDescent="0.25">
      <c r="A203" s="22">
        <v>200</v>
      </c>
      <c r="B203" s="23">
        <f>ROUNDDOWN((A203-(F203+G203+H203))/2.05,2)</f>
        <v>89.26</v>
      </c>
      <c r="C203" s="23">
        <f t="shared" si="34"/>
        <v>128.75</v>
      </c>
      <c r="D203" s="23">
        <f t="shared" si="35"/>
        <v>31.25</v>
      </c>
      <c r="E203" s="23">
        <f t="shared" si="30"/>
        <v>23</v>
      </c>
      <c r="F203" s="23">
        <f t="shared" si="36"/>
        <v>5</v>
      </c>
      <c r="G203" s="23">
        <f t="shared" si="36"/>
        <v>10</v>
      </c>
      <c r="H203" s="23">
        <f t="shared" si="29"/>
        <v>2</v>
      </c>
      <c r="I203" s="24">
        <f t="shared" si="31"/>
        <v>200</v>
      </c>
      <c r="J203" s="23">
        <f>A203-I203</f>
        <v>0</v>
      </c>
      <c r="K203" s="23">
        <f t="shared" si="32"/>
        <v>128.75</v>
      </c>
      <c r="L203" s="23">
        <f t="shared" si="33"/>
        <v>31.25</v>
      </c>
      <c r="M203" s="23" t="e">
        <f>SUM(E203:H203, K203:L203)+#REF!</f>
        <v>#REF!</v>
      </c>
      <c r="N203" s="23"/>
    </row>
    <row r="204" spans="1:14" ht="12.75" customHeight="1" x14ac:dyDescent="0.25">
      <c r="A204" s="9">
        <v>201</v>
      </c>
      <c r="B204" s="12">
        <f>ROUNDDOWN((A204-(F204+G204+H204))/2.05,2)</f>
        <v>89.75</v>
      </c>
      <c r="C204" s="12">
        <f t="shared" si="34"/>
        <v>129.57999999999998</v>
      </c>
      <c r="D204" s="12">
        <f t="shared" si="35"/>
        <v>31.42</v>
      </c>
      <c r="E204" s="12">
        <f t="shared" si="30"/>
        <v>23</v>
      </c>
      <c r="F204" s="12">
        <f t="shared" si="36"/>
        <v>5</v>
      </c>
      <c r="G204" s="12">
        <f t="shared" si="36"/>
        <v>10</v>
      </c>
      <c r="H204" s="12">
        <f t="shared" si="29"/>
        <v>2</v>
      </c>
      <c r="I204" s="13">
        <f t="shared" si="31"/>
        <v>201</v>
      </c>
      <c r="J204" s="12">
        <f>A204-I204</f>
        <v>0</v>
      </c>
      <c r="K204" s="14">
        <f t="shared" si="32"/>
        <v>129.57999999999998</v>
      </c>
      <c r="L204" s="12">
        <f t="shared" si="33"/>
        <v>31.42</v>
      </c>
      <c r="M204" s="9" t="e">
        <f>SUM(E204:H204, K204:L204)+#REF!</f>
        <v>#REF!</v>
      </c>
      <c r="N204" s="12"/>
    </row>
    <row r="205" spans="1:14" s="22" customFormat="1" x14ac:dyDescent="0.25">
      <c r="A205" s="22">
        <v>202</v>
      </c>
      <c r="B205" s="23">
        <f>ROUNDDOWN((A205-(F205+G205+H205))/2.05,2)</f>
        <v>90.24</v>
      </c>
      <c r="C205" s="23">
        <f t="shared" si="34"/>
        <v>130.41</v>
      </c>
      <c r="D205" s="23">
        <f t="shared" si="35"/>
        <v>31.59</v>
      </c>
      <c r="E205" s="23">
        <f t="shared" si="30"/>
        <v>23</v>
      </c>
      <c r="F205" s="23">
        <f t="shared" si="36"/>
        <v>5</v>
      </c>
      <c r="G205" s="23">
        <f t="shared" si="36"/>
        <v>10</v>
      </c>
      <c r="H205" s="23">
        <f t="shared" ref="H205:H268" si="37">H204</f>
        <v>2</v>
      </c>
      <c r="I205" s="24">
        <f t="shared" si="31"/>
        <v>202</v>
      </c>
      <c r="J205" s="23">
        <f>A205-I205</f>
        <v>0</v>
      </c>
      <c r="K205" s="23">
        <f t="shared" si="32"/>
        <v>130.41</v>
      </c>
      <c r="L205" s="23">
        <f t="shared" si="33"/>
        <v>31.59</v>
      </c>
      <c r="M205" s="23" t="e">
        <f>SUM(E205:H205, K205:L205)+#REF!</f>
        <v>#REF!</v>
      </c>
      <c r="N205" s="23"/>
    </row>
    <row r="206" spans="1:14" ht="12.75" customHeight="1" x14ac:dyDescent="0.25">
      <c r="A206" s="9">
        <v>203</v>
      </c>
      <c r="B206" s="12">
        <f>ROUNDDOWN((A206-(F206+G206+H206))/2.05,2)</f>
        <v>90.73</v>
      </c>
      <c r="C206" s="12">
        <f t="shared" si="34"/>
        <v>131.25</v>
      </c>
      <c r="D206" s="12">
        <f t="shared" si="35"/>
        <v>31.76</v>
      </c>
      <c r="E206" s="12">
        <f t="shared" si="30"/>
        <v>23</v>
      </c>
      <c r="F206" s="12">
        <f t="shared" si="36"/>
        <v>5</v>
      </c>
      <c r="G206" s="12">
        <f t="shared" si="36"/>
        <v>10</v>
      </c>
      <c r="H206" s="12">
        <f t="shared" si="37"/>
        <v>2</v>
      </c>
      <c r="I206" s="13">
        <f t="shared" si="31"/>
        <v>203.01</v>
      </c>
      <c r="J206" s="12">
        <f>A206-I206</f>
        <v>-9.9999999999909051E-3</v>
      </c>
      <c r="K206" s="12">
        <f t="shared" si="32"/>
        <v>131.24</v>
      </c>
      <c r="L206" s="12">
        <f t="shared" si="33"/>
        <v>31.76</v>
      </c>
      <c r="M206" s="9" t="e">
        <f>SUM(E206:H206, K206:L206)+#REF!</f>
        <v>#REF!</v>
      </c>
      <c r="N206" s="12"/>
    </row>
    <row r="207" spans="1:14" s="22" customFormat="1" x14ac:dyDescent="0.25">
      <c r="A207" s="22">
        <v>204</v>
      </c>
      <c r="B207" s="23">
        <f>ROUNDDOWN((A207-(F207+G207+H207))/2.05,2)</f>
        <v>91.21</v>
      </c>
      <c r="C207" s="23">
        <f t="shared" si="34"/>
        <v>132.06</v>
      </c>
      <c r="D207" s="23">
        <f t="shared" si="35"/>
        <v>31.930000000000003</v>
      </c>
      <c r="E207" s="23">
        <f t="shared" si="30"/>
        <v>23</v>
      </c>
      <c r="F207" s="23">
        <f t="shared" si="36"/>
        <v>5</v>
      </c>
      <c r="G207" s="23">
        <f t="shared" si="36"/>
        <v>10</v>
      </c>
      <c r="H207" s="23">
        <f t="shared" si="37"/>
        <v>2</v>
      </c>
      <c r="I207" s="24">
        <f t="shared" si="31"/>
        <v>203.99</v>
      </c>
      <c r="J207" s="23">
        <f>A207-I207</f>
        <v>9.9999999999909051E-3</v>
      </c>
      <c r="K207" s="23">
        <f t="shared" si="32"/>
        <v>132.07</v>
      </c>
      <c r="L207" s="23">
        <f t="shared" si="33"/>
        <v>31.930000000000003</v>
      </c>
      <c r="M207" s="23" t="e">
        <f>SUM(E207:H207, K207:L207)+#REF!</f>
        <v>#REF!</v>
      </c>
      <c r="N207" s="23"/>
    </row>
    <row r="208" spans="1:14" ht="12.75" customHeight="1" x14ac:dyDescent="0.25">
      <c r="A208" s="9">
        <v>205</v>
      </c>
      <c r="B208" s="12">
        <f>ROUNDDOWN((A208-(F208+G208+H208))/2.05,2)</f>
        <v>91.7</v>
      </c>
      <c r="C208" s="12">
        <f t="shared" si="34"/>
        <v>132.88999999999999</v>
      </c>
      <c r="D208" s="12">
        <f t="shared" si="35"/>
        <v>32.1</v>
      </c>
      <c r="E208" s="12">
        <f t="shared" si="30"/>
        <v>23</v>
      </c>
      <c r="F208" s="12">
        <f t="shared" si="36"/>
        <v>5</v>
      </c>
      <c r="G208" s="12">
        <f t="shared" si="36"/>
        <v>10</v>
      </c>
      <c r="H208" s="12">
        <f t="shared" si="37"/>
        <v>2</v>
      </c>
      <c r="I208" s="13">
        <f t="shared" si="31"/>
        <v>204.98999999999998</v>
      </c>
      <c r="J208" s="12">
        <f>A208-I208</f>
        <v>1.0000000000019327E-2</v>
      </c>
      <c r="K208" s="12">
        <f t="shared" si="32"/>
        <v>132.9</v>
      </c>
      <c r="L208" s="12">
        <f t="shared" si="33"/>
        <v>32.1</v>
      </c>
      <c r="M208" s="9" t="e">
        <f>SUM(E208:H208, K208:L208)+#REF!</f>
        <v>#REF!</v>
      </c>
      <c r="N208" s="12"/>
    </row>
    <row r="209" spans="1:14" s="22" customFormat="1" x14ac:dyDescent="0.25">
      <c r="A209" s="22">
        <v>206</v>
      </c>
      <c r="B209" s="23">
        <f>ROUNDDOWN((A209-(F209+G209+H209))/2.05,2)</f>
        <v>92.19</v>
      </c>
      <c r="C209" s="23">
        <f t="shared" si="34"/>
        <v>133.72999999999999</v>
      </c>
      <c r="D209" s="23">
        <f t="shared" si="35"/>
        <v>32.269999999999996</v>
      </c>
      <c r="E209" s="23">
        <f t="shared" si="30"/>
        <v>23</v>
      </c>
      <c r="F209" s="23">
        <f t="shared" si="36"/>
        <v>5</v>
      </c>
      <c r="G209" s="23">
        <f t="shared" si="36"/>
        <v>10</v>
      </c>
      <c r="H209" s="23">
        <f t="shared" si="37"/>
        <v>2</v>
      </c>
      <c r="I209" s="24">
        <f t="shared" si="31"/>
        <v>206</v>
      </c>
      <c r="J209" s="23">
        <f>A209-I209</f>
        <v>0</v>
      </c>
      <c r="K209" s="23">
        <f t="shared" si="32"/>
        <v>133.72999999999999</v>
      </c>
      <c r="L209" s="23">
        <f t="shared" si="33"/>
        <v>32.269999999999996</v>
      </c>
      <c r="M209" s="23" t="e">
        <f>SUM(E209:H209, K209:L209)+#REF!</f>
        <v>#REF!</v>
      </c>
      <c r="N209" s="23"/>
    </row>
    <row r="210" spans="1:14" ht="12.75" customHeight="1" x14ac:dyDescent="0.25">
      <c r="A210" s="9">
        <v>207</v>
      </c>
      <c r="B210" s="12">
        <f>ROUNDDOWN((A210-(F210+G210+H210))/2.05,2)</f>
        <v>92.68</v>
      </c>
      <c r="C210" s="12">
        <f t="shared" si="34"/>
        <v>134.56</v>
      </c>
      <c r="D210" s="12">
        <f t="shared" si="35"/>
        <v>32.44</v>
      </c>
      <c r="E210" s="12">
        <f t="shared" si="30"/>
        <v>23</v>
      </c>
      <c r="F210" s="12">
        <f t="shared" si="36"/>
        <v>5</v>
      </c>
      <c r="G210" s="12">
        <f t="shared" si="36"/>
        <v>10</v>
      </c>
      <c r="H210" s="12">
        <f t="shared" si="37"/>
        <v>2</v>
      </c>
      <c r="I210" s="13">
        <f t="shared" si="31"/>
        <v>207</v>
      </c>
      <c r="J210" s="12">
        <f>A210-I210</f>
        <v>0</v>
      </c>
      <c r="K210" s="12">
        <f t="shared" si="32"/>
        <v>134.56</v>
      </c>
      <c r="L210" s="12">
        <f t="shared" si="33"/>
        <v>32.44</v>
      </c>
      <c r="M210" s="9" t="e">
        <f>SUM(E210:H210, K210:L210)+#REF!</f>
        <v>#REF!</v>
      </c>
      <c r="N210" s="12"/>
    </row>
    <row r="211" spans="1:14" s="22" customFormat="1" x14ac:dyDescent="0.25">
      <c r="A211" s="22">
        <v>208</v>
      </c>
      <c r="B211" s="23">
        <f>ROUNDDOWN((A211-(F211+G211+H211))/2.05,2)</f>
        <v>93.17</v>
      </c>
      <c r="C211" s="23">
        <f t="shared" si="34"/>
        <v>135.38999999999999</v>
      </c>
      <c r="D211" s="23">
        <f t="shared" si="35"/>
        <v>32.61</v>
      </c>
      <c r="E211" s="23">
        <f t="shared" si="30"/>
        <v>23</v>
      </c>
      <c r="F211" s="23">
        <f t="shared" si="36"/>
        <v>5</v>
      </c>
      <c r="G211" s="23">
        <f t="shared" si="36"/>
        <v>10</v>
      </c>
      <c r="H211" s="23">
        <f t="shared" si="37"/>
        <v>2</v>
      </c>
      <c r="I211" s="24">
        <f t="shared" si="31"/>
        <v>208</v>
      </c>
      <c r="J211" s="23">
        <f>A211-I211</f>
        <v>0</v>
      </c>
      <c r="K211" s="23">
        <f t="shared" si="32"/>
        <v>135.38999999999999</v>
      </c>
      <c r="L211" s="23">
        <f t="shared" si="33"/>
        <v>32.61</v>
      </c>
      <c r="M211" s="23" t="e">
        <f>SUM(E211:H211, K211:L211)+#REF!</f>
        <v>#REF!</v>
      </c>
      <c r="N211" s="23"/>
    </row>
    <row r="212" spans="1:14" ht="12.75" customHeight="1" x14ac:dyDescent="0.25">
      <c r="A212" s="9">
        <v>209</v>
      </c>
      <c r="B212" s="12">
        <f>ROUNDDOWN((A212-(F212+G212+H212))/2.05,2)</f>
        <v>93.65</v>
      </c>
      <c r="C212" s="12">
        <f t="shared" si="34"/>
        <v>136.20999999999998</v>
      </c>
      <c r="D212" s="12">
        <f t="shared" si="35"/>
        <v>32.78</v>
      </c>
      <c r="E212" s="12">
        <f t="shared" si="30"/>
        <v>23</v>
      </c>
      <c r="F212" s="12">
        <f t="shared" si="36"/>
        <v>5</v>
      </c>
      <c r="G212" s="12">
        <f t="shared" si="36"/>
        <v>10</v>
      </c>
      <c r="H212" s="12">
        <f t="shared" si="37"/>
        <v>2</v>
      </c>
      <c r="I212" s="13">
        <f t="shared" si="31"/>
        <v>208.98999999999998</v>
      </c>
      <c r="J212" s="12">
        <f>A212-I212</f>
        <v>1.0000000000019327E-2</v>
      </c>
      <c r="K212" s="14">
        <f t="shared" si="32"/>
        <v>136.22</v>
      </c>
      <c r="L212" s="12">
        <f t="shared" si="33"/>
        <v>32.78</v>
      </c>
      <c r="M212" s="9" t="e">
        <f>SUM(E212:H212, K212:L212)+#REF!</f>
        <v>#REF!</v>
      </c>
      <c r="N212" s="12"/>
    </row>
    <row r="213" spans="1:14" s="22" customFormat="1" x14ac:dyDescent="0.25">
      <c r="A213" s="22">
        <v>210</v>
      </c>
      <c r="B213" s="23">
        <f>ROUNDDOWN((A213-(F213+G213+H213))/2.05,2)</f>
        <v>94.14</v>
      </c>
      <c r="C213" s="23">
        <f t="shared" si="34"/>
        <v>137.04</v>
      </c>
      <c r="D213" s="23">
        <f t="shared" si="35"/>
        <v>32.949999999999996</v>
      </c>
      <c r="E213" s="23">
        <f t="shared" si="30"/>
        <v>23</v>
      </c>
      <c r="F213" s="23">
        <f t="shared" si="36"/>
        <v>5</v>
      </c>
      <c r="G213" s="23">
        <f t="shared" si="36"/>
        <v>10</v>
      </c>
      <c r="H213" s="23">
        <f t="shared" si="37"/>
        <v>2</v>
      </c>
      <c r="I213" s="24">
        <f t="shared" si="31"/>
        <v>209.98999999999998</v>
      </c>
      <c r="J213" s="23">
        <f>A213-I213</f>
        <v>1.0000000000019327E-2</v>
      </c>
      <c r="K213" s="23">
        <f t="shared" si="32"/>
        <v>137.05000000000001</v>
      </c>
      <c r="L213" s="23">
        <f t="shared" si="33"/>
        <v>32.949999999999996</v>
      </c>
      <c r="M213" s="23" t="e">
        <f>SUM(E213:H213, K213:L213)+#REF!</f>
        <v>#REF!</v>
      </c>
      <c r="N213" s="23"/>
    </row>
    <row r="214" spans="1:14" ht="12.75" customHeight="1" x14ac:dyDescent="0.25">
      <c r="A214" s="9">
        <v>211</v>
      </c>
      <c r="B214" s="12">
        <f>ROUNDDOWN((A214-(F214+G214+H214))/2.05,2)</f>
        <v>94.63</v>
      </c>
      <c r="C214" s="12">
        <f t="shared" si="34"/>
        <v>137.88</v>
      </c>
      <c r="D214" s="12">
        <f t="shared" si="35"/>
        <v>33.129999999999995</v>
      </c>
      <c r="E214" s="12">
        <f t="shared" si="30"/>
        <v>23</v>
      </c>
      <c r="F214" s="12">
        <f t="shared" si="36"/>
        <v>5</v>
      </c>
      <c r="G214" s="12">
        <f t="shared" si="36"/>
        <v>10</v>
      </c>
      <c r="H214" s="12">
        <f t="shared" si="37"/>
        <v>2</v>
      </c>
      <c r="I214" s="13">
        <f t="shared" si="31"/>
        <v>211.01</v>
      </c>
      <c r="J214" s="12">
        <f>A214-I214</f>
        <v>-9.9999999999909051E-3</v>
      </c>
      <c r="K214" s="12">
        <f t="shared" si="32"/>
        <v>137.87</v>
      </c>
      <c r="L214" s="12">
        <f t="shared" si="33"/>
        <v>33.129999999999995</v>
      </c>
      <c r="M214" s="9" t="e">
        <f>SUM(E214:H214, K214:L214)+#REF!</f>
        <v>#REF!</v>
      </c>
      <c r="N214" s="12"/>
    </row>
    <row r="215" spans="1:14" s="22" customFormat="1" x14ac:dyDescent="0.25">
      <c r="A215" s="22">
        <v>212</v>
      </c>
      <c r="B215" s="23">
        <f>ROUNDDOWN((A215-(F215+G215+H215))/2.05,2)</f>
        <v>95.12</v>
      </c>
      <c r="C215" s="23">
        <f t="shared" si="34"/>
        <v>138.70999999999998</v>
      </c>
      <c r="D215" s="23">
        <f t="shared" si="35"/>
        <v>33.299999999999997</v>
      </c>
      <c r="E215" s="23">
        <f t="shared" si="30"/>
        <v>23</v>
      </c>
      <c r="F215" s="23">
        <f t="shared" si="36"/>
        <v>5</v>
      </c>
      <c r="G215" s="23">
        <f t="shared" si="36"/>
        <v>10</v>
      </c>
      <c r="H215" s="23">
        <f t="shared" si="37"/>
        <v>2</v>
      </c>
      <c r="I215" s="24">
        <f t="shared" si="31"/>
        <v>212.01</v>
      </c>
      <c r="J215" s="23">
        <f>A215-I215</f>
        <v>-9.9999999999909051E-3</v>
      </c>
      <c r="K215" s="23">
        <f t="shared" si="32"/>
        <v>138.69999999999999</v>
      </c>
      <c r="L215" s="23">
        <f t="shared" si="33"/>
        <v>33.299999999999997</v>
      </c>
      <c r="M215" s="23" t="e">
        <f>SUM(E215:H215, K215:L215)+#REF!</f>
        <v>#REF!</v>
      </c>
      <c r="N215" s="23"/>
    </row>
    <row r="216" spans="1:14" ht="12.75" customHeight="1" x14ac:dyDescent="0.25">
      <c r="A216" s="9">
        <v>213</v>
      </c>
      <c r="B216" s="12">
        <f>ROUNDDOWN((A216-(F216+G216+H216))/2.05,2)</f>
        <v>95.6</v>
      </c>
      <c r="C216" s="12">
        <f t="shared" si="34"/>
        <v>139.52000000000001</v>
      </c>
      <c r="D216" s="12">
        <f t="shared" si="35"/>
        <v>33.46</v>
      </c>
      <c r="E216" s="12">
        <f t="shared" si="30"/>
        <v>23</v>
      </c>
      <c r="F216" s="12">
        <f t="shared" si="36"/>
        <v>5</v>
      </c>
      <c r="G216" s="12">
        <f t="shared" si="36"/>
        <v>10</v>
      </c>
      <c r="H216" s="12">
        <f t="shared" si="37"/>
        <v>2</v>
      </c>
      <c r="I216" s="13">
        <f t="shared" si="31"/>
        <v>212.98000000000002</v>
      </c>
      <c r="J216" s="12">
        <f>A216-I216</f>
        <v>1.999999999998181E-2</v>
      </c>
      <c r="K216" s="12">
        <f t="shared" si="32"/>
        <v>139.54</v>
      </c>
      <c r="L216" s="12">
        <f t="shared" si="33"/>
        <v>33.46</v>
      </c>
      <c r="M216" s="9" t="e">
        <f>SUM(E216:H216, K216:L216)+#REF!</f>
        <v>#REF!</v>
      </c>
      <c r="N216" s="12"/>
    </row>
    <row r="217" spans="1:14" s="22" customFormat="1" x14ac:dyDescent="0.25">
      <c r="A217" s="22">
        <v>214</v>
      </c>
      <c r="B217" s="23">
        <f>ROUNDDOWN((A217-(F217+G217+H217))/2.05,2)</f>
        <v>96.09</v>
      </c>
      <c r="C217" s="23">
        <f t="shared" si="34"/>
        <v>140.35999999999999</v>
      </c>
      <c r="D217" s="23">
        <f t="shared" si="35"/>
        <v>33.64</v>
      </c>
      <c r="E217" s="23">
        <f t="shared" si="30"/>
        <v>23</v>
      </c>
      <c r="F217" s="23">
        <f t="shared" si="36"/>
        <v>5</v>
      </c>
      <c r="G217" s="23">
        <f t="shared" si="36"/>
        <v>10</v>
      </c>
      <c r="H217" s="23">
        <f t="shared" si="37"/>
        <v>2</v>
      </c>
      <c r="I217" s="24">
        <f t="shared" si="31"/>
        <v>214</v>
      </c>
      <c r="J217" s="23">
        <f>A217-I217</f>
        <v>0</v>
      </c>
      <c r="K217" s="23">
        <f t="shared" si="32"/>
        <v>140.35999999999999</v>
      </c>
      <c r="L217" s="23">
        <f t="shared" si="33"/>
        <v>33.64</v>
      </c>
      <c r="M217" s="23" t="e">
        <f>SUM(E217:H217, K217:L217)+#REF!</f>
        <v>#REF!</v>
      </c>
      <c r="N217" s="23"/>
    </row>
    <row r="218" spans="1:14" ht="12.75" customHeight="1" x14ac:dyDescent="0.25">
      <c r="A218" s="9">
        <v>215</v>
      </c>
      <c r="B218" s="12">
        <f>ROUNDDOWN((A218-(F218+G218+H218))/2.05,2)</f>
        <v>96.58</v>
      </c>
      <c r="C218" s="12">
        <f t="shared" si="34"/>
        <v>141.19</v>
      </c>
      <c r="D218" s="12">
        <f t="shared" si="35"/>
        <v>33.809999999999995</v>
      </c>
      <c r="E218" s="12">
        <f t="shared" si="30"/>
        <v>23</v>
      </c>
      <c r="F218" s="12">
        <f t="shared" si="36"/>
        <v>5</v>
      </c>
      <c r="G218" s="12">
        <f t="shared" si="36"/>
        <v>10</v>
      </c>
      <c r="H218" s="12">
        <f t="shared" si="37"/>
        <v>2</v>
      </c>
      <c r="I218" s="13">
        <f t="shared" si="31"/>
        <v>215</v>
      </c>
      <c r="J218" s="12">
        <f>A218-I218</f>
        <v>0</v>
      </c>
      <c r="K218" s="12">
        <f t="shared" si="32"/>
        <v>141.19</v>
      </c>
      <c r="L218" s="12">
        <f t="shared" si="33"/>
        <v>33.809999999999995</v>
      </c>
      <c r="M218" s="9" t="e">
        <f>SUM(E218:H218, K218:L218)+#REF!</f>
        <v>#REF!</v>
      </c>
      <c r="N218" s="12"/>
    </row>
    <row r="219" spans="1:14" s="22" customFormat="1" x14ac:dyDescent="0.25">
      <c r="A219" s="22">
        <v>216</v>
      </c>
      <c r="B219" s="23">
        <f>ROUNDDOWN((A219-(F219+G219+H219))/2.05,2)</f>
        <v>97.07</v>
      </c>
      <c r="C219" s="23">
        <f t="shared" si="34"/>
        <v>142.01999999999998</v>
      </c>
      <c r="D219" s="23">
        <f t="shared" si="35"/>
        <v>33.979999999999997</v>
      </c>
      <c r="E219" s="23">
        <f t="shared" si="30"/>
        <v>23</v>
      </c>
      <c r="F219" s="23">
        <f t="shared" si="36"/>
        <v>5</v>
      </c>
      <c r="G219" s="23">
        <f t="shared" si="36"/>
        <v>10</v>
      </c>
      <c r="H219" s="23">
        <f t="shared" si="37"/>
        <v>2</v>
      </c>
      <c r="I219" s="24">
        <f t="shared" si="31"/>
        <v>215.99999999999997</v>
      </c>
      <c r="J219" s="23">
        <f>A219-I219</f>
        <v>0</v>
      </c>
      <c r="K219" s="23">
        <f t="shared" si="32"/>
        <v>142.01999999999998</v>
      </c>
      <c r="L219" s="23">
        <f t="shared" si="33"/>
        <v>33.979999999999997</v>
      </c>
      <c r="M219" s="23" t="e">
        <f>SUM(E219:H219, K219:L219)+#REF!</f>
        <v>#REF!</v>
      </c>
      <c r="N219" s="23"/>
    </row>
    <row r="220" spans="1:14" ht="12.75" customHeight="1" x14ac:dyDescent="0.25">
      <c r="A220" s="9">
        <v>217</v>
      </c>
      <c r="B220" s="12">
        <f>ROUNDDOWN((A220-(F220+G220+H220))/2.05,2)</f>
        <v>97.56</v>
      </c>
      <c r="C220" s="12">
        <f t="shared" si="34"/>
        <v>142.85999999999999</v>
      </c>
      <c r="D220" s="12">
        <f t="shared" si="35"/>
        <v>34.15</v>
      </c>
      <c r="E220" s="12">
        <f t="shared" si="30"/>
        <v>23</v>
      </c>
      <c r="F220" s="12">
        <f t="shared" si="36"/>
        <v>5</v>
      </c>
      <c r="G220" s="12">
        <f t="shared" si="36"/>
        <v>10</v>
      </c>
      <c r="H220" s="12">
        <f t="shared" si="37"/>
        <v>2</v>
      </c>
      <c r="I220" s="13">
        <f t="shared" si="31"/>
        <v>217.01</v>
      </c>
      <c r="J220" s="12">
        <f>A220-I220</f>
        <v>-9.9999999999909051E-3</v>
      </c>
      <c r="K220" s="14">
        <f t="shared" si="32"/>
        <v>142.85</v>
      </c>
      <c r="L220" s="12">
        <f t="shared" si="33"/>
        <v>34.15</v>
      </c>
      <c r="M220" s="9" t="e">
        <f>SUM(E220:H220, K220:L220)+#REF!</f>
        <v>#REF!</v>
      </c>
      <c r="N220" s="12"/>
    </row>
    <row r="221" spans="1:14" s="22" customFormat="1" x14ac:dyDescent="0.25">
      <c r="A221" s="22">
        <v>218</v>
      </c>
      <c r="B221" s="23">
        <f>ROUNDDOWN((A221-(F221+G221+H221))/2.05,2)</f>
        <v>98.04</v>
      </c>
      <c r="C221" s="23">
        <f t="shared" si="34"/>
        <v>143.66999999999999</v>
      </c>
      <c r="D221" s="23">
        <f t="shared" si="35"/>
        <v>34.32</v>
      </c>
      <c r="E221" s="23">
        <f t="shared" si="30"/>
        <v>23</v>
      </c>
      <c r="F221" s="23">
        <f t="shared" si="36"/>
        <v>5</v>
      </c>
      <c r="G221" s="23">
        <f t="shared" si="36"/>
        <v>10</v>
      </c>
      <c r="H221" s="23">
        <f t="shared" si="37"/>
        <v>2</v>
      </c>
      <c r="I221" s="24">
        <f t="shared" si="31"/>
        <v>217.98999999999998</v>
      </c>
      <c r="J221" s="23">
        <f>A221-I221</f>
        <v>1.0000000000019327E-2</v>
      </c>
      <c r="K221" s="23">
        <f t="shared" si="32"/>
        <v>143.68</v>
      </c>
      <c r="L221" s="23">
        <f t="shared" si="33"/>
        <v>34.32</v>
      </c>
      <c r="M221" s="23" t="e">
        <f>SUM(E221:H221, K221:L221)+#REF!</f>
        <v>#REF!</v>
      </c>
      <c r="N221" s="23"/>
    </row>
    <row r="222" spans="1:14" ht="12.75" customHeight="1" x14ac:dyDescent="0.25">
      <c r="A222" s="9">
        <v>219</v>
      </c>
      <c r="B222" s="12">
        <f>ROUNDDOWN((A222-(F222+G222+H222))/2.05,2)</f>
        <v>98.53</v>
      </c>
      <c r="C222" s="12">
        <f t="shared" si="34"/>
        <v>144.51</v>
      </c>
      <c r="D222" s="12">
        <f t="shared" si="35"/>
        <v>34.489999999999995</v>
      </c>
      <c r="E222" s="12">
        <f t="shared" si="30"/>
        <v>23</v>
      </c>
      <c r="F222" s="12">
        <f t="shared" si="36"/>
        <v>5</v>
      </c>
      <c r="G222" s="12">
        <f t="shared" si="36"/>
        <v>10</v>
      </c>
      <c r="H222" s="12">
        <f t="shared" si="37"/>
        <v>2</v>
      </c>
      <c r="I222" s="13">
        <f t="shared" si="31"/>
        <v>219</v>
      </c>
      <c r="J222" s="12">
        <f>A222-I222</f>
        <v>0</v>
      </c>
      <c r="K222" s="12">
        <f t="shared" si="32"/>
        <v>144.51</v>
      </c>
      <c r="L222" s="12">
        <f t="shared" si="33"/>
        <v>34.489999999999995</v>
      </c>
      <c r="M222" s="9" t="e">
        <f>SUM(E222:H222, K222:L222)+#REF!</f>
        <v>#REF!</v>
      </c>
      <c r="N222" s="12"/>
    </row>
    <row r="223" spans="1:14" s="22" customFormat="1" x14ac:dyDescent="0.25">
      <c r="A223" s="22">
        <v>220</v>
      </c>
      <c r="B223" s="23">
        <f>ROUNDDOWN((A223-(F223+G223+H223))/2.05,2)</f>
        <v>99.02</v>
      </c>
      <c r="C223" s="23">
        <f t="shared" si="34"/>
        <v>145.34</v>
      </c>
      <c r="D223" s="23">
        <f t="shared" si="35"/>
        <v>34.659999999999997</v>
      </c>
      <c r="E223" s="23">
        <f t="shared" si="30"/>
        <v>23</v>
      </c>
      <c r="F223" s="23">
        <f t="shared" si="36"/>
        <v>5</v>
      </c>
      <c r="G223" s="23">
        <f t="shared" si="36"/>
        <v>10</v>
      </c>
      <c r="H223" s="23">
        <f t="shared" si="37"/>
        <v>2</v>
      </c>
      <c r="I223" s="24">
        <f t="shared" si="31"/>
        <v>220</v>
      </c>
      <c r="J223" s="23">
        <f>A223-I223</f>
        <v>0</v>
      </c>
      <c r="K223" s="23">
        <f t="shared" si="32"/>
        <v>145.34</v>
      </c>
      <c r="L223" s="23">
        <f t="shared" si="33"/>
        <v>34.659999999999997</v>
      </c>
      <c r="M223" s="23" t="e">
        <f>SUM(E223:H223, K223:L223)+#REF!</f>
        <v>#REF!</v>
      </c>
      <c r="N223" s="23"/>
    </row>
    <row r="224" spans="1:14" ht="12.75" customHeight="1" x14ac:dyDescent="0.25">
      <c r="A224" s="9">
        <v>221</v>
      </c>
      <c r="B224" s="12">
        <f>ROUNDDOWN((A224-(F224+G224+H224))/2.05,2)</f>
        <v>99.51</v>
      </c>
      <c r="C224" s="12">
        <f t="shared" si="34"/>
        <v>146.16999999999999</v>
      </c>
      <c r="D224" s="12">
        <f t="shared" si="35"/>
        <v>34.83</v>
      </c>
      <c r="E224" s="12">
        <f t="shared" si="30"/>
        <v>23</v>
      </c>
      <c r="F224" s="12">
        <f t="shared" si="36"/>
        <v>5</v>
      </c>
      <c r="G224" s="12">
        <f t="shared" si="36"/>
        <v>10</v>
      </c>
      <c r="H224" s="12">
        <f t="shared" si="37"/>
        <v>2</v>
      </c>
      <c r="I224" s="13">
        <f t="shared" si="31"/>
        <v>221</v>
      </c>
      <c r="J224" s="12">
        <f>A224-I224</f>
        <v>0</v>
      </c>
      <c r="K224" s="12">
        <f t="shared" si="32"/>
        <v>146.16999999999999</v>
      </c>
      <c r="L224" s="12">
        <f t="shared" si="33"/>
        <v>34.83</v>
      </c>
      <c r="M224" s="9" t="e">
        <f>SUM(E224:H224, K224:L224)+#REF!</f>
        <v>#REF!</v>
      </c>
      <c r="N224" s="12"/>
    </row>
    <row r="225" spans="1:14" s="22" customFormat="1" x14ac:dyDescent="0.25">
      <c r="A225" s="22">
        <v>222</v>
      </c>
      <c r="B225" s="23">
        <f>ROUNDDOWN((A225-(F225+G225+H225))/2.05,2)</f>
        <v>100</v>
      </c>
      <c r="C225" s="23">
        <f t="shared" si="34"/>
        <v>147</v>
      </c>
      <c r="D225" s="23">
        <f t="shared" si="35"/>
        <v>35</v>
      </c>
      <c r="E225" s="23">
        <f t="shared" si="30"/>
        <v>23</v>
      </c>
      <c r="F225" s="23">
        <f t="shared" si="36"/>
        <v>5</v>
      </c>
      <c r="G225" s="23">
        <f t="shared" si="36"/>
        <v>10</v>
      </c>
      <c r="H225" s="23">
        <f t="shared" si="37"/>
        <v>2</v>
      </c>
      <c r="I225" s="24">
        <f t="shared" si="31"/>
        <v>222</v>
      </c>
      <c r="J225" s="23">
        <f>A225-I225</f>
        <v>0</v>
      </c>
      <c r="K225" s="23">
        <f t="shared" si="32"/>
        <v>147</v>
      </c>
      <c r="L225" s="23">
        <f t="shared" si="33"/>
        <v>35</v>
      </c>
      <c r="M225" s="23" t="e">
        <f>SUM(E225:H225, K225:L225)+#REF!</f>
        <v>#REF!</v>
      </c>
      <c r="N225" s="23"/>
    </row>
    <row r="226" spans="1:14" ht="12.75" customHeight="1" x14ac:dyDescent="0.25">
      <c r="A226" s="9">
        <v>223</v>
      </c>
      <c r="B226" s="12">
        <f>ROUNDDOWN((A226-(F226+G226+H226))/2.05,2)</f>
        <v>100.48</v>
      </c>
      <c r="C226" s="12">
        <f t="shared" si="34"/>
        <v>147.82</v>
      </c>
      <c r="D226" s="12">
        <f t="shared" si="35"/>
        <v>35.169999999999995</v>
      </c>
      <c r="E226" s="12">
        <f t="shared" si="30"/>
        <v>23</v>
      </c>
      <c r="F226" s="12">
        <f t="shared" si="36"/>
        <v>5</v>
      </c>
      <c r="G226" s="12">
        <f t="shared" si="36"/>
        <v>10</v>
      </c>
      <c r="H226" s="12">
        <f t="shared" si="37"/>
        <v>2</v>
      </c>
      <c r="I226" s="13">
        <f t="shared" si="31"/>
        <v>222.98999999999998</v>
      </c>
      <c r="J226" s="12">
        <f>A226-I226</f>
        <v>1.0000000000019327E-2</v>
      </c>
      <c r="K226" s="12">
        <f t="shared" si="32"/>
        <v>147.83000000000001</v>
      </c>
      <c r="L226" s="12">
        <f t="shared" si="33"/>
        <v>35.169999999999995</v>
      </c>
      <c r="M226" s="9" t="e">
        <f>SUM(E226:H226, K226:L226)+#REF!</f>
        <v>#REF!</v>
      </c>
      <c r="N226" s="12"/>
    </row>
    <row r="227" spans="1:14" s="22" customFormat="1" x14ac:dyDescent="0.25">
      <c r="A227" s="22">
        <v>224</v>
      </c>
      <c r="B227" s="23">
        <f>ROUNDDOWN((A227-(F227+G227+H227))/2.05,2)</f>
        <v>100.97</v>
      </c>
      <c r="C227" s="23">
        <f t="shared" si="34"/>
        <v>148.64999999999998</v>
      </c>
      <c r="D227" s="23">
        <f t="shared" si="35"/>
        <v>35.339999999999996</v>
      </c>
      <c r="E227" s="23">
        <f t="shared" si="30"/>
        <v>23</v>
      </c>
      <c r="F227" s="23">
        <f t="shared" si="36"/>
        <v>5</v>
      </c>
      <c r="G227" s="23">
        <f t="shared" si="36"/>
        <v>10</v>
      </c>
      <c r="H227" s="23">
        <f t="shared" si="37"/>
        <v>2</v>
      </c>
      <c r="I227" s="24">
        <f t="shared" si="31"/>
        <v>223.98999999999998</v>
      </c>
      <c r="J227" s="23">
        <f>A227-I227</f>
        <v>1.0000000000019327E-2</v>
      </c>
      <c r="K227" s="23">
        <f t="shared" si="32"/>
        <v>148.66</v>
      </c>
      <c r="L227" s="23">
        <f t="shared" si="33"/>
        <v>35.339999999999996</v>
      </c>
      <c r="M227" s="23" t="e">
        <f>SUM(E227:H227, K227:L227)+#REF!</f>
        <v>#REF!</v>
      </c>
      <c r="N227" s="23"/>
    </row>
    <row r="228" spans="1:14" ht="12.75" customHeight="1" x14ac:dyDescent="0.25">
      <c r="A228" s="9">
        <v>225</v>
      </c>
      <c r="B228" s="12">
        <f>ROUNDDOWN((A228-(F228+G228+H228))/2.05,2)</f>
        <v>101.46</v>
      </c>
      <c r="C228" s="12">
        <f t="shared" si="34"/>
        <v>149.48999999999998</v>
      </c>
      <c r="D228" s="12">
        <f t="shared" si="35"/>
        <v>35.519999999999996</v>
      </c>
      <c r="E228" s="12">
        <f t="shared" si="30"/>
        <v>23</v>
      </c>
      <c r="F228" s="12">
        <f t="shared" si="36"/>
        <v>5</v>
      </c>
      <c r="G228" s="12">
        <f t="shared" si="36"/>
        <v>10</v>
      </c>
      <c r="H228" s="12">
        <f t="shared" si="37"/>
        <v>2</v>
      </c>
      <c r="I228" s="13">
        <f t="shared" si="31"/>
        <v>225.01</v>
      </c>
      <c r="J228" s="12">
        <f>A228-I228</f>
        <v>-9.9999999999909051E-3</v>
      </c>
      <c r="K228" s="14">
        <f t="shared" si="32"/>
        <v>149.47999999999999</v>
      </c>
      <c r="L228" s="12">
        <f t="shared" si="33"/>
        <v>35.519999999999996</v>
      </c>
      <c r="M228" s="9" t="e">
        <f>SUM(E228:H228, K228:L228)+#REF!</f>
        <v>#REF!</v>
      </c>
      <c r="N228" s="12"/>
    </row>
    <row r="229" spans="1:14" s="22" customFormat="1" x14ac:dyDescent="0.25">
      <c r="A229" s="22">
        <v>226</v>
      </c>
      <c r="B229" s="23">
        <f>ROUNDDOWN((A229-(F229+G229+H229))/2.05,2)</f>
        <v>101.95</v>
      </c>
      <c r="C229" s="23">
        <f t="shared" si="34"/>
        <v>150.32</v>
      </c>
      <c r="D229" s="23">
        <f t="shared" si="35"/>
        <v>35.69</v>
      </c>
      <c r="E229" s="23">
        <f t="shared" si="30"/>
        <v>23</v>
      </c>
      <c r="F229" s="23">
        <f t="shared" si="36"/>
        <v>5</v>
      </c>
      <c r="G229" s="23">
        <f t="shared" si="36"/>
        <v>10</v>
      </c>
      <c r="H229" s="23">
        <f t="shared" si="37"/>
        <v>2</v>
      </c>
      <c r="I229" s="24">
        <f t="shared" si="31"/>
        <v>226.01</v>
      </c>
      <c r="J229" s="23">
        <f>A229-I229</f>
        <v>-9.9999999999909051E-3</v>
      </c>
      <c r="K229" s="23">
        <f t="shared" si="32"/>
        <v>150.31</v>
      </c>
      <c r="L229" s="23">
        <f t="shared" si="33"/>
        <v>35.69</v>
      </c>
      <c r="M229" s="23" t="e">
        <f>SUM(E229:H229, K229:L229)+#REF!</f>
        <v>#REF!</v>
      </c>
      <c r="N229" s="23"/>
    </row>
    <row r="230" spans="1:14" ht="12.75" customHeight="1" x14ac:dyDescent="0.25">
      <c r="A230" s="9">
        <v>227</v>
      </c>
      <c r="B230" s="12">
        <f>ROUNDDOWN((A230-(F230+G230+H230))/2.05,2)</f>
        <v>102.43</v>
      </c>
      <c r="C230" s="12">
        <f t="shared" si="34"/>
        <v>151.13999999999999</v>
      </c>
      <c r="D230" s="12">
        <f t="shared" si="35"/>
        <v>35.86</v>
      </c>
      <c r="E230" s="12">
        <f t="shared" si="30"/>
        <v>23</v>
      </c>
      <c r="F230" s="12">
        <f t="shared" si="36"/>
        <v>5</v>
      </c>
      <c r="G230" s="12">
        <f t="shared" si="36"/>
        <v>10</v>
      </c>
      <c r="H230" s="12">
        <f t="shared" si="37"/>
        <v>2</v>
      </c>
      <c r="I230" s="13">
        <f t="shared" si="31"/>
        <v>227</v>
      </c>
      <c r="J230" s="12">
        <f>A230-I230</f>
        <v>0</v>
      </c>
      <c r="K230" s="12">
        <f t="shared" si="32"/>
        <v>151.13999999999999</v>
      </c>
      <c r="L230" s="12">
        <f t="shared" si="33"/>
        <v>35.86</v>
      </c>
      <c r="M230" s="9" t="e">
        <f>SUM(E230:H230, K230:L230)+#REF!</f>
        <v>#REF!</v>
      </c>
      <c r="N230" s="12"/>
    </row>
    <row r="231" spans="1:14" s="22" customFormat="1" x14ac:dyDescent="0.25">
      <c r="A231" s="22">
        <v>228</v>
      </c>
      <c r="B231" s="23">
        <f>ROUNDDOWN((A231-(F231+G231+H231))/2.05,2)</f>
        <v>102.92</v>
      </c>
      <c r="C231" s="23">
        <f t="shared" si="34"/>
        <v>151.97</v>
      </c>
      <c r="D231" s="23">
        <f t="shared" si="35"/>
        <v>36.03</v>
      </c>
      <c r="E231" s="23">
        <f t="shared" si="30"/>
        <v>23</v>
      </c>
      <c r="F231" s="23">
        <f t="shared" si="36"/>
        <v>5</v>
      </c>
      <c r="G231" s="23">
        <f t="shared" si="36"/>
        <v>10</v>
      </c>
      <c r="H231" s="23">
        <f t="shared" si="37"/>
        <v>2</v>
      </c>
      <c r="I231" s="24">
        <f t="shared" si="31"/>
        <v>228</v>
      </c>
      <c r="J231" s="23">
        <f>A231-I231</f>
        <v>0</v>
      </c>
      <c r="K231" s="23">
        <f t="shared" si="32"/>
        <v>151.97</v>
      </c>
      <c r="L231" s="23">
        <f t="shared" si="33"/>
        <v>36.03</v>
      </c>
      <c r="M231" s="23" t="e">
        <f>SUM(E231:H231, K231:L231)+#REF!</f>
        <v>#REF!</v>
      </c>
      <c r="N231" s="23"/>
    </row>
    <row r="232" spans="1:14" ht="12.75" customHeight="1" x14ac:dyDescent="0.25">
      <c r="A232" s="9">
        <v>229</v>
      </c>
      <c r="B232" s="12">
        <f>ROUNDDOWN((A232-(F232+G232+H232))/2.05,2)</f>
        <v>103.41</v>
      </c>
      <c r="C232" s="12">
        <f t="shared" si="34"/>
        <v>152.79999999999998</v>
      </c>
      <c r="D232" s="12">
        <f t="shared" si="35"/>
        <v>36.199999999999996</v>
      </c>
      <c r="E232" s="12">
        <f t="shared" si="30"/>
        <v>23</v>
      </c>
      <c r="F232" s="12">
        <f t="shared" si="36"/>
        <v>5</v>
      </c>
      <c r="G232" s="12">
        <f t="shared" si="36"/>
        <v>10</v>
      </c>
      <c r="H232" s="12">
        <f t="shared" si="37"/>
        <v>2</v>
      </c>
      <c r="I232" s="13">
        <f t="shared" si="31"/>
        <v>228.99999999999997</v>
      </c>
      <c r="J232" s="12">
        <f>A232-I232</f>
        <v>0</v>
      </c>
      <c r="K232" s="12">
        <f t="shared" si="32"/>
        <v>152.79999999999998</v>
      </c>
      <c r="L232" s="12">
        <f t="shared" si="33"/>
        <v>36.199999999999996</v>
      </c>
      <c r="M232" s="9" t="e">
        <f>SUM(E232:H232, K232:L232)+#REF!</f>
        <v>#REF!</v>
      </c>
      <c r="N232" s="12"/>
    </row>
    <row r="233" spans="1:14" s="22" customFormat="1" x14ac:dyDescent="0.25">
      <c r="A233" s="22">
        <v>230</v>
      </c>
      <c r="B233" s="23">
        <f>ROUNDDOWN((A233-(F233+G233+H233))/2.05,2)</f>
        <v>103.9</v>
      </c>
      <c r="C233" s="23">
        <f t="shared" si="34"/>
        <v>153.63</v>
      </c>
      <c r="D233" s="23">
        <f t="shared" si="35"/>
        <v>36.369999999999997</v>
      </c>
      <c r="E233" s="23">
        <f t="shared" si="30"/>
        <v>23</v>
      </c>
      <c r="F233" s="23">
        <f t="shared" si="36"/>
        <v>5</v>
      </c>
      <c r="G233" s="23">
        <f t="shared" si="36"/>
        <v>10</v>
      </c>
      <c r="H233" s="23">
        <f t="shared" si="37"/>
        <v>2</v>
      </c>
      <c r="I233" s="24">
        <f t="shared" si="31"/>
        <v>230</v>
      </c>
      <c r="J233" s="23">
        <f>A233-I233</f>
        <v>0</v>
      </c>
      <c r="K233" s="23">
        <f t="shared" si="32"/>
        <v>153.63</v>
      </c>
      <c r="L233" s="23">
        <f t="shared" si="33"/>
        <v>36.369999999999997</v>
      </c>
      <c r="M233" s="23" t="e">
        <f>SUM(E233:H233, K233:L233)+#REF!</f>
        <v>#REF!</v>
      </c>
      <c r="N233" s="23"/>
    </row>
    <row r="234" spans="1:14" ht="12.75" customHeight="1" x14ac:dyDescent="0.25">
      <c r="A234" s="9">
        <v>231</v>
      </c>
      <c r="B234" s="12">
        <f>ROUNDDOWN((A234-(F234+G234+H234))/2.05,2)</f>
        <v>104.39</v>
      </c>
      <c r="C234" s="12">
        <f t="shared" si="34"/>
        <v>154.47</v>
      </c>
      <c r="D234" s="12">
        <f t="shared" si="35"/>
        <v>36.54</v>
      </c>
      <c r="E234" s="12">
        <f t="shared" si="30"/>
        <v>23</v>
      </c>
      <c r="F234" s="12">
        <f t="shared" si="36"/>
        <v>5</v>
      </c>
      <c r="G234" s="12">
        <f t="shared" si="36"/>
        <v>10</v>
      </c>
      <c r="H234" s="12">
        <f t="shared" si="37"/>
        <v>2</v>
      </c>
      <c r="I234" s="13">
        <f t="shared" si="31"/>
        <v>231.01</v>
      </c>
      <c r="J234" s="12">
        <f>A234-I234</f>
        <v>-9.9999999999909051E-3</v>
      </c>
      <c r="K234" s="12">
        <f t="shared" si="32"/>
        <v>154.46</v>
      </c>
      <c r="L234" s="12">
        <f t="shared" si="33"/>
        <v>36.54</v>
      </c>
      <c r="M234" s="9" t="e">
        <f>SUM(E234:H234, K234:L234)+#REF!</f>
        <v>#REF!</v>
      </c>
      <c r="N234" s="12"/>
    </row>
    <row r="235" spans="1:14" s="22" customFormat="1" x14ac:dyDescent="0.25">
      <c r="A235" s="22">
        <v>232</v>
      </c>
      <c r="B235" s="23">
        <f>ROUNDDOWN((A235-(F235+G235+H235))/2.05,2)</f>
        <v>104.87</v>
      </c>
      <c r="C235" s="23">
        <f t="shared" si="34"/>
        <v>155.28</v>
      </c>
      <c r="D235" s="23">
        <f t="shared" si="35"/>
        <v>36.71</v>
      </c>
      <c r="E235" s="23">
        <f t="shared" si="30"/>
        <v>23</v>
      </c>
      <c r="F235" s="23">
        <f t="shared" si="36"/>
        <v>5</v>
      </c>
      <c r="G235" s="23">
        <f t="shared" si="36"/>
        <v>10</v>
      </c>
      <c r="H235" s="23">
        <f t="shared" si="37"/>
        <v>2</v>
      </c>
      <c r="I235" s="24">
        <f t="shared" si="31"/>
        <v>231.99</v>
      </c>
      <c r="J235" s="23">
        <f>A235-I235</f>
        <v>9.9999999999909051E-3</v>
      </c>
      <c r="K235" s="23">
        <f t="shared" si="32"/>
        <v>155.29</v>
      </c>
      <c r="L235" s="23">
        <f t="shared" si="33"/>
        <v>36.71</v>
      </c>
      <c r="M235" s="23" t="e">
        <f>SUM(E235:H235, K235:L235)+#REF!</f>
        <v>#REF!</v>
      </c>
      <c r="N235" s="23"/>
    </row>
    <row r="236" spans="1:14" ht="12.75" customHeight="1" x14ac:dyDescent="0.25">
      <c r="A236" s="9">
        <v>233</v>
      </c>
      <c r="B236" s="12">
        <f>ROUNDDOWN((A236-(F236+G236+H236))/2.05,2)</f>
        <v>105.36</v>
      </c>
      <c r="C236" s="12">
        <f t="shared" si="34"/>
        <v>156.12</v>
      </c>
      <c r="D236" s="12">
        <f t="shared" si="35"/>
        <v>36.879999999999995</v>
      </c>
      <c r="E236" s="12">
        <f t="shared" si="30"/>
        <v>23</v>
      </c>
      <c r="F236" s="12">
        <f t="shared" si="36"/>
        <v>5</v>
      </c>
      <c r="G236" s="12">
        <f t="shared" si="36"/>
        <v>10</v>
      </c>
      <c r="H236" s="12">
        <f t="shared" si="37"/>
        <v>2</v>
      </c>
      <c r="I236" s="13">
        <f t="shared" si="31"/>
        <v>233</v>
      </c>
      <c r="J236" s="12">
        <f>A236-I236</f>
        <v>0</v>
      </c>
      <c r="K236" s="14">
        <f t="shared" si="32"/>
        <v>156.12</v>
      </c>
      <c r="L236" s="12">
        <f t="shared" si="33"/>
        <v>36.879999999999995</v>
      </c>
      <c r="M236" s="9" t="e">
        <f>SUM(E236:H236, K236:L236)+#REF!</f>
        <v>#REF!</v>
      </c>
      <c r="N236" s="12"/>
    </row>
    <row r="237" spans="1:14" s="22" customFormat="1" x14ac:dyDescent="0.25">
      <c r="A237" s="22">
        <v>234</v>
      </c>
      <c r="B237" s="23">
        <f>ROUNDDOWN((A237-(F237+G237+H237))/2.05,2)</f>
        <v>105.85</v>
      </c>
      <c r="C237" s="23">
        <f t="shared" si="34"/>
        <v>156.94999999999999</v>
      </c>
      <c r="D237" s="23">
        <f t="shared" si="35"/>
        <v>37.049999999999997</v>
      </c>
      <c r="E237" s="23">
        <f t="shared" ref="E237:E300" si="38">E236</f>
        <v>23</v>
      </c>
      <c r="F237" s="23">
        <f t="shared" si="36"/>
        <v>5</v>
      </c>
      <c r="G237" s="23">
        <f t="shared" si="36"/>
        <v>10</v>
      </c>
      <c r="H237" s="23">
        <f t="shared" si="37"/>
        <v>2</v>
      </c>
      <c r="I237" s="24">
        <f t="shared" ref="I237:I300" si="39">SUM(C237:H237)</f>
        <v>234</v>
      </c>
      <c r="J237" s="23">
        <f>A237-I237</f>
        <v>0</v>
      </c>
      <c r="K237" s="23">
        <f t="shared" si="32"/>
        <v>156.94999999999999</v>
      </c>
      <c r="L237" s="23">
        <f t="shared" si="33"/>
        <v>37.049999999999997</v>
      </c>
      <c r="M237" s="23" t="e">
        <f>SUM(E237:H237, K237:L237)+#REF!</f>
        <v>#REF!</v>
      </c>
      <c r="N237" s="23"/>
    </row>
    <row r="238" spans="1:14" ht="12.75" customHeight="1" x14ac:dyDescent="0.25">
      <c r="A238" s="9">
        <v>235</v>
      </c>
      <c r="B238" s="12">
        <f>ROUNDDOWN((A238-(F238+G238+H238))/2.05,2)</f>
        <v>106.34</v>
      </c>
      <c r="C238" s="12">
        <f t="shared" si="34"/>
        <v>157.78</v>
      </c>
      <c r="D238" s="12">
        <f t="shared" si="35"/>
        <v>37.22</v>
      </c>
      <c r="E238" s="12">
        <f t="shared" si="38"/>
        <v>23</v>
      </c>
      <c r="F238" s="12">
        <f t="shared" si="36"/>
        <v>5</v>
      </c>
      <c r="G238" s="12">
        <f t="shared" si="36"/>
        <v>10</v>
      </c>
      <c r="H238" s="12">
        <f t="shared" si="37"/>
        <v>2</v>
      </c>
      <c r="I238" s="13">
        <f t="shared" si="39"/>
        <v>235</v>
      </c>
      <c r="J238" s="12">
        <f>A238-I238</f>
        <v>0</v>
      </c>
      <c r="K238" s="12">
        <f t="shared" si="32"/>
        <v>157.78</v>
      </c>
      <c r="L238" s="12">
        <f t="shared" si="33"/>
        <v>37.22</v>
      </c>
      <c r="M238" s="9" t="e">
        <f>SUM(E238:H238, K238:L238)+#REF!</f>
        <v>#REF!</v>
      </c>
      <c r="N238" s="12"/>
    </row>
    <row r="239" spans="1:14" s="22" customFormat="1" x14ac:dyDescent="0.25">
      <c r="A239" s="22">
        <v>236</v>
      </c>
      <c r="B239" s="23">
        <f>ROUNDDOWN((A239-(F239+G239+H239))/2.05,2)</f>
        <v>106.82</v>
      </c>
      <c r="C239" s="23">
        <f t="shared" si="34"/>
        <v>158.6</v>
      </c>
      <c r="D239" s="23">
        <f t="shared" si="35"/>
        <v>37.39</v>
      </c>
      <c r="E239" s="23">
        <f t="shared" si="38"/>
        <v>23</v>
      </c>
      <c r="F239" s="23">
        <f t="shared" si="36"/>
        <v>5</v>
      </c>
      <c r="G239" s="23">
        <f t="shared" si="36"/>
        <v>10</v>
      </c>
      <c r="H239" s="23">
        <f t="shared" si="37"/>
        <v>2</v>
      </c>
      <c r="I239" s="24">
        <f t="shared" si="39"/>
        <v>235.99</v>
      </c>
      <c r="J239" s="23">
        <f>A239-I239</f>
        <v>9.9999999999909051E-3</v>
      </c>
      <c r="K239" s="23">
        <f t="shared" si="32"/>
        <v>158.60999999999999</v>
      </c>
      <c r="L239" s="23">
        <f t="shared" si="33"/>
        <v>37.39</v>
      </c>
      <c r="M239" s="23" t="e">
        <f>SUM(E239:H239, K239:L239)+#REF!</f>
        <v>#REF!</v>
      </c>
      <c r="N239" s="23"/>
    </row>
    <row r="240" spans="1:14" ht="12.75" customHeight="1" x14ac:dyDescent="0.25">
      <c r="A240" s="9">
        <v>237</v>
      </c>
      <c r="B240" s="12">
        <f>ROUNDDOWN((A240-(F240+G240+H240))/2.05,2)</f>
        <v>107.31</v>
      </c>
      <c r="C240" s="12">
        <f t="shared" si="34"/>
        <v>159.42999999999998</v>
      </c>
      <c r="D240" s="12">
        <f t="shared" si="35"/>
        <v>37.559999999999995</v>
      </c>
      <c r="E240" s="12">
        <f t="shared" si="38"/>
        <v>23</v>
      </c>
      <c r="F240" s="12">
        <f t="shared" si="36"/>
        <v>5</v>
      </c>
      <c r="G240" s="12">
        <f t="shared" si="36"/>
        <v>10</v>
      </c>
      <c r="H240" s="12">
        <f t="shared" si="37"/>
        <v>2</v>
      </c>
      <c r="I240" s="13">
        <f t="shared" si="39"/>
        <v>236.98999999999998</v>
      </c>
      <c r="J240" s="12">
        <f>A240-I240</f>
        <v>1.0000000000019327E-2</v>
      </c>
      <c r="K240" s="12">
        <f t="shared" si="32"/>
        <v>159.44</v>
      </c>
      <c r="L240" s="12">
        <f t="shared" si="33"/>
        <v>37.559999999999995</v>
      </c>
      <c r="M240" s="9" t="e">
        <f>SUM(E240:H240, K240:L240)+#REF!</f>
        <v>#REF!</v>
      </c>
      <c r="N240" s="12"/>
    </row>
    <row r="241" spans="1:14" s="22" customFormat="1" x14ac:dyDescent="0.25">
      <c r="A241" s="22">
        <v>238</v>
      </c>
      <c r="B241" s="23">
        <f>ROUNDDOWN((A241-(F241+G241+H241))/2.05,2)</f>
        <v>107.8</v>
      </c>
      <c r="C241" s="23">
        <f t="shared" si="34"/>
        <v>160.26</v>
      </c>
      <c r="D241" s="23">
        <f t="shared" si="35"/>
        <v>37.729999999999997</v>
      </c>
      <c r="E241" s="23">
        <f t="shared" si="38"/>
        <v>23</v>
      </c>
      <c r="F241" s="23">
        <f t="shared" si="36"/>
        <v>5</v>
      </c>
      <c r="G241" s="23">
        <f t="shared" si="36"/>
        <v>10</v>
      </c>
      <c r="H241" s="23">
        <f t="shared" si="37"/>
        <v>2</v>
      </c>
      <c r="I241" s="24">
        <f t="shared" si="39"/>
        <v>237.98999999999998</v>
      </c>
      <c r="J241" s="23">
        <f>A241-I241</f>
        <v>1.0000000000019327E-2</v>
      </c>
      <c r="K241" s="23">
        <f t="shared" ref="K241:K304" si="40">C241+J241</f>
        <v>160.27000000000001</v>
      </c>
      <c r="L241" s="23">
        <f t="shared" ref="L241:L304" si="41">D241</f>
        <v>37.729999999999997</v>
      </c>
      <c r="M241" s="23" t="e">
        <f>SUM(E241:H241, K241:L241)+#REF!</f>
        <v>#REF!</v>
      </c>
      <c r="N241" s="23"/>
    </row>
    <row r="242" spans="1:14" ht="12.75" customHeight="1" x14ac:dyDescent="0.25">
      <c r="A242" s="9">
        <v>239</v>
      </c>
      <c r="B242" s="12">
        <f>ROUNDDOWN((A242-(F242+G242+H242))/2.05,2)</f>
        <v>108.29</v>
      </c>
      <c r="C242" s="12">
        <f t="shared" si="34"/>
        <v>161.1</v>
      </c>
      <c r="D242" s="12">
        <f t="shared" si="35"/>
        <v>37.909999999999997</v>
      </c>
      <c r="E242" s="12">
        <f t="shared" si="38"/>
        <v>23</v>
      </c>
      <c r="F242" s="12">
        <f t="shared" si="36"/>
        <v>5</v>
      </c>
      <c r="G242" s="12">
        <f t="shared" si="36"/>
        <v>10</v>
      </c>
      <c r="H242" s="12">
        <f t="shared" si="37"/>
        <v>2</v>
      </c>
      <c r="I242" s="13">
        <f t="shared" si="39"/>
        <v>239.01</v>
      </c>
      <c r="J242" s="12">
        <f>A242-I242</f>
        <v>-9.9999999999909051E-3</v>
      </c>
      <c r="K242" s="12">
        <f t="shared" si="40"/>
        <v>161.09</v>
      </c>
      <c r="L242" s="12">
        <f t="shared" si="41"/>
        <v>37.909999999999997</v>
      </c>
      <c r="M242" s="9" t="e">
        <f>SUM(E242:H242, K242:L242)+#REF!</f>
        <v>#REF!</v>
      </c>
      <c r="N242" s="12"/>
    </row>
    <row r="243" spans="1:14" s="22" customFormat="1" x14ac:dyDescent="0.25">
      <c r="A243" s="22">
        <v>240</v>
      </c>
      <c r="B243" s="23">
        <f>ROUNDDOWN((A243-(F243+G243+H243))/2.05,2)</f>
        <v>108.78</v>
      </c>
      <c r="C243" s="23">
        <f t="shared" ref="C243:C306" si="42">ROUNDUP(B243*1.7,2)-E243</f>
        <v>161.92999999999998</v>
      </c>
      <c r="D243" s="23">
        <f t="shared" ref="D243:D306" si="43">ROUNDUP(B243*0.35,2)</f>
        <v>38.08</v>
      </c>
      <c r="E243" s="23">
        <f t="shared" si="38"/>
        <v>23</v>
      </c>
      <c r="F243" s="23">
        <f t="shared" si="36"/>
        <v>5</v>
      </c>
      <c r="G243" s="23">
        <f t="shared" si="36"/>
        <v>10</v>
      </c>
      <c r="H243" s="23">
        <f t="shared" si="37"/>
        <v>2</v>
      </c>
      <c r="I243" s="24">
        <f t="shared" si="39"/>
        <v>240.01</v>
      </c>
      <c r="J243" s="23">
        <f>A243-I243</f>
        <v>-9.9999999999909051E-3</v>
      </c>
      <c r="K243" s="23">
        <f t="shared" si="40"/>
        <v>161.91999999999999</v>
      </c>
      <c r="L243" s="23">
        <f t="shared" si="41"/>
        <v>38.08</v>
      </c>
      <c r="M243" s="23" t="e">
        <f>SUM(E243:H243, K243:L243)+#REF!</f>
        <v>#REF!</v>
      </c>
      <c r="N243" s="23"/>
    </row>
    <row r="244" spans="1:14" ht="12.75" customHeight="1" x14ac:dyDescent="0.25">
      <c r="A244" s="9">
        <v>241</v>
      </c>
      <c r="B244" s="12">
        <f>ROUNDDOWN((A244-(F244+G244+H244))/2.05,2)</f>
        <v>109.26</v>
      </c>
      <c r="C244" s="12">
        <f t="shared" si="42"/>
        <v>162.75</v>
      </c>
      <c r="D244" s="12">
        <f t="shared" si="43"/>
        <v>38.25</v>
      </c>
      <c r="E244" s="12">
        <f t="shared" si="38"/>
        <v>23</v>
      </c>
      <c r="F244" s="12">
        <f t="shared" si="36"/>
        <v>5</v>
      </c>
      <c r="G244" s="12">
        <f t="shared" si="36"/>
        <v>10</v>
      </c>
      <c r="H244" s="12">
        <f t="shared" si="37"/>
        <v>2</v>
      </c>
      <c r="I244" s="13">
        <f t="shared" si="39"/>
        <v>241</v>
      </c>
      <c r="J244" s="12">
        <f>A244-I244</f>
        <v>0</v>
      </c>
      <c r="K244" s="14">
        <f t="shared" si="40"/>
        <v>162.75</v>
      </c>
      <c r="L244" s="12">
        <f t="shared" si="41"/>
        <v>38.25</v>
      </c>
      <c r="M244" s="9" t="e">
        <f>SUM(E244:H244, K244:L244)+#REF!</f>
        <v>#REF!</v>
      </c>
      <c r="N244" s="12"/>
    </row>
    <row r="245" spans="1:14" s="22" customFormat="1" x14ac:dyDescent="0.25">
      <c r="A245" s="22">
        <v>242</v>
      </c>
      <c r="B245" s="23">
        <f>ROUNDDOWN((A245-(F245+G245+H245))/2.05,2)</f>
        <v>109.75</v>
      </c>
      <c r="C245" s="23">
        <f t="shared" si="42"/>
        <v>163.57999999999998</v>
      </c>
      <c r="D245" s="23">
        <f t="shared" si="43"/>
        <v>38.419999999999995</v>
      </c>
      <c r="E245" s="23">
        <f t="shared" si="38"/>
        <v>23</v>
      </c>
      <c r="F245" s="23">
        <f t="shared" si="36"/>
        <v>5</v>
      </c>
      <c r="G245" s="23">
        <f t="shared" si="36"/>
        <v>10</v>
      </c>
      <c r="H245" s="23">
        <f t="shared" si="37"/>
        <v>2</v>
      </c>
      <c r="I245" s="24">
        <f t="shared" si="39"/>
        <v>241.99999999999997</v>
      </c>
      <c r="J245" s="23">
        <f>A245-I245</f>
        <v>0</v>
      </c>
      <c r="K245" s="23">
        <f t="shared" si="40"/>
        <v>163.57999999999998</v>
      </c>
      <c r="L245" s="23">
        <f t="shared" si="41"/>
        <v>38.419999999999995</v>
      </c>
      <c r="M245" s="23" t="e">
        <f>SUM(E245:H245, K245:L245)+#REF!</f>
        <v>#REF!</v>
      </c>
      <c r="N245" s="23"/>
    </row>
    <row r="246" spans="1:14" ht="12.75" customHeight="1" x14ac:dyDescent="0.25">
      <c r="A246" s="9">
        <v>243</v>
      </c>
      <c r="B246" s="12">
        <f>ROUNDDOWN((A246-(F246+G246+H246))/2.05,2)</f>
        <v>110.24</v>
      </c>
      <c r="C246" s="12">
        <f t="shared" si="42"/>
        <v>164.41</v>
      </c>
      <c r="D246" s="12">
        <f t="shared" si="43"/>
        <v>38.589999999999996</v>
      </c>
      <c r="E246" s="12">
        <f t="shared" si="38"/>
        <v>23</v>
      </c>
      <c r="F246" s="12">
        <f t="shared" si="36"/>
        <v>5</v>
      </c>
      <c r="G246" s="12">
        <f t="shared" si="36"/>
        <v>10</v>
      </c>
      <c r="H246" s="12">
        <f t="shared" si="37"/>
        <v>2</v>
      </c>
      <c r="I246" s="13">
        <f t="shared" si="39"/>
        <v>243</v>
      </c>
      <c r="J246" s="12">
        <f>A246-I246</f>
        <v>0</v>
      </c>
      <c r="K246" s="12">
        <f t="shared" si="40"/>
        <v>164.41</v>
      </c>
      <c r="L246" s="12">
        <f t="shared" si="41"/>
        <v>38.589999999999996</v>
      </c>
      <c r="M246" s="9" t="e">
        <f>SUM(E246:H246, K246:L246)+#REF!</f>
        <v>#REF!</v>
      </c>
      <c r="N246" s="12"/>
    </row>
    <row r="247" spans="1:14" s="22" customFormat="1" x14ac:dyDescent="0.25">
      <c r="A247" s="22">
        <v>244</v>
      </c>
      <c r="B247" s="23">
        <f>ROUNDDOWN((A247-(F247+G247+H247))/2.05,2)</f>
        <v>110.73</v>
      </c>
      <c r="C247" s="23">
        <f t="shared" si="42"/>
        <v>165.25</v>
      </c>
      <c r="D247" s="23">
        <f t="shared" si="43"/>
        <v>38.76</v>
      </c>
      <c r="E247" s="23">
        <f t="shared" si="38"/>
        <v>23</v>
      </c>
      <c r="F247" s="23">
        <f t="shared" si="36"/>
        <v>5</v>
      </c>
      <c r="G247" s="23">
        <f t="shared" si="36"/>
        <v>10</v>
      </c>
      <c r="H247" s="23">
        <f t="shared" si="37"/>
        <v>2</v>
      </c>
      <c r="I247" s="24">
        <f t="shared" si="39"/>
        <v>244.01</v>
      </c>
      <c r="J247" s="23">
        <f>A247-I247</f>
        <v>-9.9999999999909051E-3</v>
      </c>
      <c r="K247" s="23">
        <f t="shared" si="40"/>
        <v>165.24</v>
      </c>
      <c r="L247" s="23">
        <f t="shared" si="41"/>
        <v>38.76</v>
      </c>
      <c r="M247" s="23" t="e">
        <f>SUM(E247:H247, K247:L247)+#REF!</f>
        <v>#REF!</v>
      </c>
      <c r="N247" s="23"/>
    </row>
    <row r="248" spans="1:14" ht="12.75" customHeight="1" x14ac:dyDescent="0.25">
      <c r="A248" s="9">
        <v>245</v>
      </c>
      <c r="B248" s="12">
        <f>ROUNDDOWN((A248-(F248+G248+H248))/2.05,2)</f>
        <v>111.21</v>
      </c>
      <c r="C248" s="12">
        <f t="shared" si="42"/>
        <v>166.06</v>
      </c>
      <c r="D248" s="12">
        <f t="shared" si="43"/>
        <v>38.93</v>
      </c>
      <c r="E248" s="12">
        <f t="shared" si="38"/>
        <v>23</v>
      </c>
      <c r="F248" s="12">
        <f t="shared" si="36"/>
        <v>5</v>
      </c>
      <c r="G248" s="12">
        <f t="shared" si="36"/>
        <v>10</v>
      </c>
      <c r="H248" s="12">
        <f t="shared" si="37"/>
        <v>2</v>
      </c>
      <c r="I248" s="13">
        <f t="shared" si="39"/>
        <v>244.99</v>
      </c>
      <c r="J248" s="12">
        <f>A248-I248</f>
        <v>9.9999999999909051E-3</v>
      </c>
      <c r="K248" s="12">
        <f t="shared" si="40"/>
        <v>166.07</v>
      </c>
      <c r="L248" s="12">
        <f t="shared" si="41"/>
        <v>38.93</v>
      </c>
      <c r="M248" s="9" t="e">
        <f>SUM(E248:H248, K248:L248)+#REF!</f>
        <v>#REF!</v>
      </c>
      <c r="N248" s="12"/>
    </row>
    <row r="249" spans="1:14" s="22" customFormat="1" x14ac:dyDescent="0.25">
      <c r="A249" s="22">
        <v>246</v>
      </c>
      <c r="B249" s="23">
        <f>ROUNDDOWN((A249-(F249+G249+H249))/2.05,2)</f>
        <v>111.7</v>
      </c>
      <c r="C249" s="23">
        <f t="shared" si="42"/>
        <v>166.89</v>
      </c>
      <c r="D249" s="23">
        <f t="shared" si="43"/>
        <v>39.1</v>
      </c>
      <c r="E249" s="23">
        <f t="shared" si="38"/>
        <v>23</v>
      </c>
      <c r="F249" s="23">
        <f t="shared" si="36"/>
        <v>5</v>
      </c>
      <c r="G249" s="23">
        <f t="shared" si="36"/>
        <v>10</v>
      </c>
      <c r="H249" s="23">
        <f t="shared" si="37"/>
        <v>2</v>
      </c>
      <c r="I249" s="24">
        <f t="shared" si="39"/>
        <v>245.98999999999998</v>
      </c>
      <c r="J249" s="23">
        <f>A249-I249</f>
        <v>1.0000000000019327E-2</v>
      </c>
      <c r="K249" s="23">
        <f t="shared" si="40"/>
        <v>166.9</v>
      </c>
      <c r="L249" s="23">
        <f t="shared" si="41"/>
        <v>39.1</v>
      </c>
      <c r="M249" s="23" t="e">
        <f>SUM(E249:H249, K249:L249)+#REF!</f>
        <v>#REF!</v>
      </c>
      <c r="N249" s="23"/>
    </row>
    <row r="250" spans="1:14" ht="12.75" customHeight="1" x14ac:dyDescent="0.25">
      <c r="A250" s="9">
        <v>247</v>
      </c>
      <c r="B250" s="12">
        <f>ROUNDDOWN((A250-(F250+G250+H250))/2.05,2)</f>
        <v>112.19</v>
      </c>
      <c r="C250" s="12">
        <f t="shared" si="42"/>
        <v>167.73</v>
      </c>
      <c r="D250" s="12">
        <f t="shared" si="43"/>
        <v>39.269999999999996</v>
      </c>
      <c r="E250" s="12">
        <f t="shared" si="38"/>
        <v>23</v>
      </c>
      <c r="F250" s="12">
        <f t="shared" si="36"/>
        <v>5</v>
      </c>
      <c r="G250" s="12">
        <f t="shared" si="36"/>
        <v>10</v>
      </c>
      <c r="H250" s="12">
        <f t="shared" si="37"/>
        <v>2</v>
      </c>
      <c r="I250" s="13">
        <f t="shared" si="39"/>
        <v>247</v>
      </c>
      <c r="J250" s="12">
        <f>A250-I250</f>
        <v>0</v>
      </c>
      <c r="K250" s="12">
        <f t="shared" si="40"/>
        <v>167.73</v>
      </c>
      <c r="L250" s="12">
        <f t="shared" si="41"/>
        <v>39.269999999999996</v>
      </c>
      <c r="M250" s="9" t="e">
        <f>SUM(E250:H250, K250:L250)+#REF!</f>
        <v>#REF!</v>
      </c>
      <c r="N250" s="12"/>
    </row>
    <row r="251" spans="1:14" s="22" customFormat="1" x14ac:dyDescent="0.25">
      <c r="A251" s="22">
        <v>248</v>
      </c>
      <c r="B251" s="23">
        <f>ROUNDDOWN((A251-(F251+G251+H251))/2.05,2)</f>
        <v>112.68</v>
      </c>
      <c r="C251" s="23">
        <f t="shared" si="42"/>
        <v>168.56</v>
      </c>
      <c r="D251" s="23">
        <f t="shared" si="43"/>
        <v>39.44</v>
      </c>
      <c r="E251" s="23">
        <f t="shared" si="38"/>
        <v>23</v>
      </c>
      <c r="F251" s="23">
        <f t="shared" si="36"/>
        <v>5</v>
      </c>
      <c r="G251" s="23">
        <f t="shared" si="36"/>
        <v>10</v>
      </c>
      <c r="H251" s="23">
        <f t="shared" si="37"/>
        <v>2</v>
      </c>
      <c r="I251" s="24">
        <f t="shared" si="39"/>
        <v>248</v>
      </c>
      <c r="J251" s="23">
        <f>A251-I251</f>
        <v>0</v>
      </c>
      <c r="K251" s="23">
        <f t="shared" si="40"/>
        <v>168.56</v>
      </c>
      <c r="L251" s="23">
        <f t="shared" si="41"/>
        <v>39.44</v>
      </c>
      <c r="M251" s="23" t="e">
        <f>SUM(E251:H251, K251:L251)+#REF!</f>
        <v>#REF!</v>
      </c>
      <c r="N251" s="23"/>
    </row>
    <row r="252" spans="1:14" ht="12.75" customHeight="1" x14ac:dyDescent="0.25">
      <c r="A252" s="9">
        <v>249</v>
      </c>
      <c r="B252" s="12">
        <f>ROUNDDOWN((A252-(F252+G252+H252))/2.05,2)</f>
        <v>113.17</v>
      </c>
      <c r="C252" s="12">
        <f t="shared" si="42"/>
        <v>169.39</v>
      </c>
      <c r="D252" s="12">
        <f t="shared" si="43"/>
        <v>39.61</v>
      </c>
      <c r="E252" s="12">
        <f t="shared" si="38"/>
        <v>23</v>
      </c>
      <c r="F252" s="12">
        <f t="shared" si="36"/>
        <v>5</v>
      </c>
      <c r="G252" s="12">
        <f t="shared" si="36"/>
        <v>10</v>
      </c>
      <c r="H252" s="12">
        <f t="shared" si="37"/>
        <v>2</v>
      </c>
      <c r="I252" s="13">
        <f t="shared" si="39"/>
        <v>249</v>
      </c>
      <c r="J252" s="12">
        <f>A252-I252</f>
        <v>0</v>
      </c>
      <c r="K252" s="14">
        <f t="shared" si="40"/>
        <v>169.39</v>
      </c>
      <c r="L252" s="12">
        <f t="shared" si="41"/>
        <v>39.61</v>
      </c>
      <c r="M252" s="9" t="e">
        <f>SUM(E252:H252, K252:L252)+#REF!</f>
        <v>#REF!</v>
      </c>
      <c r="N252" s="12"/>
    </row>
    <row r="253" spans="1:14" s="22" customFormat="1" x14ac:dyDescent="0.25">
      <c r="A253" s="22">
        <v>250</v>
      </c>
      <c r="B253" s="23">
        <f>ROUNDDOWN((A253-(F253+G253+H253))/2.05,2)</f>
        <v>113.65</v>
      </c>
      <c r="C253" s="23">
        <f t="shared" si="42"/>
        <v>170.20999999999998</v>
      </c>
      <c r="D253" s="23">
        <f t="shared" si="43"/>
        <v>39.78</v>
      </c>
      <c r="E253" s="23">
        <f t="shared" si="38"/>
        <v>23</v>
      </c>
      <c r="F253" s="23">
        <f t="shared" si="36"/>
        <v>5</v>
      </c>
      <c r="G253" s="23">
        <f t="shared" si="36"/>
        <v>10</v>
      </c>
      <c r="H253" s="23">
        <f t="shared" si="37"/>
        <v>2</v>
      </c>
      <c r="I253" s="24">
        <f t="shared" si="39"/>
        <v>249.98999999999998</v>
      </c>
      <c r="J253" s="23">
        <f>A253-I253</f>
        <v>1.0000000000019327E-2</v>
      </c>
      <c r="K253" s="23">
        <f t="shared" si="40"/>
        <v>170.22</v>
      </c>
      <c r="L253" s="23">
        <f t="shared" si="41"/>
        <v>39.78</v>
      </c>
      <c r="M253" s="23" t="e">
        <f>SUM(E253:H253, K253:L253)+#REF!</f>
        <v>#REF!</v>
      </c>
      <c r="N253" s="23"/>
    </row>
    <row r="254" spans="1:14" ht="12.75" customHeight="1" x14ac:dyDescent="0.25">
      <c r="A254" s="9">
        <v>251</v>
      </c>
      <c r="B254" s="12">
        <f>ROUNDDOWN((A254-(F254+G254+H254))/2.05,2)</f>
        <v>114.14</v>
      </c>
      <c r="C254" s="12">
        <f t="shared" si="42"/>
        <v>171.04</v>
      </c>
      <c r="D254" s="12">
        <f t="shared" si="43"/>
        <v>39.949999999999996</v>
      </c>
      <c r="E254" s="12">
        <f t="shared" si="38"/>
        <v>23</v>
      </c>
      <c r="F254" s="12">
        <f t="shared" si="36"/>
        <v>5</v>
      </c>
      <c r="G254" s="12">
        <f t="shared" si="36"/>
        <v>10</v>
      </c>
      <c r="H254" s="12">
        <f t="shared" si="37"/>
        <v>2</v>
      </c>
      <c r="I254" s="13">
        <f t="shared" si="39"/>
        <v>250.98999999999998</v>
      </c>
      <c r="J254" s="12">
        <f>A254-I254</f>
        <v>1.0000000000019327E-2</v>
      </c>
      <c r="K254" s="12">
        <f t="shared" si="40"/>
        <v>171.05</v>
      </c>
      <c r="L254" s="12">
        <f t="shared" si="41"/>
        <v>39.949999999999996</v>
      </c>
      <c r="M254" s="9" t="e">
        <f>SUM(E254:H254, K254:L254)+#REF!</f>
        <v>#REF!</v>
      </c>
      <c r="N254" s="12"/>
    </row>
    <row r="255" spans="1:14" s="22" customFormat="1" x14ac:dyDescent="0.25">
      <c r="A255" s="22">
        <v>252</v>
      </c>
      <c r="B255" s="23">
        <f>ROUNDDOWN((A255-(F255+G255+H255))/2.05,2)</f>
        <v>114.63</v>
      </c>
      <c r="C255" s="23">
        <f t="shared" si="42"/>
        <v>171.88</v>
      </c>
      <c r="D255" s="23">
        <f t="shared" si="43"/>
        <v>40.129999999999995</v>
      </c>
      <c r="E255" s="23">
        <f t="shared" si="38"/>
        <v>23</v>
      </c>
      <c r="F255" s="23">
        <f t="shared" si="36"/>
        <v>5</v>
      </c>
      <c r="G255" s="23">
        <f t="shared" si="36"/>
        <v>10</v>
      </c>
      <c r="H255" s="23">
        <f t="shared" si="37"/>
        <v>2</v>
      </c>
      <c r="I255" s="24">
        <f t="shared" si="39"/>
        <v>252.01</v>
      </c>
      <c r="J255" s="23">
        <f>A255-I255</f>
        <v>-9.9999999999909051E-3</v>
      </c>
      <c r="K255" s="23">
        <f t="shared" si="40"/>
        <v>171.87</v>
      </c>
      <c r="L255" s="23">
        <f t="shared" si="41"/>
        <v>40.129999999999995</v>
      </c>
      <c r="M255" s="23" t="e">
        <f>SUM(E255:H255, K255:L255)+#REF!</f>
        <v>#REF!</v>
      </c>
      <c r="N255" s="23"/>
    </row>
    <row r="256" spans="1:14" ht="12.75" customHeight="1" x14ac:dyDescent="0.25">
      <c r="A256" s="9">
        <v>253</v>
      </c>
      <c r="B256" s="12">
        <f>ROUNDDOWN((A256-(F256+G256+H256))/2.05,2)</f>
        <v>115.12</v>
      </c>
      <c r="C256" s="12">
        <f t="shared" si="42"/>
        <v>172.70999999999998</v>
      </c>
      <c r="D256" s="12">
        <f t="shared" si="43"/>
        <v>40.299999999999997</v>
      </c>
      <c r="E256" s="12">
        <f t="shared" si="38"/>
        <v>23</v>
      </c>
      <c r="F256" s="12">
        <f t="shared" si="36"/>
        <v>5</v>
      </c>
      <c r="G256" s="12">
        <f t="shared" si="36"/>
        <v>10</v>
      </c>
      <c r="H256" s="12">
        <f t="shared" si="37"/>
        <v>2</v>
      </c>
      <c r="I256" s="13">
        <f t="shared" si="39"/>
        <v>253.01</v>
      </c>
      <c r="J256" s="12">
        <f>A256-I256</f>
        <v>-9.9999999999909051E-3</v>
      </c>
      <c r="K256" s="12">
        <f t="shared" si="40"/>
        <v>172.7</v>
      </c>
      <c r="L256" s="12">
        <f t="shared" si="41"/>
        <v>40.299999999999997</v>
      </c>
      <c r="M256" s="9" t="e">
        <f>SUM(E256:H256, K256:L256)+#REF!</f>
        <v>#REF!</v>
      </c>
      <c r="N256" s="12"/>
    </row>
    <row r="257" spans="1:14" s="22" customFormat="1" x14ac:dyDescent="0.25">
      <c r="A257" s="22">
        <v>254</v>
      </c>
      <c r="B257" s="23">
        <f>ROUNDDOWN((A257-(F257+G257+H257))/2.05,2)</f>
        <v>115.6</v>
      </c>
      <c r="C257" s="23">
        <f t="shared" si="42"/>
        <v>173.52</v>
      </c>
      <c r="D257" s="23">
        <f t="shared" si="43"/>
        <v>40.46</v>
      </c>
      <c r="E257" s="23">
        <f t="shared" si="38"/>
        <v>23</v>
      </c>
      <c r="F257" s="23">
        <f t="shared" ref="F257:G320" si="44">F256</f>
        <v>5</v>
      </c>
      <c r="G257" s="23">
        <f t="shared" si="44"/>
        <v>10</v>
      </c>
      <c r="H257" s="23">
        <f t="shared" si="37"/>
        <v>2</v>
      </c>
      <c r="I257" s="24">
        <f t="shared" si="39"/>
        <v>253.98000000000002</v>
      </c>
      <c r="J257" s="23">
        <f>A257-I257</f>
        <v>1.999999999998181E-2</v>
      </c>
      <c r="K257" s="23">
        <f t="shared" si="40"/>
        <v>173.54</v>
      </c>
      <c r="L257" s="23">
        <f t="shared" si="41"/>
        <v>40.46</v>
      </c>
      <c r="M257" s="23" t="e">
        <f>SUM(E257:H257, K257:L257)+#REF!</f>
        <v>#REF!</v>
      </c>
      <c r="N257" s="23"/>
    </row>
    <row r="258" spans="1:14" ht="12.75" customHeight="1" x14ac:dyDescent="0.25">
      <c r="A258" s="9">
        <v>255</v>
      </c>
      <c r="B258" s="12">
        <f>ROUNDDOWN((A258-(F258+G258+H258))/2.05,2)</f>
        <v>116.09</v>
      </c>
      <c r="C258" s="12">
        <f t="shared" si="42"/>
        <v>174.35999999999999</v>
      </c>
      <c r="D258" s="12">
        <f t="shared" si="43"/>
        <v>40.64</v>
      </c>
      <c r="E258" s="12">
        <f t="shared" si="38"/>
        <v>23</v>
      </c>
      <c r="F258" s="12">
        <f t="shared" si="44"/>
        <v>5</v>
      </c>
      <c r="G258" s="12">
        <f t="shared" si="44"/>
        <v>10</v>
      </c>
      <c r="H258" s="12">
        <f t="shared" si="37"/>
        <v>2</v>
      </c>
      <c r="I258" s="13">
        <f t="shared" si="39"/>
        <v>255</v>
      </c>
      <c r="J258" s="12">
        <f>A258-I258</f>
        <v>0</v>
      </c>
      <c r="K258" s="12">
        <f t="shared" si="40"/>
        <v>174.35999999999999</v>
      </c>
      <c r="L258" s="12">
        <f t="shared" si="41"/>
        <v>40.64</v>
      </c>
      <c r="M258" s="9" t="e">
        <f>SUM(E258:H258, K258:L258)+#REF!</f>
        <v>#REF!</v>
      </c>
      <c r="N258" s="12"/>
    </row>
    <row r="259" spans="1:14" s="22" customFormat="1" x14ac:dyDescent="0.25">
      <c r="A259" s="22">
        <v>256</v>
      </c>
      <c r="B259" s="23">
        <f>ROUNDDOWN((A259-(F259+G259+H259))/2.05,2)</f>
        <v>116.58</v>
      </c>
      <c r="C259" s="23">
        <f t="shared" si="42"/>
        <v>175.19</v>
      </c>
      <c r="D259" s="23">
        <f t="shared" si="43"/>
        <v>40.809999999999995</v>
      </c>
      <c r="E259" s="23">
        <f t="shared" si="38"/>
        <v>23</v>
      </c>
      <c r="F259" s="23">
        <f t="shared" si="44"/>
        <v>5</v>
      </c>
      <c r="G259" s="23">
        <f t="shared" si="44"/>
        <v>10</v>
      </c>
      <c r="H259" s="23">
        <f t="shared" si="37"/>
        <v>2</v>
      </c>
      <c r="I259" s="24">
        <f t="shared" si="39"/>
        <v>256</v>
      </c>
      <c r="J259" s="23">
        <f>A259-I259</f>
        <v>0</v>
      </c>
      <c r="K259" s="23">
        <f t="shared" si="40"/>
        <v>175.19</v>
      </c>
      <c r="L259" s="23">
        <f t="shared" si="41"/>
        <v>40.809999999999995</v>
      </c>
      <c r="M259" s="23" t="e">
        <f>SUM(E259:H259, K259:L259)+#REF!</f>
        <v>#REF!</v>
      </c>
      <c r="N259" s="23"/>
    </row>
    <row r="260" spans="1:14" ht="12.75" customHeight="1" x14ac:dyDescent="0.25">
      <c r="A260" s="9">
        <v>257</v>
      </c>
      <c r="B260" s="12">
        <f>ROUNDDOWN((A260-(F260+G260+H260))/2.05,2)</f>
        <v>117.07</v>
      </c>
      <c r="C260" s="12">
        <f t="shared" si="42"/>
        <v>176.01999999999998</v>
      </c>
      <c r="D260" s="12">
        <f t="shared" si="43"/>
        <v>40.98</v>
      </c>
      <c r="E260" s="12">
        <f t="shared" si="38"/>
        <v>23</v>
      </c>
      <c r="F260" s="12">
        <f t="shared" si="44"/>
        <v>5</v>
      </c>
      <c r="G260" s="12">
        <f t="shared" si="44"/>
        <v>10</v>
      </c>
      <c r="H260" s="12">
        <f t="shared" si="37"/>
        <v>2</v>
      </c>
      <c r="I260" s="13">
        <f t="shared" si="39"/>
        <v>257</v>
      </c>
      <c r="J260" s="12">
        <f>A260-I260</f>
        <v>0</v>
      </c>
      <c r="K260" s="14">
        <f t="shared" si="40"/>
        <v>176.01999999999998</v>
      </c>
      <c r="L260" s="12">
        <f t="shared" si="41"/>
        <v>40.98</v>
      </c>
      <c r="M260" s="9" t="e">
        <f>SUM(E260:H260, K260:L260)+#REF!</f>
        <v>#REF!</v>
      </c>
      <c r="N260" s="12"/>
    </row>
    <row r="261" spans="1:14" s="22" customFormat="1" x14ac:dyDescent="0.25">
      <c r="A261" s="22">
        <v>258</v>
      </c>
      <c r="B261" s="23">
        <f>ROUNDDOWN((A261-(F261+G261+H261))/2.05,2)</f>
        <v>117.56</v>
      </c>
      <c r="C261" s="23">
        <f t="shared" si="42"/>
        <v>176.85999999999999</v>
      </c>
      <c r="D261" s="23">
        <f t="shared" si="43"/>
        <v>41.15</v>
      </c>
      <c r="E261" s="23">
        <f t="shared" si="38"/>
        <v>23</v>
      </c>
      <c r="F261" s="23">
        <f t="shared" si="44"/>
        <v>5</v>
      </c>
      <c r="G261" s="23">
        <f t="shared" si="44"/>
        <v>10</v>
      </c>
      <c r="H261" s="23">
        <f t="shared" si="37"/>
        <v>2</v>
      </c>
      <c r="I261" s="24">
        <f t="shared" si="39"/>
        <v>258.01</v>
      </c>
      <c r="J261" s="23">
        <f>A261-I261</f>
        <v>-9.9999999999909051E-3</v>
      </c>
      <c r="K261" s="23">
        <f t="shared" si="40"/>
        <v>176.85</v>
      </c>
      <c r="L261" s="23">
        <f t="shared" si="41"/>
        <v>41.15</v>
      </c>
      <c r="M261" s="23" t="e">
        <f>SUM(E261:H261, K261:L261)+#REF!</f>
        <v>#REF!</v>
      </c>
      <c r="N261" s="23"/>
    </row>
    <row r="262" spans="1:14" ht="12.75" customHeight="1" x14ac:dyDescent="0.25">
      <c r="A262" s="9">
        <v>259</v>
      </c>
      <c r="B262" s="12">
        <f>ROUNDDOWN((A262-(F262+G262+H262))/2.05,2)</f>
        <v>118.04</v>
      </c>
      <c r="C262" s="12">
        <f t="shared" si="42"/>
        <v>177.67</v>
      </c>
      <c r="D262" s="12">
        <f t="shared" si="43"/>
        <v>41.32</v>
      </c>
      <c r="E262" s="12">
        <f t="shared" si="38"/>
        <v>23</v>
      </c>
      <c r="F262" s="12">
        <f t="shared" si="44"/>
        <v>5</v>
      </c>
      <c r="G262" s="12">
        <f t="shared" si="44"/>
        <v>10</v>
      </c>
      <c r="H262" s="12">
        <f t="shared" si="37"/>
        <v>2</v>
      </c>
      <c r="I262" s="13">
        <f t="shared" si="39"/>
        <v>258.99</v>
      </c>
      <c r="J262" s="12">
        <f>A262-I262</f>
        <v>9.9999999999909051E-3</v>
      </c>
      <c r="K262" s="12">
        <f t="shared" si="40"/>
        <v>177.67999999999998</v>
      </c>
      <c r="L262" s="12">
        <f t="shared" si="41"/>
        <v>41.32</v>
      </c>
      <c r="M262" s="9" t="e">
        <f>SUM(E262:H262, K262:L262)+#REF!</f>
        <v>#REF!</v>
      </c>
      <c r="N262" s="12"/>
    </row>
    <row r="263" spans="1:14" s="22" customFormat="1" x14ac:dyDescent="0.25">
      <c r="A263" s="22">
        <v>260</v>
      </c>
      <c r="B263" s="23">
        <f>ROUNDDOWN((A263-(F263+G263+H263))/2.05,2)</f>
        <v>118.53</v>
      </c>
      <c r="C263" s="23">
        <f t="shared" si="42"/>
        <v>178.51</v>
      </c>
      <c r="D263" s="23">
        <f t="shared" si="43"/>
        <v>41.489999999999995</v>
      </c>
      <c r="E263" s="23">
        <f t="shared" si="38"/>
        <v>23</v>
      </c>
      <c r="F263" s="23">
        <f t="shared" si="44"/>
        <v>5</v>
      </c>
      <c r="G263" s="23">
        <f t="shared" si="44"/>
        <v>10</v>
      </c>
      <c r="H263" s="23">
        <f t="shared" si="37"/>
        <v>2</v>
      </c>
      <c r="I263" s="24">
        <f t="shared" si="39"/>
        <v>260</v>
      </c>
      <c r="J263" s="23">
        <f>A263-I263</f>
        <v>0</v>
      </c>
      <c r="K263" s="23">
        <f t="shared" si="40"/>
        <v>178.51</v>
      </c>
      <c r="L263" s="23">
        <f t="shared" si="41"/>
        <v>41.489999999999995</v>
      </c>
      <c r="M263" s="23" t="e">
        <f>SUM(E263:H263, K263:L263)+#REF!</f>
        <v>#REF!</v>
      </c>
      <c r="N263" s="23"/>
    </row>
    <row r="264" spans="1:14" ht="12.75" customHeight="1" x14ac:dyDescent="0.25">
      <c r="A264" s="9">
        <v>261</v>
      </c>
      <c r="B264" s="12">
        <f>ROUNDDOWN((A264-(F264+G264+H264))/2.05,2)</f>
        <v>119.02</v>
      </c>
      <c r="C264" s="12">
        <f t="shared" si="42"/>
        <v>179.34</v>
      </c>
      <c r="D264" s="12">
        <f t="shared" si="43"/>
        <v>41.66</v>
      </c>
      <c r="E264" s="12">
        <f t="shared" si="38"/>
        <v>23</v>
      </c>
      <c r="F264" s="12">
        <f t="shared" si="44"/>
        <v>5</v>
      </c>
      <c r="G264" s="12">
        <f t="shared" si="44"/>
        <v>10</v>
      </c>
      <c r="H264" s="12">
        <f t="shared" si="37"/>
        <v>2</v>
      </c>
      <c r="I264" s="13">
        <f t="shared" si="39"/>
        <v>261</v>
      </c>
      <c r="J264" s="12">
        <f>A264-I264</f>
        <v>0</v>
      </c>
      <c r="K264" s="12">
        <f t="shared" si="40"/>
        <v>179.34</v>
      </c>
      <c r="L264" s="12">
        <f t="shared" si="41"/>
        <v>41.66</v>
      </c>
      <c r="M264" s="9" t="e">
        <f>SUM(E264:H264, K264:L264)+#REF!</f>
        <v>#REF!</v>
      </c>
      <c r="N264" s="12"/>
    </row>
    <row r="265" spans="1:14" s="22" customFormat="1" x14ac:dyDescent="0.25">
      <c r="A265" s="22">
        <v>262</v>
      </c>
      <c r="B265" s="23">
        <f>ROUNDDOWN((A265-(F265+G265+H265))/2.05,2)</f>
        <v>119.51</v>
      </c>
      <c r="C265" s="23">
        <f t="shared" si="42"/>
        <v>180.17</v>
      </c>
      <c r="D265" s="23">
        <f t="shared" si="43"/>
        <v>41.83</v>
      </c>
      <c r="E265" s="23">
        <f t="shared" si="38"/>
        <v>23</v>
      </c>
      <c r="F265" s="23">
        <f t="shared" si="44"/>
        <v>5</v>
      </c>
      <c r="G265" s="23">
        <f t="shared" si="44"/>
        <v>10</v>
      </c>
      <c r="H265" s="23">
        <f t="shared" si="37"/>
        <v>2</v>
      </c>
      <c r="I265" s="24">
        <f t="shared" si="39"/>
        <v>262</v>
      </c>
      <c r="J265" s="23">
        <f>A265-I265</f>
        <v>0</v>
      </c>
      <c r="K265" s="23">
        <f t="shared" si="40"/>
        <v>180.17</v>
      </c>
      <c r="L265" s="23">
        <f t="shared" si="41"/>
        <v>41.83</v>
      </c>
      <c r="M265" s="23" t="e">
        <f>SUM(E265:H265, K265:L265)+#REF!</f>
        <v>#REF!</v>
      </c>
      <c r="N265" s="23"/>
    </row>
    <row r="266" spans="1:14" ht="12.75" customHeight="1" x14ac:dyDescent="0.25">
      <c r="A266" s="9">
        <v>263</v>
      </c>
      <c r="B266" s="12">
        <f>ROUNDDOWN((A266-(F266+G266+H266))/2.05,2)</f>
        <v>120</v>
      </c>
      <c r="C266" s="12">
        <f t="shared" si="42"/>
        <v>181</v>
      </c>
      <c r="D266" s="12">
        <f t="shared" si="43"/>
        <v>42</v>
      </c>
      <c r="E266" s="12">
        <f t="shared" si="38"/>
        <v>23</v>
      </c>
      <c r="F266" s="12">
        <f t="shared" si="44"/>
        <v>5</v>
      </c>
      <c r="G266" s="12">
        <f t="shared" si="44"/>
        <v>10</v>
      </c>
      <c r="H266" s="12">
        <f t="shared" si="37"/>
        <v>2</v>
      </c>
      <c r="I266" s="13">
        <f t="shared" si="39"/>
        <v>263</v>
      </c>
      <c r="J266" s="12">
        <f>A266-I266</f>
        <v>0</v>
      </c>
      <c r="K266" s="12">
        <f t="shared" si="40"/>
        <v>181</v>
      </c>
      <c r="L266" s="12">
        <f t="shared" si="41"/>
        <v>42</v>
      </c>
      <c r="M266" s="9" t="e">
        <f>SUM(E266:H266, K266:L266)+#REF!</f>
        <v>#REF!</v>
      </c>
      <c r="N266" s="12"/>
    </row>
    <row r="267" spans="1:14" s="22" customFormat="1" x14ac:dyDescent="0.25">
      <c r="A267" s="22">
        <v>264</v>
      </c>
      <c r="B267" s="23">
        <f>ROUNDDOWN((A267-(F267+G267+H267))/2.05,2)</f>
        <v>120.48</v>
      </c>
      <c r="C267" s="23">
        <f t="shared" si="42"/>
        <v>181.82</v>
      </c>
      <c r="D267" s="23">
        <f t="shared" si="43"/>
        <v>42.169999999999995</v>
      </c>
      <c r="E267" s="23">
        <f t="shared" si="38"/>
        <v>23</v>
      </c>
      <c r="F267" s="23">
        <f t="shared" si="44"/>
        <v>5</v>
      </c>
      <c r="G267" s="23">
        <f t="shared" si="44"/>
        <v>10</v>
      </c>
      <c r="H267" s="23">
        <f t="shared" si="37"/>
        <v>2</v>
      </c>
      <c r="I267" s="24">
        <f t="shared" si="39"/>
        <v>263.99</v>
      </c>
      <c r="J267" s="23">
        <f>A267-I267</f>
        <v>9.9999999999909051E-3</v>
      </c>
      <c r="K267" s="23">
        <f t="shared" si="40"/>
        <v>181.82999999999998</v>
      </c>
      <c r="L267" s="23">
        <f t="shared" si="41"/>
        <v>42.169999999999995</v>
      </c>
      <c r="M267" s="23" t="e">
        <f>SUM(E267:H267, K267:L267)+#REF!</f>
        <v>#REF!</v>
      </c>
      <c r="N267" s="23"/>
    </row>
    <row r="268" spans="1:14" ht="12.75" customHeight="1" x14ac:dyDescent="0.25">
      <c r="A268" s="9">
        <v>265</v>
      </c>
      <c r="B268" s="12">
        <f>ROUNDDOWN((A268-(F268+G268+H268))/2.05,2)</f>
        <v>120.97</v>
      </c>
      <c r="C268" s="12">
        <f t="shared" si="42"/>
        <v>182.64999999999998</v>
      </c>
      <c r="D268" s="12">
        <f t="shared" si="43"/>
        <v>42.339999999999996</v>
      </c>
      <c r="E268" s="12">
        <f t="shared" si="38"/>
        <v>23</v>
      </c>
      <c r="F268" s="12">
        <f t="shared" si="44"/>
        <v>5</v>
      </c>
      <c r="G268" s="12">
        <f t="shared" si="44"/>
        <v>10</v>
      </c>
      <c r="H268" s="12">
        <f t="shared" si="37"/>
        <v>2</v>
      </c>
      <c r="I268" s="13">
        <f t="shared" si="39"/>
        <v>264.99</v>
      </c>
      <c r="J268" s="12">
        <f>A268-I268</f>
        <v>9.9999999999909051E-3</v>
      </c>
      <c r="K268" s="14">
        <f t="shared" si="40"/>
        <v>182.65999999999997</v>
      </c>
      <c r="L268" s="12">
        <f t="shared" si="41"/>
        <v>42.339999999999996</v>
      </c>
      <c r="M268" s="9" t="e">
        <f>SUM(E268:H268, K268:L268)+#REF!</f>
        <v>#REF!</v>
      </c>
      <c r="N268" s="12"/>
    </row>
    <row r="269" spans="1:14" s="22" customFormat="1" x14ac:dyDescent="0.25">
      <c r="A269" s="22">
        <v>266</v>
      </c>
      <c r="B269" s="23">
        <f>ROUNDDOWN((A269-(F269+G269+H269))/2.05,2)</f>
        <v>121.46</v>
      </c>
      <c r="C269" s="23">
        <f t="shared" si="42"/>
        <v>183.48999999999998</v>
      </c>
      <c r="D269" s="23">
        <f t="shared" si="43"/>
        <v>42.519999999999996</v>
      </c>
      <c r="E269" s="23">
        <f t="shared" si="38"/>
        <v>23</v>
      </c>
      <c r="F269" s="23">
        <f t="shared" si="44"/>
        <v>5</v>
      </c>
      <c r="G269" s="23">
        <f t="shared" si="44"/>
        <v>10</v>
      </c>
      <c r="H269" s="23">
        <f t="shared" ref="H269:H332" si="45">H268</f>
        <v>2</v>
      </c>
      <c r="I269" s="24">
        <f t="shared" si="39"/>
        <v>266.01</v>
      </c>
      <c r="J269" s="23">
        <f>A269-I269</f>
        <v>-9.9999999999909051E-3</v>
      </c>
      <c r="K269" s="23">
        <f t="shared" si="40"/>
        <v>183.48</v>
      </c>
      <c r="L269" s="23">
        <f t="shared" si="41"/>
        <v>42.519999999999996</v>
      </c>
      <c r="M269" s="23" t="e">
        <f>SUM(E269:H269, K269:L269)+#REF!</f>
        <v>#REF!</v>
      </c>
      <c r="N269" s="23"/>
    </row>
    <row r="270" spans="1:14" ht="12.75" customHeight="1" x14ac:dyDescent="0.25">
      <c r="A270" s="9">
        <v>267</v>
      </c>
      <c r="B270" s="12">
        <f>ROUNDDOWN((A270-(F270+G270+H270))/2.05,2)</f>
        <v>121.95</v>
      </c>
      <c r="C270" s="12">
        <f t="shared" si="42"/>
        <v>184.32</v>
      </c>
      <c r="D270" s="12">
        <f t="shared" si="43"/>
        <v>42.69</v>
      </c>
      <c r="E270" s="12">
        <f t="shared" si="38"/>
        <v>23</v>
      </c>
      <c r="F270" s="12">
        <f t="shared" si="44"/>
        <v>5</v>
      </c>
      <c r="G270" s="12">
        <f t="shared" si="44"/>
        <v>10</v>
      </c>
      <c r="H270" s="12">
        <f t="shared" si="45"/>
        <v>2</v>
      </c>
      <c r="I270" s="13">
        <f t="shared" si="39"/>
        <v>267.01</v>
      </c>
      <c r="J270" s="12">
        <f>A270-I270</f>
        <v>-9.9999999999909051E-3</v>
      </c>
      <c r="K270" s="12">
        <f t="shared" si="40"/>
        <v>184.31</v>
      </c>
      <c r="L270" s="12">
        <f t="shared" si="41"/>
        <v>42.69</v>
      </c>
      <c r="M270" s="9" t="e">
        <f>SUM(E270:H270, K270:L270)+#REF!</f>
        <v>#REF!</v>
      </c>
      <c r="N270" s="12"/>
    </row>
    <row r="271" spans="1:14" s="22" customFormat="1" x14ac:dyDescent="0.25">
      <c r="A271" s="22">
        <v>268</v>
      </c>
      <c r="B271" s="23">
        <f>ROUNDDOWN((A271-(F271+G271+H271))/2.05,2)</f>
        <v>122.43</v>
      </c>
      <c r="C271" s="23">
        <f t="shared" si="42"/>
        <v>185.14</v>
      </c>
      <c r="D271" s="23">
        <f t="shared" si="43"/>
        <v>42.86</v>
      </c>
      <c r="E271" s="23">
        <f t="shared" si="38"/>
        <v>23</v>
      </c>
      <c r="F271" s="23">
        <f t="shared" si="44"/>
        <v>5</v>
      </c>
      <c r="G271" s="23">
        <f t="shared" si="44"/>
        <v>10</v>
      </c>
      <c r="H271" s="23">
        <f t="shared" si="45"/>
        <v>2</v>
      </c>
      <c r="I271" s="24">
        <f t="shared" si="39"/>
        <v>268</v>
      </c>
      <c r="J271" s="23">
        <f>A271-I271</f>
        <v>0</v>
      </c>
      <c r="K271" s="23">
        <f t="shared" si="40"/>
        <v>185.14</v>
      </c>
      <c r="L271" s="23">
        <f t="shared" si="41"/>
        <v>42.86</v>
      </c>
      <c r="M271" s="23" t="e">
        <f>SUM(E271:H271, K271:L271)+#REF!</f>
        <v>#REF!</v>
      </c>
      <c r="N271" s="23"/>
    </row>
    <row r="272" spans="1:14" ht="12.75" customHeight="1" x14ac:dyDescent="0.25">
      <c r="A272" s="9">
        <v>269</v>
      </c>
      <c r="B272" s="12">
        <f>ROUNDDOWN((A272-(F272+G272+H272))/2.05,2)</f>
        <v>122.92</v>
      </c>
      <c r="C272" s="12">
        <f t="shared" si="42"/>
        <v>185.97</v>
      </c>
      <c r="D272" s="12">
        <f t="shared" si="43"/>
        <v>43.03</v>
      </c>
      <c r="E272" s="12">
        <f t="shared" si="38"/>
        <v>23</v>
      </c>
      <c r="F272" s="12">
        <f t="shared" si="44"/>
        <v>5</v>
      </c>
      <c r="G272" s="12">
        <f t="shared" si="44"/>
        <v>10</v>
      </c>
      <c r="H272" s="12">
        <f t="shared" si="45"/>
        <v>2</v>
      </c>
      <c r="I272" s="13">
        <f t="shared" si="39"/>
        <v>269</v>
      </c>
      <c r="J272" s="12">
        <f>A272-I272</f>
        <v>0</v>
      </c>
      <c r="K272" s="12">
        <f t="shared" si="40"/>
        <v>185.97</v>
      </c>
      <c r="L272" s="12">
        <f t="shared" si="41"/>
        <v>43.03</v>
      </c>
      <c r="M272" s="9" t="e">
        <f>SUM(E272:H272, K272:L272)+#REF!</f>
        <v>#REF!</v>
      </c>
      <c r="N272" s="12"/>
    </row>
    <row r="273" spans="1:14" s="22" customFormat="1" x14ac:dyDescent="0.25">
      <c r="A273" s="22">
        <v>270</v>
      </c>
      <c r="B273" s="23">
        <f>ROUNDDOWN((A273-(F273+G273+H273))/2.05,2)</f>
        <v>123.41</v>
      </c>
      <c r="C273" s="23">
        <f t="shared" si="42"/>
        <v>186.79999999999998</v>
      </c>
      <c r="D273" s="23">
        <f t="shared" si="43"/>
        <v>43.199999999999996</v>
      </c>
      <c r="E273" s="23">
        <f t="shared" si="38"/>
        <v>23</v>
      </c>
      <c r="F273" s="23">
        <f t="shared" si="44"/>
        <v>5</v>
      </c>
      <c r="G273" s="23">
        <f t="shared" si="44"/>
        <v>10</v>
      </c>
      <c r="H273" s="23">
        <f t="shared" si="45"/>
        <v>2</v>
      </c>
      <c r="I273" s="24">
        <f t="shared" si="39"/>
        <v>270</v>
      </c>
      <c r="J273" s="23">
        <f>A273-I273</f>
        <v>0</v>
      </c>
      <c r="K273" s="23">
        <f t="shared" si="40"/>
        <v>186.79999999999998</v>
      </c>
      <c r="L273" s="23">
        <f t="shared" si="41"/>
        <v>43.199999999999996</v>
      </c>
      <c r="M273" s="23" t="e">
        <f>SUM(E273:H273, K273:L273)+#REF!</f>
        <v>#REF!</v>
      </c>
      <c r="N273" s="23"/>
    </row>
    <row r="274" spans="1:14" ht="12.75" customHeight="1" x14ac:dyDescent="0.25">
      <c r="A274" s="9">
        <v>271</v>
      </c>
      <c r="B274" s="12">
        <f>ROUNDDOWN((A274-(F274+G274+H274))/2.05,2)</f>
        <v>123.9</v>
      </c>
      <c r="C274" s="12">
        <f t="shared" si="42"/>
        <v>187.63</v>
      </c>
      <c r="D274" s="12">
        <f t="shared" si="43"/>
        <v>43.37</v>
      </c>
      <c r="E274" s="12">
        <f t="shared" si="38"/>
        <v>23</v>
      </c>
      <c r="F274" s="12">
        <f t="shared" si="44"/>
        <v>5</v>
      </c>
      <c r="G274" s="12">
        <f t="shared" si="44"/>
        <v>10</v>
      </c>
      <c r="H274" s="12">
        <f t="shared" si="45"/>
        <v>2</v>
      </c>
      <c r="I274" s="13">
        <f t="shared" si="39"/>
        <v>271</v>
      </c>
      <c r="J274" s="12">
        <f>A274-I274</f>
        <v>0</v>
      </c>
      <c r="K274" s="12">
        <f t="shared" si="40"/>
        <v>187.63</v>
      </c>
      <c r="L274" s="12">
        <f t="shared" si="41"/>
        <v>43.37</v>
      </c>
      <c r="M274" s="9" t="e">
        <f>SUM(E274:H274, K274:L274)+#REF!</f>
        <v>#REF!</v>
      </c>
      <c r="N274" s="12"/>
    </row>
    <row r="275" spans="1:14" s="22" customFormat="1" x14ac:dyDescent="0.25">
      <c r="A275" s="22">
        <v>272</v>
      </c>
      <c r="B275" s="23">
        <f>ROUNDDOWN((A275-(F275+G275+H275))/2.05,2)</f>
        <v>124.39</v>
      </c>
      <c r="C275" s="23">
        <f t="shared" si="42"/>
        <v>188.47</v>
      </c>
      <c r="D275" s="23">
        <f t="shared" si="43"/>
        <v>43.54</v>
      </c>
      <c r="E275" s="23">
        <f t="shared" si="38"/>
        <v>23</v>
      </c>
      <c r="F275" s="23">
        <f t="shared" si="44"/>
        <v>5</v>
      </c>
      <c r="G275" s="23">
        <f t="shared" si="44"/>
        <v>10</v>
      </c>
      <c r="H275" s="23">
        <f t="shared" si="45"/>
        <v>2</v>
      </c>
      <c r="I275" s="24">
        <f t="shared" si="39"/>
        <v>272.01</v>
      </c>
      <c r="J275" s="23">
        <f>A275-I275</f>
        <v>-9.9999999999909051E-3</v>
      </c>
      <c r="K275" s="23">
        <f t="shared" si="40"/>
        <v>188.46</v>
      </c>
      <c r="L275" s="23">
        <f t="shared" si="41"/>
        <v>43.54</v>
      </c>
      <c r="M275" s="23" t="e">
        <f>SUM(E275:H275, K275:L275)+#REF!</f>
        <v>#REF!</v>
      </c>
      <c r="N275" s="23"/>
    </row>
    <row r="276" spans="1:14" ht="12.75" customHeight="1" x14ac:dyDescent="0.25">
      <c r="A276" s="9">
        <v>273</v>
      </c>
      <c r="B276" s="12">
        <f>ROUNDDOWN((A276-(F276+G276+H276))/2.05,2)</f>
        <v>124.87</v>
      </c>
      <c r="C276" s="12">
        <f t="shared" si="42"/>
        <v>189.28</v>
      </c>
      <c r="D276" s="12">
        <f t="shared" si="43"/>
        <v>43.71</v>
      </c>
      <c r="E276" s="12">
        <f t="shared" si="38"/>
        <v>23</v>
      </c>
      <c r="F276" s="12">
        <f t="shared" si="44"/>
        <v>5</v>
      </c>
      <c r="G276" s="12">
        <f t="shared" si="44"/>
        <v>10</v>
      </c>
      <c r="H276" s="12">
        <f t="shared" si="45"/>
        <v>2</v>
      </c>
      <c r="I276" s="13">
        <f t="shared" si="39"/>
        <v>272.99</v>
      </c>
      <c r="J276" s="12">
        <f>A276-I276</f>
        <v>9.9999999999909051E-3</v>
      </c>
      <c r="K276" s="14">
        <f t="shared" si="40"/>
        <v>189.29</v>
      </c>
      <c r="L276" s="12">
        <f t="shared" si="41"/>
        <v>43.71</v>
      </c>
      <c r="M276" s="9" t="e">
        <f>SUM(E276:H276, K276:L276)+#REF!</f>
        <v>#REF!</v>
      </c>
      <c r="N276" s="12"/>
    </row>
    <row r="277" spans="1:14" s="22" customFormat="1" x14ac:dyDescent="0.25">
      <c r="A277" s="22">
        <v>274</v>
      </c>
      <c r="B277" s="23">
        <f>ROUNDDOWN((A277-(F277+G277+H277))/2.05,2)</f>
        <v>125.36</v>
      </c>
      <c r="C277" s="23">
        <f t="shared" si="42"/>
        <v>190.12</v>
      </c>
      <c r="D277" s="23">
        <f t="shared" si="43"/>
        <v>43.879999999999995</v>
      </c>
      <c r="E277" s="23">
        <f t="shared" si="38"/>
        <v>23</v>
      </c>
      <c r="F277" s="23">
        <f t="shared" si="44"/>
        <v>5</v>
      </c>
      <c r="G277" s="23">
        <f t="shared" si="44"/>
        <v>10</v>
      </c>
      <c r="H277" s="23">
        <f t="shared" si="45"/>
        <v>2</v>
      </c>
      <c r="I277" s="24">
        <f t="shared" si="39"/>
        <v>274</v>
      </c>
      <c r="J277" s="23">
        <f>A277-I277</f>
        <v>0</v>
      </c>
      <c r="K277" s="23">
        <f t="shared" si="40"/>
        <v>190.12</v>
      </c>
      <c r="L277" s="23">
        <f t="shared" si="41"/>
        <v>43.879999999999995</v>
      </c>
      <c r="M277" s="23" t="e">
        <f>SUM(E277:H277, K277:L277)+#REF!</f>
        <v>#REF!</v>
      </c>
      <c r="N277" s="23"/>
    </row>
    <row r="278" spans="1:14" ht="12.75" customHeight="1" x14ac:dyDescent="0.25">
      <c r="A278" s="9">
        <v>275</v>
      </c>
      <c r="B278" s="12">
        <f>ROUNDDOWN((A278-(F278+G278+H278))/2.05,2)</f>
        <v>125.85</v>
      </c>
      <c r="C278" s="12">
        <f t="shared" si="42"/>
        <v>190.95</v>
      </c>
      <c r="D278" s="12">
        <f t="shared" si="43"/>
        <v>44.05</v>
      </c>
      <c r="E278" s="12">
        <f t="shared" si="38"/>
        <v>23</v>
      </c>
      <c r="F278" s="12">
        <f t="shared" si="44"/>
        <v>5</v>
      </c>
      <c r="G278" s="12">
        <f t="shared" si="44"/>
        <v>10</v>
      </c>
      <c r="H278" s="12">
        <f t="shared" si="45"/>
        <v>2</v>
      </c>
      <c r="I278" s="13">
        <f t="shared" si="39"/>
        <v>275</v>
      </c>
      <c r="J278" s="12">
        <f>A278-I278</f>
        <v>0</v>
      </c>
      <c r="K278" s="12">
        <f t="shared" si="40"/>
        <v>190.95</v>
      </c>
      <c r="L278" s="12">
        <f t="shared" si="41"/>
        <v>44.05</v>
      </c>
      <c r="M278" s="9" t="e">
        <f>SUM(E278:H278, K278:L278)+#REF!</f>
        <v>#REF!</v>
      </c>
      <c r="N278" s="12"/>
    </row>
    <row r="279" spans="1:14" s="22" customFormat="1" x14ac:dyDescent="0.25">
      <c r="A279" s="22">
        <v>276</v>
      </c>
      <c r="B279" s="23">
        <f>ROUNDDOWN((A279-(F279+G279+H279))/2.05,2)</f>
        <v>126.34</v>
      </c>
      <c r="C279" s="23">
        <f t="shared" si="42"/>
        <v>191.78</v>
      </c>
      <c r="D279" s="23">
        <f t="shared" si="43"/>
        <v>44.22</v>
      </c>
      <c r="E279" s="23">
        <f t="shared" si="38"/>
        <v>23</v>
      </c>
      <c r="F279" s="23">
        <f t="shared" si="44"/>
        <v>5</v>
      </c>
      <c r="G279" s="23">
        <f t="shared" si="44"/>
        <v>10</v>
      </c>
      <c r="H279" s="23">
        <f t="shared" si="45"/>
        <v>2</v>
      </c>
      <c r="I279" s="24">
        <f t="shared" si="39"/>
        <v>276</v>
      </c>
      <c r="J279" s="23">
        <f>A279-I279</f>
        <v>0</v>
      </c>
      <c r="K279" s="23">
        <f t="shared" si="40"/>
        <v>191.78</v>
      </c>
      <c r="L279" s="23">
        <f t="shared" si="41"/>
        <v>44.22</v>
      </c>
      <c r="M279" s="23" t="e">
        <f>SUM(E279:H279, K279:L279)+#REF!</f>
        <v>#REF!</v>
      </c>
      <c r="N279" s="23"/>
    </row>
    <row r="280" spans="1:14" ht="12.75" customHeight="1" x14ac:dyDescent="0.25">
      <c r="A280" s="9">
        <v>277</v>
      </c>
      <c r="B280" s="12">
        <f>ROUNDDOWN((A280-(F280+G280+H280))/2.05,2)</f>
        <v>126.82</v>
      </c>
      <c r="C280" s="12">
        <f t="shared" si="42"/>
        <v>192.6</v>
      </c>
      <c r="D280" s="12">
        <f t="shared" si="43"/>
        <v>44.39</v>
      </c>
      <c r="E280" s="12">
        <f t="shared" si="38"/>
        <v>23</v>
      </c>
      <c r="F280" s="12">
        <f t="shared" si="44"/>
        <v>5</v>
      </c>
      <c r="G280" s="12">
        <f t="shared" si="44"/>
        <v>10</v>
      </c>
      <c r="H280" s="12">
        <f t="shared" si="45"/>
        <v>2</v>
      </c>
      <c r="I280" s="13">
        <f t="shared" si="39"/>
        <v>276.99</v>
      </c>
      <c r="J280" s="12">
        <f>A280-I280</f>
        <v>9.9999999999909051E-3</v>
      </c>
      <c r="K280" s="12">
        <f t="shared" si="40"/>
        <v>192.60999999999999</v>
      </c>
      <c r="L280" s="12">
        <f t="shared" si="41"/>
        <v>44.39</v>
      </c>
      <c r="M280" s="9" t="e">
        <f>SUM(E280:H280, K280:L280)+#REF!</f>
        <v>#REF!</v>
      </c>
      <c r="N280" s="12"/>
    </row>
    <row r="281" spans="1:14" s="22" customFormat="1" x14ac:dyDescent="0.25">
      <c r="A281" s="22">
        <v>278</v>
      </c>
      <c r="B281" s="23">
        <f>ROUNDDOWN((A281-(F281+G281+H281))/2.05,2)</f>
        <v>127.31</v>
      </c>
      <c r="C281" s="23">
        <f t="shared" si="42"/>
        <v>193.42999999999998</v>
      </c>
      <c r="D281" s="23">
        <f t="shared" si="43"/>
        <v>44.559999999999995</v>
      </c>
      <c r="E281" s="23">
        <f t="shared" si="38"/>
        <v>23</v>
      </c>
      <c r="F281" s="23">
        <f t="shared" si="44"/>
        <v>5</v>
      </c>
      <c r="G281" s="23">
        <f t="shared" si="44"/>
        <v>10</v>
      </c>
      <c r="H281" s="23">
        <f t="shared" si="45"/>
        <v>2</v>
      </c>
      <c r="I281" s="24">
        <f t="shared" si="39"/>
        <v>277.99</v>
      </c>
      <c r="J281" s="23">
        <f>A281-I281</f>
        <v>9.9999999999909051E-3</v>
      </c>
      <c r="K281" s="23">
        <f t="shared" si="40"/>
        <v>193.43999999999997</v>
      </c>
      <c r="L281" s="23">
        <f t="shared" si="41"/>
        <v>44.559999999999995</v>
      </c>
      <c r="M281" s="23" t="e">
        <f>SUM(E281:H281, K281:L281)+#REF!</f>
        <v>#REF!</v>
      </c>
      <c r="N281" s="23"/>
    </row>
    <row r="282" spans="1:14" ht="12.75" customHeight="1" x14ac:dyDescent="0.25">
      <c r="A282" s="9">
        <v>279</v>
      </c>
      <c r="B282" s="12">
        <f>ROUNDDOWN((A282-(F282+G282+H282))/2.05,2)</f>
        <v>127.8</v>
      </c>
      <c r="C282" s="12">
        <f t="shared" si="42"/>
        <v>194.26</v>
      </c>
      <c r="D282" s="12">
        <f t="shared" si="43"/>
        <v>44.73</v>
      </c>
      <c r="E282" s="12">
        <f t="shared" si="38"/>
        <v>23</v>
      </c>
      <c r="F282" s="12">
        <f t="shared" si="44"/>
        <v>5</v>
      </c>
      <c r="G282" s="12">
        <f t="shared" si="44"/>
        <v>10</v>
      </c>
      <c r="H282" s="12">
        <f t="shared" si="45"/>
        <v>2</v>
      </c>
      <c r="I282" s="13">
        <f t="shared" si="39"/>
        <v>278.99</v>
      </c>
      <c r="J282" s="12">
        <f>A282-I282</f>
        <v>9.9999999999909051E-3</v>
      </c>
      <c r="K282" s="12">
        <f t="shared" si="40"/>
        <v>194.26999999999998</v>
      </c>
      <c r="L282" s="12">
        <f t="shared" si="41"/>
        <v>44.73</v>
      </c>
      <c r="M282" s="9" t="e">
        <f>SUM(E282:H282, K282:L282)+#REF!</f>
        <v>#REF!</v>
      </c>
      <c r="N282" s="12"/>
    </row>
    <row r="283" spans="1:14" s="22" customFormat="1" x14ac:dyDescent="0.25">
      <c r="A283" s="22">
        <v>280</v>
      </c>
      <c r="B283" s="23">
        <f>ROUNDDOWN((A283-(F283+G283+H283))/2.05,2)</f>
        <v>128.29</v>
      </c>
      <c r="C283" s="23">
        <f t="shared" si="42"/>
        <v>195.1</v>
      </c>
      <c r="D283" s="23">
        <f t="shared" si="43"/>
        <v>44.91</v>
      </c>
      <c r="E283" s="23">
        <f t="shared" si="38"/>
        <v>23</v>
      </c>
      <c r="F283" s="23">
        <f t="shared" si="44"/>
        <v>5</v>
      </c>
      <c r="G283" s="23">
        <f t="shared" si="44"/>
        <v>10</v>
      </c>
      <c r="H283" s="23">
        <f t="shared" si="45"/>
        <v>2</v>
      </c>
      <c r="I283" s="24">
        <f t="shared" si="39"/>
        <v>280.01</v>
      </c>
      <c r="J283" s="23">
        <f>A283-I283</f>
        <v>-9.9999999999909051E-3</v>
      </c>
      <c r="K283" s="23">
        <f t="shared" si="40"/>
        <v>195.09</v>
      </c>
      <c r="L283" s="23">
        <f t="shared" si="41"/>
        <v>44.91</v>
      </c>
      <c r="M283" s="23" t="e">
        <f>SUM(E283:H283, K283:L283)+#REF!</f>
        <v>#REF!</v>
      </c>
      <c r="N283" s="23"/>
    </row>
    <row r="284" spans="1:14" ht="12.75" customHeight="1" x14ac:dyDescent="0.25">
      <c r="A284" s="9">
        <v>281</v>
      </c>
      <c r="B284" s="12">
        <f>ROUNDDOWN((A284-(F284+G284+H284))/2.05,2)</f>
        <v>128.78</v>
      </c>
      <c r="C284" s="12">
        <f t="shared" si="42"/>
        <v>195.92999999999998</v>
      </c>
      <c r="D284" s="12">
        <f t="shared" si="43"/>
        <v>45.08</v>
      </c>
      <c r="E284" s="12">
        <f t="shared" si="38"/>
        <v>23</v>
      </c>
      <c r="F284" s="12">
        <f t="shared" si="44"/>
        <v>5</v>
      </c>
      <c r="G284" s="12">
        <f t="shared" si="44"/>
        <v>10</v>
      </c>
      <c r="H284" s="12">
        <f t="shared" si="45"/>
        <v>2</v>
      </c>
      <c r="I284" s="13">
        <f t="shared" si="39"/>
        <v>281.01</v>
      </c>
      <c r="J284" s="12">
        <f>A284-I284</f>
        <v>-9.9999999999909051E-3</v>
      </c>
      <c r="K284" s="14">
        <f t="shared" si="40"/>
        <v>195.92</v>
      </c>
      <c r="L284" s="12">
        <f t="shared" si="41"/>
        <v>45.08</v>
      </c>
      <c r="M284" s="9" t="e">
        <f>SUM(E284:H284, K284:L284)+#REF!</f>
        <v>#REF!</v>
      </c>
      <c r="N284" s="12"/>
    </row>
    <row r="285" spans="1:14" s="22" customFormat="1" x14ac:dyDescent="0.25">
      <c r="A285" s="22">
        <v>282</v>
      </c>
      <c r="B285" s="23">
        <f>ROUNDDOWN((A285-(F285+G285+H285))/2.05,2)</f>
        <v>129.26</v>
      </c>
      <c r="C285" s="23">
        <f t="shared" si="42"/>
        <v>196.75</v>
      </c>
      <c r="D285" s="23">
        <f t="shared" si="43"/>
        <v>45.25</v>
      </c>
      <c r="E285" s="23">
        <f t="shared" si="38"/>
        <v>23</v>
      </c>
      <c r="F285" s="23">
        <f t="shared" si="44"/>
        <v>5</v>
      </c>
      <c r="G285" s="23">
        <f t="shared" si="44"/>
        <v>10</v>
      </c>
      <c r="H285" s="23">
        <f t="shared" si="45"/>
        <v>2</v>
      </c>
      <c r="I285" s="24">
        <f t="shared" si="39"/>
        <v>282</v>
      </c>
      <c r="J285" s="23">
        <f>A285-I285</f>
        <v>0</v>
      </c>
      <c r="K285" s="23">
        <f t="shared" si="40"/>
        <v>196.75</v>
      </c>
      <c r="L285" s="23">
        <f t="shared" si="41"/>
        <v>45.25</v>
      </c>
      <c r="M285" s="23" t="e">
        <f>SUM(E285:H285, K285:L285)+#REF!</f>
        <v>#REF!</v>
      </c>
      <c r="N285" s="23"/>
    </row>
    <row r="286" spans="1:14" ht="12.75" customHeight="1" x14ac:dyDescent="0.25">
      <c r="A286" s="9">
        <v>283</v>
      </c>
      <c r="B286" s="12">
        <f>ROUNDDOWN((A286-(F286+G286+H286))/2.05,2)</f>
        <v>129.75</v>
      </c>
      <c r="C286" s="12">
        <f t="shared" si="42"/>
        <v>197.57999999999998</v>
      </c>
      <c r="D286" s="12">
        <f t="shared" si="43"/>
        <v>45.419999999999995</v>
      </c>
      <c r="E286" s="12">
        <f t="shared" si="38"/>
        <v>23</v>
      </c>
      <c r="F286" s="12">
        <f t="shared" si="44"/>
        <v>5</v>
      </c>
      <c r="G286" s="12">
        <f t="shared" si="44"/>
        <v>10</v>
      </c>
      <c r="H286" s="12">
        <f t="shared" si="45"/>
        <v>2</v>
      </c>
      <c r="I286" s="13">
        <f t="shared" si="39"/>
        <v>283</v>
      </c>
      <c r="J286" s="12">
        <f>A286-I286</f>
        <v>0</v>
      </c>
      <c r="K286" s="12">
        <f t="shared" si="40"/>
        <v>197.57999999999998</v>
      </c>
      <c r="L286" s="12">
        <f t="shared" si="41"/>
        <v>45.419999999999995</v>
      </c>
      <c r="M286" s="9" t="e">
        <f>SUM(E286:H286, K286:L286)+#REF!</f>
        <v>#REF!</v>
      </c>
      <c r="N286" s="12"/>
    </row>
    <row r="287" spans="1:14" s="22" customFormat="1" x14ac:dyDescent="0.25">
      <c r="A287" s="22">
        <v>284</v>
      </c>
      <c r="B287" s="23">
        <f>ROUNDDOWN((A287-(F287+G287+H287))/2.05,2)</f>
        <v>130.24</v>
      </c>
      <c r="C287" s="23">
        <f t="shared" si="42"/>
        <v>198.41</v>
      </c>
      <c r="D287" s="23">
        <f t="shared" si="43"/>
        <v>45.589999999999996</v>
      </c>
      <c r="E287" s="23">
        <f t="shared" si="38"/>
        <v>23</v>
      </c>
      <c r="F287" s="23">
        <f t="shared" si="44"/>
        <v>5</v>
      </c>
      <c r="G287" s="23">
        <f t="shared" si="44"/>
        <v>10</v>
      </c>
      <c r="H287" s="23">
        <f t="shared" si="45"/>
        <v>2</v>
      </c>
      <c r="I287" s="24">
        <f t="shared" si="39"/>
        <v>284</v>
      </c>
      <c r="J287" s="23">
        <f>A287-I287</f>
        <v>0</v>
      </c>
      <c r="K287" s="23">
        <f t="shared" si="40"/>
        <v>198.41</v>
      </c>
      <c r="L287" s="23">
        <f t="shared" si="41"/>
        <v>45.589999999999996</v>
      </c>
      <c r="M287" s="23" t="e">
        <f>SUM(E287:H287, K287:L287)+#REF!</f>
        <v>#REF!</v>
      </c>
      <c r="N287" s="23"/>
    </row>
    <row r="288" spans="1:14" ht="12.75" customHeight="1" x14ac:dyDescent="0.25">
      <c r="A288" s="9">
        <v>285</v>
      </c>
      <c r="B288" s="12">
        <f>ROUNDDOWN((A288-(F288+G288+H288))/2.05,2)</f>
        <v>130.72999999999999</v>
      </c>
      <c r="C288" s="12">
        <f t="shared" si="42"/>
        <v>199.25</v>
      </c>
      <c r="D288" s="12">
        <f t="shared" si="43"/>
        <v>45.76</v>
      </c>
      <c r="E288" s="12">
        <f t="shared" si="38"/>
        <v>23</v>
      </c>
      <c r="F288" s="12">
        <f t="shared" si="44"/>
        <v>5</v>
      </c>
      <c r="G288" s="12">
        <f t="shared" si="44"/>
        <v>10</v>
      </c>
      <c r="H288" s="12">
        <f t="shared" si="45"/>
        <v>2</v>
      </c>
      <c r="I288" s="13">
        <f t="shared" si="39"/>
        <v>285.01</v>
      </c>
      <c r="J288" s="12">
        <f>A288-I288</f>
        <v>-9.9999999999909051E-3</v>
      </c>
      <c r="K288" s="12">
        <f t="shared" si="40"/>
        <v>199.24</v>
      </c>
      <c r="L288" s="12">
        <f t="shared" si="41"/>
        <v>45.76</v>
      </c>
      <c r="M288" s="9" t="e">
        <f>SUM(E288:H288, K288:L288)+#REF!</f>
        <v>#REF!</v>
      </c>
      <c r="N288" s="12"/>
    </row>
    <row r="289" spans="1:14" s="22" customFormat="1" x14ac:dyDescent="0.25">
      <c r="A289" s="22">
        <v>286</v>
      </c>
      <c r="B289" s="23">
        <f>ROUNDDOWN((A289-(F289+G289+H289))/2.05,2)</f>
        <v>131.21</v>
      </c>
      <c r="C289" s="23">
        <f t="shared" si="42"/>
        <v>200.06</v>
      </c>
      <c r="D289" s="23">
        <f t="shared" si="43"/>
        <v>45.93</v>
      </c>
      <c r="E289" s="23">
        <f t="shared" si="38"/>
        <v>23</v>
      </c>
      <c r="F289" s="23">
        <f t="shared" si="44"/>
        <v>5</v>
      </c>
      <c r="G289" s="23">
        <f t="shared" si="44"/>
        <v>10</v>
      </c>
      <c r="H289" s="23">
        <f t="shared" si="45"/>
        <v>2</v>
      </c>
      <c r="I289" s="24">
        <f t="shared" si="39"/>
        <v>285.99</v>
      </c>
      <c r="J289" s="23">
        <f>A289-I289</f>
        <v>9.9999999999909051E-3</v>
      </c>
      <c r="K289" s="23">
        <f t="shared" si="40"/>
        <v>200.07</v>
      </c>
      <c r="L289" s="23">
        <f t="shared" si="41"/>
        <v>45.93</v>
      </c>
      <c r="M289" s="23" t="e">
        <f>SUM(E289:H289, K289:L289)+#REF!</f>
        <v>#REF!</v>
      </c>
      <c r="N289" s="23"/>
    </row>
    <row r="290" spans="1:14" ht="12.75" customHeight="1" x14ac:dyDescent="0.25">
      <c r="A290" s="9">
        <v>287</v>
      </c>
      <c r="B290" s="12">
        <f>ROUNDDOWN((A290-(F290+G290+H290))/2.05,2)</f>
        <v>131.69999999999999</v>
      </c>
      <c r="C290" s="12">
        <f t="shared" si="42"/>
        <v>200.89</v>
      </c>
      <c r="D290" s="12">
        <f t="shared" si="43"/>
        <v>46.1</v>
      </c>
      <c r="E290" s="12">
        <f t="shared" si="38"/>
        <v>23</v>
      </c>
      <c r="F290" s="12">
        <f t="shared" si="44"/>
        <v>5</v>
      </c>
      <c r="G290" s="12">
        <f t="shared" si="44"/>
        <v>10</v>
      </c>
      <c r="H290" s="12">
        <f t="shared" si="45"/>
        <v>2</v>
      </c>
      <c r="I290" s="13">
        <f t="shared" si="39"/>
        <v>286.99</v>
      </c>
      <c r="J290" s="12">
        <f>A290-I290</f>
        <v>9.9999999999909051E-3</v>
      </c>
      <c r="K290" s="12">
        <f t="shared" si="40"/>
        <v>200.89999999999998</v>
      </c>
      <c r="L290" s="12">
        <f t="shared" si="41"/>
        <v>46.1</v>
      </c>
      <c r="M290" s="9" t="e">
        <f>SUM(E290:H290, K290:L290)+#REF!</f>
        <v>#REF!</v>
      </c>
      <c r="N290" s="12"/>
    </row>
    <row r="291" spans="1:14" s="22" customFormat="1" x14ac:dyDescent="0.25">
      <c r="A291" s="22">
        <v>288</v>
      </c>
      <c r="B291" s="23">
        <f>ROUNDDOWN((A291-(F291+G291+H291))/2.05,2)</f>
        <v>132.19</v>
      </c>
      <c r="C291" s="23">
        <f t="shared" si="42"/>
        <v>201.73</v>
      </c>
      <c r="D291" s="23">
        <f t="shared" si="43"/>
        <v>46.269999999999996</v>
      </c>
      <c r="E291" s="23">
        <f t="shared" si="38"/>
        <v>23</v>
      </c>
      <c r="F291" s="23">
        <f t="shared" si="44"/>
        <v>5</v>
      </c>
      <c r="G291" s="23">
        <f t="shared" si="44"/>
        <v>10</v>
      </c>
      <c r="H291" s="23">
        <f t="shared" si="45"/>
        <v>2</v>
      </c>
      <c r="I291" s="24">
        <f t="shared" si="39"/>
        <v>288</v>
      </c>
      <c r="J291" s="23">
        <f>A291-I291</f>
        <v>0</v>
      </c>
      <c r="K291" s="23">
        <f t="shared" si="40"/>
        <v>201.73</v>
      </c>
      <c r="L291" s="23">
        <f t="shared" si="41"/>
        <v>46.269999999999996</v>
      </c>
      <c r="M291" s="23" t="e">
        <f>SUM(E291:H291, K291:L291)+#REF!</f>
        <v>#REF!</v>
      </c>
      <c r="N291" s="23"/>
    </row>
    <row r="292" spans="1:14" ht="12.75" customHeight="1" x14ac:dyDescent="0.25">
      <c r="A292" s="9">
        <v>289</v>
      </c>
      <c r="B292" s="12">
        <f>ROUNDDOWN((A292-(F292+G292+H292))/2.05,2)</f>
        <v>132.68</v>
      </c>
      <c r="C292" s="12">
        <f t="shared" si="42"/>
        <v>202.56</v>
      </c>
      <c r="D292" s="12">
        <f t="shared" si="43"/>
        <v>46.44</v>
      </c>
      <c r="E292" s="12">
        <f t="shared" si="38"/>
        <v>23</v>
      </c>
      <c r="F292" s="12">
        <f t="shared" si="44"/>
        <v>5</v>
      </c>
      <c r="G292" s="12">
        <f t="shared" si="44"/>
        <v>10</v>
      </c>
      <c r="H292" s="12">
        <f t="shared" si="45"/>
        <v>2</v>
      </c>
      <c r="I292" s="13">
        <f t="shared" si="39"/>
        <v>289</v>
      </c>
      <c r="J292" s="12">
        <f>A292-I292</f>
        <v>0</v>
      </c>
      <c r="K292" s="14">
        <f t="shared" si="40"/>
        <v>202.56</v>
      </c>
      <c r="L292" s="12">
        <f t="shared" si="41"/>
        <v>46.44</v>
      </c>
      <c r="M292" s="9" t="e">
        <f>SUM(E292:H292, K292:L292)+#REF!</f>
        <v>#REF!</v>
      </c>
      <c r="N292" s="12"/>
    </row>
    <row r="293" spans="1:14" s="22" customFormat="1" x14ac:dyDescent="0.25">
      <c r="A293" s="22">
        <v>290</v>
      </c>
      <c r="B293" s="23">
        <f>ROUNDDOWN((A293-(F293+G293+H293))/2.05,2)</f>
        <v>133.16999999999999</v>
      </c>
      <c r="C293" s="23">
        <f t="shared" si="42"/>
        <v>203.39</v>
      </c>
      <c r="D293" s="23">
        <f t="shared" si="43"/>
        <v>46.61</v>
      </c>
      <c r="E293" s="23">
        <f t="shared" si="38"/>
        <v>23</v>
      </c>
      <c r="F293" s="23">
        <f t="shared" si="44"/>
        <v>5</v>
      </c>
      <c r="G293" s="23">
        <f t="shared" si="44"/>
        <v>10</v>
      </c>
      <c r="H293" s="23">
        <f t="shared" si="45"/>
        <v>2</v>
      </c>
      <c r="I293" s="24">
        <f t="shared" si="39"/>
        <v>290</v>
      </c>
      <c r="J293" s="23">
        <f>A293-I293</f>
        <v>0</v>
      </c>
      <c r="K293" s="23">
        <f t="shared" si="40"/>
        <v>203.39</v>
      </c>
      <c r="L293" s="23">
        <f t="shared" si="41"/>
        <v>46.61</v>
      </c>
      <c r="M293" s="23" t="e">
        <f>SUM(E293:H293, K293:L293)+#REF!</f>
        <v>#REF!</v>
      </c>
      <c r="N293" s="23"/>
    </row>
    <row r="294" spans="1:14" ht="12.75" customHeight="1" x14ac:dyDescent="0.25">
      <c r="A294" s="9">
        <v>291</v>
      </c>
      <c r="B294" s="12">
        <f>ROUNDDOWN((A294-(F294+G294+H294))/2.05,2)</f>
        <v>133.65</v>
      </c>
      <c r="C294" s="12">
        <f t="shared" si="42"/>
        <v>204.20999999999998</v>
      </c>
      <c r="D294" s="12">
        <f t="shared" si="43"/>
        <v>46.78</v>
      </c>
      <c r="E294" s="12">
        <f t="shared" si="38"/>
        <v>23</v>
      </c>
      <c r="F294" s="12">
        <f t="shared" si="44"/>
        <v>5</v>
      </c>
      <c r="G294" s="12">
        <f t="shared" si="44"/>
        <v>10</v>
      </c>
      <c r="H294" s="12">
        <f t="shared" si="45"/>
        <v>2</v>
      </c>
      <c r="I294" s="13">
        <f t="shared" si="39"/>
        <v>290.99</v>
      </c>
      <c r="J294" s="12">
        <f>A294-I294</f>
        <v>9.9999999999909051E-3</v>
      </c>
      <c r="K294" s="12">
        <f t="shared" si="40"/>
        <v>204.21999999999997</v>
      </c>
      <c r="L294" s="12">
        <f t="shared" si="41"/>
        <v>46.78</v>
      </c>
      <c r="M294" s="9" t="e">
        <f>SUM(E294:H294, K294:L294)+#REF!</f>
        <v>#REF!</v>
      </c>
      <c r="N294" s="12"/>
    </row>
    <row r="295" spans="1:14" s="22" customFormat="1" x14ac:dyDescent="0.25">
      <c r="A295" s="22">
        <v>292</v>
      </c>
      <c r="B295" s="23">
        <f>ROUNDDOWN((A295-(F295+G295+H295))/2.05,2)</f>
        <v>134.13999999999999</v>
      </c>
      <c r="C295" s="23">
        <f t="shared" si="42"/>
        <v>205.04</v>
      </c>
      <c r="D295" s="23">
        <f t="shared" si="43"/>
        <v>46.949999999999996</v>
      </c>
      <c r="E295" s="23">
        <f t="shared" si="38"/>
        <v>23</v>
      </c>
      <c r="F295" s="23">
        <f t="shared" si="44"/>
        <v>5</v>
      </c>
      <c r="G295" s="23">
        <f t="shared" si="44"/>
        <v>10</v>
      </c>
      <c r="H295" s="23">
        <f t="shared" si="45"/>
        <v>2</v>
      </c>
      <c r="I295" s="24">
        <f t="shared" si="39"/>
        <v>291.99</v>
      </c>
      <c r="J295" s="23">
        <f>A295-I295</f>
        <v>9.9999999999909051E-3</v>
      </c>
      <c r="K295" s="23">
        <f t="shared" si="40"/>
        <v>205.04999999999998</v>
      </c>
      <c r="L295" s="23">
        <f t="shared" si="41"/>
        <v>46.949999999999996</v>
      </c>
      <c r="M295" s="23" t="e">
        <f>SUM(E295:H295, K295:L295)+#REF!</f>
        <v>#REF!</v>
      </c>
      <c r="N295" s="23"/>
    </row>
    <row r="296" spans="1:14" ht="12.75" customHeight="1" x14ac:dyDescent="0.25">
      <c r="A296" s="9">
        <v>293</v>
      </c>
      <c r="B296" s="12">
        <f>ROUNDDOWN((A296-(F296+G296+H296))/2.05,2)</f>
        <v>134.63</v>
      </c>
      <c r="C296" s="12">
        <f t="shared" si="42"/>
        <v>205.88</v>
      </c>
      <c r="D296" s="12">
        <f t="shared" si="43"/>
        <v>47.129999999999995</v>
      </c>
      <c r="E296" s="12">
        <f t="shared" si="38"/>
        <v>23</v>
      </c>
      <c r="F296" s="12">
        <f t="shared" si="44"/>
        <v>5</v>
      </c>
      <c r="G296" s="12">
        <f t="shared" si="44"/>
        <v>10</v>
      </c>
      <c r="H296" s="12">
        <f t="shared" si="45"/>
        <v>2</v>
      </c>
      <c r="I296" s="13">
        <f t="shared" si="39"/>
        <v>293.01</v>
      </c>
      <c r="J296" s="12">
        <f>A296-I296</f>
        <v>-9.9999999999909051E-3</v>
      </c>
      <c r="K296" s="12">
        <f t="shared" si="40"/>
        <v>205.87</v>
      </c>
      <c r="L296" s="12">
        <f t="shared" si="41"/>
        <v>47.129999999999995</v>
      </c>
      <c r="M296" s="9" t="e">
        <f>SUM(E296:H296, K296:L296)+#REF!</f>
        <v>#REF!</v>
      </c>
      <c r="N296" s="12"/>
    </row>
    <row r="297" spans="1:14" s="22" customFormat="1" x14ac:dyDescent="0.25">
      <c r="A297" s="22">
        <v>294</v>
      </c>
      <c r="B297" s="23">
        <f>ROUNDDOWN((A297-(F297+G297+H297))/2.05,2)</f>
        <v>135.12</v>
      </c>
      <c r="C297" s="23">
        <f t="shared" si="42"/>
        <v>206.70999999999998</v>
      </c>
      <c r="D297" s="23">
        <f t="shared" si="43"/>
        <v>47.3</v>
      </c>
      <c r="E297" s="23">
        <f t="shared" si="38"/>
        <v>23</v>
      </c>
      <c r="F297" s="23">
        <f t="shared" si="44"/>
        <v>5</v>
      </c>
      <c r="G297" s="23">
        <f t="shared" si="44"/>
        <v>10</v>
      </c>
      <c r="H297" s="23">
        <f t="shared" si="45"/>
        <v>2</v>
      </c>
      <c r="I297" s="24">
        <f t="shared" si="39"/>
        <v>294.01</v>
      </c>
      <c r="J297" s="23">
        <f>A297-I297</f>
        <v>-9.9999999999909051E-3</v>
      </c>
      <c r="K297" s="23">
        <f t="shared" si="40"/>
        <v>206.7</v>
      </c>
      <c r="L297" s="23">
        <f t="shared" si="41"/>
        <v>47.3</v>
      </c>
      <c r="M297" s="23" t="e">
        <f>SUM(E297:H297, K297:L297)+#REF!</f>
        <v>#REF!</v>
      </c>
      <c r="N297" s="23"/>
    </row>
    <row r="298" spans="1:14" ht="12.75" customHeight="1" x14ac:dyDescent="0.25">
      <c r="A298" s="9">
        <v>295</v>
      </c>
      <c r="B298" s="12">
        <f>ROUNDDOWN((A298-(F298+G298+H298))/2.05,2)</f>
        <v>135.6</v>
      </c>
      <c r="C298" s="12">
        <f t="shared" si="42"/>
        <v>207.52</v>
      </c>
      <c r="D298" s="12">
        <f t="shared" si="43"/>
        <v>47.46</v>
      </c>
      <c r="E298" s="12">
        <f t="shared" si="38"/>
        <v>23</v>
      </c>
      <c r="F298" s="12">
        <f t="shared" si="44"/>
        <v>5</v>
      </c>
      <c r="G298" s="12">
        <f t="shared" si="44"/>
        <v>10</v>
      </c>
      <c r="H298" s="12">
        <f t="shared" si="45"/>
        <v>2</v>
      </c>
      <c r="I298" s="13">
        <f t="shared" si="39"/>
        <v>294.98</v>
      </c>
      <c r="J298" s="12">
        <f>A298-I298</f>
        <v>1.999999999998181E-2</v>
      </c>
      <c r="K298" s="12">
        <f t="shared" si="40"/>
        <v>207.54</v>
      </c>
      <c r="L298" s="12">
        <f t="shared" si="41"/>
        <v>47.46</v>
      </c>
      <c r="M298" s="9" t="e">
        <f>SUM(E298:H298, K298:L298)+#REF!</f>
        <v>#REF!</v>
      </c>
      <c r="N298" s="12"/>
    </row>
    <row r="299" spans="1:14" s="22" customFormat="1" x14ac:dyDescent="0.25">
      <c r="A299" s="22">
        <v>296</v>
      </c>
      <c r="B299" s="23">
        <f>ROUNDDOWN((A299-(F299+G299+H299))/2.05,2)</f>
        <v>136.09</v>
      </c>
      <c r="C299" s="23">
        <f t="shared" si="42"/>
        <v>208.35999999999999</v>
      </c>
      <c r="D299" s="23">
        <f t="shared" si="43"/>
        <v>47.64</v>
      </c>
      <c r="E299" s="23">
        <f t="shared" si="38"/>
        <v>23</v>
      </c>
      <c r="F299" s="23">
        <f t="shared" si="44"/>
        <v>5</v>
      </c>
      <c r="G299" s="23">
        <f t="shared" si="44"/>
        <v>10</v>
      </c>
      <c r="H299" s="23">
        <f t="shared" si="45"/>
        <v>2</v>
      </c>
      <c r="I299" s="24">
        <f t="shared" si="39"/>
        <v>296</v>
      </c>
      <c r="J299" s="23">
        <f>A299-I299</f>
        <v>0</v>
      </c>
      <c r="K299" s="23">
        <f t="shared" si="40"/>
        <v>208.35999999999999</v>
      </c>
      <c r="L299" s="23">
        <f t="shared" si="41"/>
        <v>47.64</v>
      </c>
      <c r="M299" s="23" t="e">
        <f>SUM(E299:H299, K299:L299)+#REF!</f>
        <v>#REF!</v>
      </c>
      <c r="N299" s="23"/>
    </row>
    <row r="300" spans="1:14" ht="12.75" customHeight="1" x14ac:dyDescent="0.25">
      <c r="A300" s="9">
        <v>297</v>
      </c>
      <c r="B300" s="12">
        <f>ROUNDDOWN((A300-(F300+G300+H300))/2.05,2)</f>
        <v>136.58000000000001</v>
      </c>
      <c r="C300" s="12">
        <f t="shared" si="42"/>
        <v>209.19</v>
      </c>
      <c r="D300" s="12">
        <f t="shared" si="43"/>
        <v>47.809999999999995</v>
      </c>
      <c r="E300" s="12">
        <f t="shared" si="38"/>
        <v>23</v>
      </c>
      <c r="F300" s="12">
        <f t="shared" si="44"/>
        <v>5</v>
      </c>
      <c r="G300" s="12">
        <f t="shared" si="44"/>
        <v>10</v>
      </c>
      <c r="H300" s="12">
        <f t="shared" si="45"/>
        <v>2</v>
      </c>
      <c r="I300" s="13">
        <f t="shared" si="39"/>
        <v>297</v>
      </c>
      <c r="J300" s="12">
        <f>A300-I300</f>
        <v>0</v>
      </c>
      <c r="K300" s="14">
        <f t="shared" si="40"/>
        <v>209.19</v>
      </c>
      <c r="L300" s="12">
        <f t="shared" si="41"/>
        <v>47.809999999999995</v>
      </c>
      <c r="M300" s="9" t="e">
        <f>SUM(E300:H300, K300:L300)+#REF!</f>
        <v>#REF!</v>
      </c>
      <c r="N300" s="12"/>
    </row>
    <row r="301" spans="1:14" s="22" customFormat="1" x14ac:dyDescent="0.25">
      <c r="A301" s="22">
        <v>298</v>
      </c>
      <c r="B301" s="23">
        <f>ROUNDDOWN((A301-(F301+G301+H301))/2.05,2)</f>
        <v>137.07</v>
      </c>
      <c r="C301" s="23">
        <f t="shared" si="42"/>
        <v>210.01999999999998</v>
      </c>
      <c r="D301" s="23">
        <f t="shared" si="43"/>
        <v>47.98</v>
      </c>
      <c r="E301" s="23">
        <f t="shared" ref="E301:E364" si="46">E300</f>
        <v>23</v>
      </c>
      <c r="F301" s="23">
        <f t="shared" si="44"/>
        <v>5</v>
      </c>
      <c r="G301" s="23">
        <f t="shared" si="44"/>
        <v>10</v>
      </c>
      <c r="H301" s="23">
        <f t="shared" si="45"/>
        <v>2</v>
      </c>
      <c r="I301" s="24">
        <f t="shared" ref="I301:I364" si="47">SUM(C301:H301)</f>
        <v>298</v>
      </c>
      <c r="J301" s="23">
        <f>A301-I301</f>
        <v>0</v>
      </c>
      <c r="K301" s="23">
        <f t="shared" si="40"/>
        <v>210.01999999999998</v>
      </c>
      <c r="L301" s="23">
        <f t="shared" si="41"/>
        <v>47.98</v>
      </c>
      <c r="M301" s="23" t="e">
        <f>SUM(E301:H301, K301:L301)+#REF!</f>
        <v>#REF!</v>
      </c>
      <c r="N301" s="23"/>
    </row>
    <row r="302" spans="1:14" ht="12.75" customHeight="1" x14ac:dyDescent="0.25">
      <c r="A302" s="9">
        <v>299</v>
      </c>
      <c r="B302" s="12">
        <f>ROUNDDOWN((A302-(F302+G302+H302))/2.05,2)</f>
        <v>137.56</v>
      </c>
      <c r="C302" s="12">
        <f t="shared" si="42"/>
        <v>210.85999999999999</v>
      </c>
      <c r="D302" s="12">
        <f t="shared" si="43"/>
        <v>48.15</v>
      </c>
      <c r="E302" s="12">
        <f t="shared" si="46"/>
        <v>23</v>
      </c>
      <c r="F302" s="12">
        <f t="shared" si="44"/>
        <v>5</v>
      </c>
      <c r="G302" s="12">
        <f t="shared" si="44"/>
        <v>10</v>
      </c>
      <c r="H302" s="12">
        <f t="shared" si="45"/>
        <v>2</v>
      </c>
      <c r="I302" s="13">
        <f t="shared" si="47"/>
        <v>299.01</v>
      </c>
      <c r="J302" s="12">
        <f>A302-I302</f>
        <v>-9.9999999999909051E-3</v>
      </c>
      <c r="K302" s="12">
        <f t="shared" si="40"/>
        <v>210.85</v>
      </c>
      <c r="L302" s="12">
        <f t="shared" si="41"/>
        <v>48.15</v>
      </c>
      <c r="M302" s="9" t="e">
        <f>SUM(E302:H302, K302:L302)+#REF!</f>
        <v>#REF!</v>
      </c>
      <c r="N302" s="12"/>
    </row>
    <row r="303" spans="1:14" s="22" customFormat="1" x14ac:dyDescent="0.25">
      <c r="A303" s="22">
        <v>300</v>
      </c>
      <c r="B303" s="23">
        <f>ROUNDDOWN((A303-(F303+G303+H303))/2.05,2)</f>
        <v>138.04</v>
      </c>
      <c r="C303" s="23">
        <f t="shared" si="42"/>
        <v>211.67</v>
      </c>
      <c r="D303" s="23">
        <f t="shared" si="43"/>
        <v>48.32</v>
      </c>
      <c r="E303" s="23">
        <f t="shared" si="46"/>
        <v>23</v>
      </c>
      <c r="F303" s="23">
        <f t="shared" si="44"/>
        <v>5</v>
      </c>
      <c r="G303" s="23">
        <f t="shared" si="44"/>
        <v>10</v>
      </c>
      <c r="H303" s="23">
        <f t="shared" si="45"/>
        <v>2</v>
      </c>
      <c r="I303" s="24">
        <f t="shared" si="47"/>
        <v>299.99</v>
      </c>
      <c r="J303" s="23">
        <f>A303-I303</f>
        <v>9.9999999999909051E-3</v>
      </c>
      <c r="K303" s="23">
        <f t="shared" si="40"/>
        <v>211.67999999999998</v>
      </c>
      <c r="L303" s="23">
        <f t="shared" si="41"/>
        <v>48.32</v>
      </c>
      <c r="M303" s="23" t="e">
        <f>SUM(E303:H303, K303:L303)+#REF!</f>
        <v>#REF!</v>
      </c>
      <c r="N303" s="23"/>
    </row>
    <row r="304" spans="1:14" ht="12.75" customHeight="1" x14ac:dyDescent="0.25">
      <c r="A304" s="9">
        <v>301</v>
      </c>
      <c r="B304" s="12">
        <f>ROUNDDOWN((A304-(F304+G304+H304))/2.05,2)</f>
        <v>138.53</v>
      </c>
      <c r="C304" s="12">
        <f t="shared" si="42"/>
        <v>212.51</v>
      </c>
      <c r="D304" s="12">
        <f t="shared" si="43"/>
        <v>48.489999999999995</v>
      </c>
      <c r="E304" s="12">
        <f t="shared" si="46"/>
        <v>23</v>
      </c>
      <c r="F304" s="12">
        <f t="shared" si="44"/>
        <v>5</v>
      </c>
      <c r="G304" s="12">
        <f t="shared" si="44"/>
        <v>10</v>
      </c>
      <c r="H304" s="12">
        <f t="shared" si="45"/>
        <v>2</v>
      </c>
      <c r="I304" s="13">
        <f t="shared" si="47"/>
        <v>301</v>
      </c>
      <c r="J304" s="12">
        <f>A304-I304</f>
        <v>0</v>
      </c>
      <c r="K304" s="12">
        <f t="shared" si="40"/>
        <v>212.51</v>
      </c>
      <c r="L304" s="12">
        <f t="shared" si="41"/>
        <v>48.489999999999995</v>
      </c>
      <c r="M304" s="9" t="e">
        <f>SUM(E304:H304, K304:L304)+#REF!</f>
        <v>#REF!</v>
      </c>
      <c r="N304" s="12"/>
    </row>
    <row r="305" spans="1:14" s="22" customFormat="1" x14ac:dyDescent="0.25">
      <c r="A305" s="22">
        <v>302</v>
      </c>
      <c r="B305" s="23">
        <f>ROUNDDOWN((A305-(F305+G305+H305))/2.05,2)</f>
        <v>139.02000000000001</v>
      </c>
      <c r="C305" s="23">
        <f t="shared" si="42"/>
        <v>213.34</v>
      </c>
      <c r="D305" s="23">
        <f t="shared" si="43"/>
        <v>48.66</v>
      </c>
      <c r="E305" s="23">
        <f t="shared" si="46"/>
        <v>23</v>
      </c>
      <c r="F305" s="23">
        <f t="shared" si="44"/>
        <v>5</v>
      </c>
      <c r="G305" s="23">
        <f t="shared" si="44"/>
        <v>10</v>
      </c>
      <c r="H305" s="23">
        <f t="shared" si="45"/>
        <v>2</v>
      </c>
      <c r="I305" s="24">
        <f t="shared" si="47"/>
        <v>302</v>
      </c>
      <c r="J305" s="23">
        <f>A305-I305</f>
        <v>0</v>
      </c>
      <c r="K305" s="23">
        <f t="shared" ref="K305:K368" si="48">C305+J305</f>
        <v>213.34</v>
      </c>
      <c r="L305" s="23">
        <f t="shared" ref="L305:L368" si="49">D305</f>
        <v>48.66</v>
      </c>
      <c r="M305" s="23" t="e">
        <f>SUM(E305:H305, K305:L305)+#REF!</f>
        <v>#REF!</v>
      </c>
      <c r="N305" s="23"/>
    </row>
    <row r="306" spans="1:14" ht="12.75" customHeight="1" x14ac:dyDescent="0.25">
      <c r="A306" s="9">
        <v>303</v>
      </c>
      <c r="B306" s="12">
        <f>ROUNDDOWN((A306-(F306+G306+H306))/2.05,2)</f>
        <v>139.51</v>
      </c>
      <c r="C306" s="12">
        <f t="shared" si="42"/>
        <v>214.17</v>
      </c>
      <c r="D306" s="12">
        <f t="shared" si="43"/>
        <v>48.83</v>
      </c>
      <c r="E306" s="12">
        <f t="shared" si="46"/>
        <v>23</v>
      </c>
      <c r="F306" s="12">
        <f t="shared" si="44"/>
        <v>5</v>
      </c>
      <c r="G306" s="12">
        <f t="shared" si="44"/>
        <v>10</v>
      </c>
      <c r="H306" s="12">
        <f t="shared" si="45"/>
        <v>2</v>
      </c>
      <c r="I306" s="13">
        <f t="shared" si="47"/>
        <v>303</v>
      </c>
      <c r="J306" s="12">
        <f>A306-I306</f>
        <v>0</v>
      </c>
      <c r="K306" s="12">
        <f t="shared" si="48"/>
        <v>214.17</v>
      </c>
      <c r="L306" s="12">
        <f t="shared" si="49"/>
        <v>48.83</v>
      </c>
      <c r="M306" s="9" t="e">
        <f>SUM(E306:H306, K306:L306)+#REF!</f>
        <v>#REF!</v>
      </c>
      <c r="N306" s="12"/>
    </row>
    <row r="307" spans="1:14" s="22" customFormat="1" x14ac:dyDescent="0.25">
      <c r="A307" s="22">
        <v>304</v>
      </c>
      <c r="B307" s="23">
        <f>ROUNDDOWN((A307-(F307+G307+H307))/2.05,2)</f>
        <v>140</v>
      </c>
      <c r="C307" s="23">
        <f t="shared" ref="C307:C370" si="50">ROUNDUP(B307*1.7,2)-E307</f>
        <v>215</v>
      </c>
      <c r="D307" s="23">
        <f t="shared" ref="D307:D370" si="51">ROUNDUP(B307*0.35,2)</f>
        <v>49</v>
      </c>
      <c r="E307" s="23">
        <f t="shared" si="46"/>
        <v>23</v>
      </c>
      <c r="F307" s="23">
        <f t="shared" si="44"/>
        <v>5</v>
      </c>
      <c r="G307" s="23">
        <f t="shared" si="44"/>
        <v>10</v>
      </c>
      <c r="H307" s="23">
        <f t="shared" si="45"/>
        <v>2</v>
      </c>
      <c r="I307" s="24">
        <f t="shared" si="47"/>
        <v>304</v>
      </c>
      <c r="J307" s="23">
        <f>A307-I307</f>
        <v>0</v>
      </c>
      <c r="K307" s="23">
        <f t="shared" si="48"/>
        <v>215</v>
      </c>
      <c r="L307" s="23">
        <f t="shared" si="49"/>
        <v>49</v>
      </c>
      <c r="M307" s="23" t="e">
        <f>SUM(E307:H307, K307:L307)+#REF!</f>
        <v>#REF!</v>
      </c>
      <c r="N307" s="23"/>
    </row>
    <row r="308" spans="1:14" ht="12.75" customHeight="1" x14ac:dyDescent="0.25">
      <c r="A308" s="9">
        <v>305</v>
      </c>
      <c r="B308" s="12">
        <f>ROUNDDOWN((A308-(F308+G308+H308))/2.05,2)</f>
        <v>140.47999999999999</v>
      </c>
      <c r="C308" s="12">
        <f t="shared" si="50"/>
        <v>215.82</v>
      </c>
      <c r="D308" s="12">
        <f t="shared" si="51"/>
        <v>49.169999999999995</v>
      </c>
      <c r="E308" s="12">
        <f t="shared" si="46"/>
        <v>23</v>
      </c>
      <c r="F308" s="12">
        <f t="shared" si="44"/>
        <v>5</v>
      </c>
      <c r="G308" s="12">
        <f t="shared" si="44"/>
        <v>10</v>
      </c>
      <c r="H308" s="12">
        <f t="shared" si="45"/>
        <v>2</v>
      </c>
      <c r="I308" s="13">
        <f t="shared" si="47"/>
        <v>304.99</v>
      </c>
      <c r="J308" s="12">
        <f>A308-I308</f>
        <v>9.9999999999909051E-3</v>
      </c>
      <c r="K308" s="14">
        <f t="shared" si="48"/>
        <v>215.82999999999998</v>
      </c>
      <c r="L308" s="12">
        <f t="shared" si="49"/>
        <v>49.169999999999995</v>
      </c>
      <c r="M308" s="9" t="e">
        <f>SUM(E308:H308, K308:L308)+#REF!</f>
        <v>#REF!</v>
      </c>
      <c r="N308" s="12"/>
    </row>
    <row r="309" spans="1:14" s="22" customFormat="1" x14ac:dyDescent="0.25">
      <c r="A309" s="22">
        <v>306</v>
      </c>
      <c r="B309" s="23">
        <f>ROUNDDOWN((A309-(F309+G309+H309))/2.05,2)</f>
        <v>140.97</v>
      </c>
      <c r="C309" s="23">
        <f t="shared" si="50"/>
        <v>216.64999999999998</v>
      </c>
      <c r="D309" s="23">
        <f t="shared" si="51"/>
        <v>49.339999999999996</v>
      </c>
      <c r="E309" s="23">
        <f t="shared" si="46"/>
        <v>23</v>
      </c>
      <c r="F309" s="23">
        <f t="shared" si="44"/>
        <v>5</v>
      </c>
      <c r="G309" s="23">
        <f t="shared" si="44"/>
        <v>10</v>
      </c>
      <c r="H309" s="23">
        <f t="shared" si="45"/>
        <v>2</v>
      </c>
      <c r="I309" s="24">
        <f t="shared" si="47"/>
        <v>305.98999999999995</v>
      </c>
      <c r="J309" s="23">
        <f>A309-I309</f>
        <v>1.0000000000047748E-2</v>
      </c>
      <c r="K309" s="23">
        <f t="shared" si="48"/>
        <v>216.66000000000003</v>
      </c>
      <c r="L309" s="23">
        <f t="shared" si="49"/>
        <v>49.339999999999996</v>
      </c>
      <c r="M309" s="23" t="e">
        <f>SUM(E309:H309, K309:L309)+#REF!</f>
        <v>#REF!</v>
      </c>
      <c r="N309" s="23"/>
    </row>
    <row r="310" spans="1:14" ht="12.75" customHeight="1" x14ac:dyDescent="0.25">
      <c r="A310" s="9">
        <v>307</v>
      </c>
      <c r="B310" s="12">
        <f>ROUNDDOWN((A310-(F310+G310+H310))/2.05,2)</f>
        <v>141.46</v>
      </c>
      <c r="C310" s="12">
        <f t="shared" si="50"/>
        <v>217.48999999999998</v>
      </c>
      <c r="D310" s="12">
        <f t="shared" si="51"/>
        <v>49.519999999999996</v>
      </c>
      <c r="E310" s="12">
        <f t="shared" si="46"/>
        <v>23</v>
      </c>
      <c r="F310" s="12">
        <f t="shared" si="44"/>
        <v>5</v>
      </c>
      <c r="G310" s="12">
        <f t="shared" si="44"/>
        <v>10</v>
      </c>
      <c r="H310" s="12">
        <f t="shared" si="45"/>
        <v>2</v>
      </c>
      <c r="I310" s="13">
        <f t="shared" si="47"/>
        <v>307.01</v>
      </c>
      <c r="J310" s="12">
        <f>A310-I310</f>
        <v>-9.9999999999909051E-3</v>
      </c>
      <c r="K310" s="12">
        <f t="shared" si="48"/>
        <v>217.48</v>
      </c>
      <c r="L310" s="12">
        <f t="shared" si="49"/>
        <v>49.519999999999996</v>
      </c>
      <c r="M310" s="9" t="e">
        <f>SUM(E310:H310, K310:L310)+#REF!</f>
        <v>#REF!</v>
      </c>
      <c r="N310" s="12"/>
    </row>
    <row r="311" spans="1:14" s="22" customFormat="1" x14ac:dyDescent="0.25">
      <c r="A311" s="22">
        <v>308</v>
      </c>
      <c r="B311" s="23">
        <f>ROUNDDOWN((A311-(F311+G311+H311))/2.05,2)</f>
        <v>141.94999999999999</v>
      </c>
      <c r="C311" s="23">
        <f t="shared" si="50"/>
        <v>218.32</v>
      </c>
      <c r="D311" s="23">
        <f t="shared" si="51"/>
        <v>49.69</v>
      </c>
      <c r="E311" s="23">
        <f t="shared" si="46"/>
        <v>23</v>
      </c>
      <c r="F311" s="23">
        <f t="shared" si="44"/>
        <v>5</v>
      </c>
      <c r="G311" s="23">
        <f t="shared" si="44"/>
        <v>10</v>
      </c>
      <c r="H311" s="23">
        <f t="shared" si="45"/>
        <v>2</v>
      </c>
      <c r="I311" s="24">
        <f t="shared" si="47"/>
        <v>308.01</v>
      </c>
      <c r="J311" s="23">
        <f>A311-I311</f>
        <v>-9.9999999999909051E-3</v>
      </c>
      <c r="K311" s="23">
        <f t="shared" si="48"/>
        <v>218.31</v>
      </c>
      <c r="L311" s="23">
        <f t="shared" si="49"/>
        <v>49.69</v>
      </c>
      <c r="M311" s="23" t="e">
        <f>SUM(E311:H311, K311:L311)+#REF!</f>
        <v>#REF!</v>
      </c>
      <c r="N311" s="23"/>
    </row>
    <row r="312" spans="1:14" ht="12.75" customHeight="1" x14ac:dyDescent="0.25">
      <c r="A312" s="9">
        <v>309</v>
      </c>
      <c r="B312" s="12">
        <f>ROUNDDOWN((A312-(F312+G312+H312))/2.05,2)</f>
        <v>142.43</v>
      </c>
      <c r="C312" s="12">
        <f t="shared" si="50"/>
        <v>219.14</v>
      </c>
      <c r="D312" s="12">
        <f t="shared" si="51"/>
        <v>49.86</v>
      </c>
      <c r="E312" s="12">
        <f t="shared" si="46"/>
        <v>23</v>
      </c>
      <c r="F312" s="12">
        <f t="shared" si="44"/>
        <v>5</v>
      </c>
      <c r="G312" s="12">
        <f t="shared" si="44"/>
        <v>10</v>
      </c>
      <c r="H312" s="12">
        <f t="shared" si="45"/>
        <v>2</v>
      </c>
      <c r="I312" s="13">
        <f t="shared" si="47"/>
        <v>309</v>
      </c>
      <c r="J312" s="12">
        <f>A312-I312</f>
        <v>0</v>
      </c>
      <c r="K312" s="12">
        <f t="shared" si="48"/>
        <v>219.14</v>
      </c>
      <c r="L312" s="12">
        <f t="shared" si="49"/>
        <v>49.86</v>
      </c>
      <c r="M312" s="9" t="e">
        <f>SUM(E312:H312, K312:L312)+#REF!</f>
        <v>#REF!</v>
      </c>
      <c r="N312" s="12"/>
    </row>
    <row r="313" spans="1:14" s="22" customFormat="1" x14ac:dyDescent="0.25">
      <c r="A313" s="22">
        <v>310</v>
      </c>
      <c r="B313" s="23">
        <f>ROUNDDOWN((A313-(F313+G313+H313))/2.05,2)</f>
        <v>142.91999999999999</v>
      </c>
      <c r="C313" s="23">
        <f t="shared" si="50"/>
        <v>219.97</v>
      </c>
      <c r="D313" s="23">
        <f t="shared" si="51"/>
        <v>50.03</v>
      </c>
      <c r="E313" s="23">
        <f t="shared" si="46"/>
        <v>23</v>
      </c>
      <c r="F313" s="23">
        <f t="shared" si="44"/>
        <v>5</v>
      </c>
      <c r="G313" s="23">
        <f t="shared" si="44"/>
        <v>10</v>
      </c>
      <c r="H313" s="23">
        <f t="shared" si="45"/>
        <v>2</v>
      </c>
      <c r="I313" s="24">
        <f t="shared" si="47"/>
        <v>310</v>
      </c>
      <c r="J313" s="23">
        <f>A313-I313</f>
        <v>0</v>
      </c>
      <c r="K313" s="23">
        <f t="shared" si="48"/>
        <v>219.97</v>
      </c>
      <c r="L313" s="23">
        <f t="shared" si="49"/>
        <v>50.03</v>
      </c>
      <c r="M313" s="23" t="e">
        <f>SUM(E313:H313, K313:L313)+#REF!</f>
        <v>#REF!</v>
      </c>
      <c r="N313" s="23"/>
    </row>
    <row r="314" spans="1:14" ht="12.75" customHeight="1" x14ac:dyDescent="0.25">
      <c r="A314" s="9">
        <v>311</v>
      </c>
      <c r="B314" s="12">
        <f>ROUNDDOWN((A314-(F314+G314+H314))/2.05,2)</f>
        <v>143.41</v>
      </c>
      <c r="C314" s="12">
        <f t="shared" si="50"/>
        <v>220.79999999999998</v>
      </c>
      <c r="D314" s="12">
        <f t="shared" si="51"/>
        <v>50.199999999999996</v>
      </c>
      <c r="E314" s="12">
        <f t="shared" si="46"/>
        <v>23</v>
      </c>
      <c r="F314" s="12">
        <f t="shared" si="44"/>
        <v>5</v>
      </c>
      <c r="G314" s="12">
        <f t="shared" si="44"/>
        <v>10</v>
      </c>
      <c r="H314" s="12">
        <f t="shared" si="45"/>
        <v>2</v>
      </c>
      <c r="I314" s="13">
        <f t="shared" si="47"/>
        <v>311</v>
      </c>
      <c r="J314" s="12">
        <f>A314-I314</f>
        <v>0</v>
      </c>
      <c r="K314" s="12">
        <f t="shared" si="48"/>
        <v>220.79999999999998</v>
      </c>
      <c r="L314" s="12">
        <f t="shared" si="49"/>
        <v>50.199999999999996</v>
      </c>
      <c r="M314" s="9" t="e">
        <f>SUM(E314:H314, K314:L314)+#REF!</f>
        <v>#REF!</v>
      </c>
      <c r="N314" s="12"/>
    </row>
    <row r="315" spans="1:14" s="22" customFormat="1" x14ac:dyDescent="0.25">
      <c r="A315" s="22">
        <v>312</v>
      </c>
      <c r="B315" s="23">
        <f>ROUNDDOWN((A315-(F315+G315+H315))/2.05,2)</f>
        <v>143.9</v>
      </c>
      <c r="C315" s="23">
        <f t="shared" si="50"/>
        <v>221.63</v>
      </c>
      <c r="D315" s="23">
        <f t="shared" si="51"/>
        <v>50.37</v>
      </c>
      <c r="E315" s="23">
        <f t="shared" si="46"/>
        <v>23</v>
      </c>
      <c r="F315" s="23">
        <f t="shared" si="44"/>
        <v>5</v>
      </c>
      <c r="G315" s="23">
        <f t="shared" si="44"/>
        <v>10</v>
      </c>
      <c r="H315" s="23">
        <f t="shared" si="45"/>
        <v>2</v>
      </c>
      <c r="I315" s="24">
        <f t="shared" si="47"/>
        <v>312</v>
      </c>
      <c r="J315" s="23">
        <f>A315-I315</f>
        <v>0</v>
      </c>
      <c r="K315" s="23">
        <f t="shared" si="48"/>
        <v>221.63</v>
      </c>
      <c r="L315" s="23">
        <f t="shared" si="49"/>
        <v>50.37</v>
      </c>
      <c r="M315" s="23" t="e">
        <f>SUM(E315:H315, K315:L315)+#REF!</f>
        <v>#REF!</v>
      </c>
      <c r="N315" s="23"/>
    </row>
    <row r="316" spans="1:14" ht="12.75" customHeight="1" x14ac:dyDescent="0.25">
      <c r="A316" s="9">
        <v>313</v>
      </c>
      <c r="B316" s="12">
        <f>ROUNDDOWN((A316-(F316+G316+H316))/2.05,2)</f>
        <v>144.38999999999999</v>
      </c>
      <c r="C316" s="12">
        <f t="shared" si="50"/>
        <v>222.47</v>
      </c>
      <c r="D316" s="12">
        <f t="shared" si="51"/>
        <v>50.54</v>
      </c>
      <c r="E316" s="12">
        <f t="shared" si="46"/>
        <v>23</v>
      </c>
      <c r="F316" s="12">
        <f t="shared" si="44"/>
        <v>5</v>
      </c>
      <c r="G316" s="12">
        <f t="shared" si="44"/>
        <v>10</v>
      </c>
      <c r="H316" s="12">
        <f t="shared" si="45"/>
        <v>2</v>
      </c>
      <c r="I316" s="13">
        <f t="shared" si="47"/>
        <v>313.01</v>
      </c>
      <c r="J316" s="12">
        <f>A316-I316</f>
        <v>-9.9999999999909051E-3</v>
      </c>
      <c r="K316" s="14">
        <f t="shared" si="48"/>
        <v>222.46</v>
      </c>
      <c r="L316" s="12">
        <f t="shared" si="49"/>
        <v>50.54</v>
      </c>
      <c r="M316" s="9" t="e">
        <f>SUM(E316:H316, K316:L316)+#REF!</f>
        <v>#REF!</v>
      </c>
      <c r="N316" s="12"/>
    </row>
    <row r="317" spans="1:14" s="22" customFormat="1" x14ac:dyDescent="0.25">
      <c r="A317" s="22">
        <v>314</v>
      </c>
      <c r="B317" s="23">
        <f>ROUNDDOWN((A317-(F317+G317+H317))/2.05,2)</f>
        <v>144.87</v>
      </c>
      <c r="C317" s="23">
        <f t="shared" si="50"/>
        <v>223.28</v>
      </c>
      <c r="D317" s="23">
        <f t="shared" si="51"/>
        <v>50.71</v>
      </c>
      <c r="E317" s="23">
        <f t="shared" si="46"/>
        <v>23</v>
      </c>
      <c r="F317" s="23">
        <f t="shared" si="44"/>
        <v>5</v>
      </c>
      <c r="G317" s="23">
        <f t="shared" si="44"/>
        <v>10</v>
      </c>
      <c r="H317" s="23">
        <f t="shared" si="45"/>
        <v>2</v>
      </c>
      <c r="I317" s="24">
        <f t="shared" si="47"/>
        <v>313.99</v>
      </c>
      <c r="J317" s="23">
        <f>A317-I317</f>
        <v>9.9999999999909051E-3</v>
      </c>
      <c r="K317" s="23">
        <f t="shared" si="48"/>
        <v>223.29</v>
      </c>
      <c r="L317" s="23">
        <f t="shared" si="49"/>
        <v>50.71</v>
      </c>
      <c r="M317" s="23" t="e">
        <f>SUM(E317:H317, K317:L317)+#REF!</f>
        <v>#REF!</v>
      </c>
      <c r="N317" s="23"/>
    </row>
    <row r="318" spans="1:14" ht="12.75" customHeight="1" x14ac:dyDescent="0.25">
      <c r="A318" s="9">
        <v>315</v>
      </c>
      <c r="B318" s="12">
        <f>ROUNDDOWN((A318-(F318+G318+H318))/2.05,2)</f>
        <v>145.36000000000001</v>
      </c>
      <c r="C318" s="12">
        <f t="shared" si="50"/>
        <v>224.12</v>
      </c>
      <c r="D318" s="12">
        <f t="shared" si="51"/>
        <v>50.879999999999995</v>
      </c>
      <c r="E318" s="12">
        <f t="shared" si="46"/>
        <v>23</v>
      </c>
      <c r="F318" s="12">
        <f t="shared" si="44"/>
        <v>5</v>
      </c>
      <c r="G318" s="12">
        <f t="shared" si="44"/>
        <v>10</v>
      </c>
      <c r="H318" s="12">
        <f t="shared" si="45"/>
        <v>2</v>
      </c>
      <c r="I318" s="13">
        <f t="shared" si="47"/>
        <v>315</v>
      </c>
      <c r="J318" s="12">
        <f>A318-I318</f>
        <v>0</v>
      </c>
      <c r="K318" s="12">
        <f t="shared" si="48"/>
        <v>224.12</v>
      </c>
      <c r="L318" s="12">
        <f t="shared" si="49"/>
        <v>50.879999999999995</v>
      </c>
      <c r="M318" s="9" t="e">
        <f>SUM(E318:H318, K318:L318)+#REF!</f>
        <v>#REF!</v>
      </c>
      <c r="N318" s="12"/>
    </row>
    <row r="319" spans="1:14" s="22" customFormat="1" x14ac:dyDescent="0.25">
      <c r="A319" s="22">
        <v>316</v>
      </c>
      <c r="B319" s="23">
        <f>ROUNDDOWN((A319-(F319+G319+H319))/2.05,2)</f>
        <v>145.85</v>
      </c>
      <c r="C319" s="23">
        <f t="shared" si="50"/>
        <v>224.95</v>
      </c>
      <c r="D319" s="23">
        <f t="shared" si="51"/>
        <v>51.05</v>
      </c>
      <c r="E319" s="23">
        <f t="shared" si="46"/>
        <v>23</v>
      </c>
      <c r="F319" s="23">
        <f t="shared" si="44"/>
        <v>5</v>
      </c>
      <c r="G319" s="23">
        <f t="shared" si="44"/>
        <v>10</v>
      </c>
      <c r="H319" s="23">
        <f t="shared" si="45"/>
        <v>2</v>
      </c>
      <c r="I319" s="24">
        <f t="shared" si="47"/>
        <v>316</v>
      </c>
      <c r="J319" s="23">
        <f>A319-I319</f>
        <v>0</v>
      </c>
      <c r="K319" s="23">
        <f t="shared" si="48"/>
        <v>224.95</v>
      </c>
      <c r="L319" s="23">
        <f t="shared" si="49"/>
        <v>51.05</v>
      </c>
      <c r="M319" s="23" t="e">
        <f>SUM(E319:H319, K319:L319)+#REF!</f>
        <v>#REF!</v>
      </c>
      <c r="N319" s="23"/>
    </row>
    <row r="320" spans="1:14" ht="12.75" customHeight="1" x14ac:dyDescent="0.25">
      <c r="A320" s="9">
        <v>317</v>
      </c>
      <c r="B320" s="12">
        <f>ROUNDDOWN((A320-(F320+G320+H320))/2.05,2)</f>
        <v>146.34</v>
      </c>
      <c r="C320" s="12">
        <f t="shared" si="50"/>
        <v>225.78</v>
      </c>
      <c r="D320" s="12">
        <f t="shared" si="51"/>
        <v>51.22</v>
      </c>
      <c r="E320" s="12">
        <f t="shared" si="46"/>
        <v>23</v>
      </c>
      <c r="F320" s="12">
        <f t="shared" si="44"/>
        <v>5</v>
      </c>
      <c r="G320" s="12">
        <f t="shared" si="44"/>
        <v>10</v>
      </c>
      <c r="H320" s="12">
        <f t="shared" si="45"/>
        <v>2</v>
      </c>
      <c r="I320" s="13">
        <f t="shared" si="47"/>
        <v>317</v>
      </c>
      <c r="J320" s="12">
        <f>A320-I320</f>
        <v>0</v>
      </c>
      <c r="K320" s="12">
        <f t="shared" si="48"/>
        <v>225.78</v>
      </c>
      <c r="L320" s="12">
        <f t="shared" si="49"/>
        <v>51.22</v>
      </c>
      <c r="M320" s="9" t="e">
        <f>SUM(E320:H320, K320:L320)+#REF!</f>
        <v>#REF!</v>
      </c>
      <c r="N320" s="12"/>
    </row>
    <row r="321" spans="1:14" s="22" customFormat="1" x14ac:dyDescent="0.25">
      <c r="A321" s="22">
        <v>318</v>
      </c>
      <c r="B321" s="23">
        <f>ROUNDDOWN((A321-(F321+G321+H321))/2.05,2)</f>
        <v>146.82</v>
      </c>
      <c r="C321" s="23">
        <f t="shared" si="50"/>
        <v>226.6</v>
      </c>
      <c r="D321" s="23">
        <f t="shared" si="51"/>
        <v>51.39</v>
      </c>
      <c r="E321" s="23">
        <f t="shared" si="46"/>
        <v>23</v>
      </c>
      <c r="F321" s="23">
        <f t="shared" ref="F321:G384" si="52">F320</f>
        <v>5</v>
      </c>
      <c r="G321" s="23">
        <f t="shared" si="52"/>
        <v>10</v>
      </c>
      <c r="H321" s="23">
        <f t="shared" si="45"/>
        <v>2</v>
      </c>
      <c r="I321" s="24">
        <f t="shared" si="47"/>
        <v>317.99</v>
      </c>
      <c r="J321" s="23">
        <f>A321-I321</f>
        <v>9.9999999999909051E-3</v>
      </c>
      <c r="K321" s="23">
        <f t="shared" si="48"/>
        <v>226.60999999999999</v>
      </c>
      <c r="L321" s="23">
        <f t="shared" si="49"/>
        <v>51.39</v>
      </c>
      <c r="M321" s="23" t="e">
        <f>SUM(E321:H321, K321:L321)+#REF!</f>
        <v>#REF!</v>
      </c>
      <c r="N321" s="23"/>
    </row>
    <row r="322" spans="1:14" ht="12.75" customHeight="1" x14ac:dyDescent="0.25">
      <c r="A322" s="9">
        <v>319</v>
      </c>
      <c r="B322" s="12">
        <f>ROUNDDOWN((A322-(F322+G322+H322))/2.05,2)</f>
        <v>147.31</v>
      </c>
      <c r="C322" s="12">
        <f t="shared" si="50"/>
        <v>227.42999999999998</v>
      </c>
      <c r="D322" s="12">
        <f t="shared" si="51"/>
        <v>51.559999999999995</v>
      </c>
      <c r="E322" s="12">
        <f t="shared" si="46"/>
        <v>23</v>
      </c>
      <c r="F322" s="12">
        <f t="shared" si="52"/>
        <v>5</v>
      </c>
      <c r="G322" s="12">
        <f t="shared" si="52"/>
        <v>10</v>
      </c>
      <c r="H322" s="12">
        <f t="shared" si="45"/>
        <v>2</v>
      </c>
      <c r="I322" s="13">
        <f t="shared" si="47"/>
        <v>318.98999999999995</v>
      </c>
      <c r="J322" s="12">
        <f>A322-I322</f>
        <v>1.0000000000047748E-2</v>
      </c>
      <c r="K322" s="12">
        <f t="shared" si="48"/>
        <v>227.44000000000003</v>
      </c>
      <c r="L322" s="12">
        <f t="shared" si="49"/>
        <v>51.559999999999995</v>
      </c>
      <c r="M322" s="9" t="e">
        <f>SUM(E322:H322, K322:L322)+#REF!</f>
        <v>#REF!</v>
      </c>
      <c r="N322" s="12"/>
    </row>
    <row r="323" spans="1:14" s="22" customFormat="1" x14ac:dyDescent="0.25">
      <c r="A323" s="22">
        <v>320</v>
      </c>
      <c r="B323" s="23">
        <f>ROUNDDOWN((A323-(F323+G323+H323))/2.05,2)</f>
        <v>147.80000000000001</v>
      </c>
      <c r="C323" s="23">
        <f t="shared" si="50"/>
        <v>228.26</v>
      </c>
      <c r="D323" s="23">
        <f t="shared" si="51"/>
        <v>51.73</v>
      </c>
      <c r="E323" s="23">
        <f t="shared" si="46"/>
        <v>23</v>
      </c>
      <c r="F323" s="23">
        <f t="shared" si="52"/>
        <v>5</v>
      </c>
      <c r="G323" s="23">
        <f t="shared" si="52"/>
        <v>10</v>
      </c>
      <c r="H323" s="23">
        <f t="shared" si="45"/>
        <v>2</v>
      </c>
      <c r="I323" s="24">
        <f t="shared" si="47"/>
        <v>319.99</v>
      </c>
      <c r="J323" s="23">
        <f>A323-I323</f>
        <v>9.9999999999909051E-3</v>
      </c>
      <c r="K323" s="23">
        <f t="shared" si="48"/>
        <v>228.26999999999998</v>
      </c>
      <c r="L323" s="23">
        <f t="shared" si="49"/>
        <v>51.73</v>
      </c>
      <c r="M323" s="23" t="e">
        <f>SUM(E323:H323, K323:L323)+#REF!</f>
        <v>#REF!</v>
      </c>
      <c r="N323" s="23"/>
    </row>
    <row r="324" spans="1:14" ht="12.75" customHeight="1" x14ac:dyDescent="0.25">
      <c r="A324" s="9">
        <v>321</v>
      </c>
      <c r="B324" s="12">
        <f>ROUNDDOWN((A324-(F324+G324+H324))/2.05,2)</f>
        <v>148.29</v>
      </c>
      <c r="C324" s="12">
        <f t="shared" si="50"/>
        <v>229.1</v>
      </c>
      <c r="D324" s="12">
        <f t="shared" si="51"/>
        <v>51.91</v>
      </c>
      <c r="E324" s="12">
        <f t="shared" si="46"/>
        <v>23</v>
      </c>
      <c r="F324" s="12">
        <f t="shared" si="52"/>
        <v>5</v>
      </c>
      <c r="G324" s="12">
        <f t="shared" si="52"/>
        <v>10</v>
      </c>
      <c r="H324" s="12">
        <f t="shared" si="45"/>
        <v>2</v>
      </c>
      <c r="I324" s="13">
        <f t="shared" si="47"/>
        <v>321.01</v>
      </c>
      <c r="J324" s="12">
        <f>A324-I324</f>
        <v>-9.9999999999909051E-3</v>
      </c>
      <c r="K324" s="14">
        <f t="shared" si="48"/>
        <v>229.09</v>
      </c>
      <c r="L324" s="12">
        <f t="shared" si="49"/>
        <v>51.91</v>
      </c>
      <c r="M324" s="9" t="e">
        <f>SUM(E324:H324, K324:L324)+#REF!</f>
        <v>#REF!</v>
      </c>
      <c r="N324" s="12"/>
    </row>
    <row r="325" spans="1:14" s="22" customFormat="1" x14ac:dyDescent="0.25">
      <c r="A325" s="22">
        <v>322</v>
      </c>
      <c r="B325" s="23">
        <f>ROUNDDOWN((A325-(F325+G325+H325))/2.05,2)</f>
        <v>148.78</v>
      </c>
      <c r="C325" s="23">
        <f t="shared" si="50"/>
        <v>229.92999999999998</v>
      </c>
      <c r="D325" s="23">
        <f t="shared" si="51"/>
        <v>52.08</v>
      </c>
      <c r="E325" s="23">
        <f t="shared" si="46"/>
        <v>23</v>
      </c>
      <c r="F325" s="23">
        <f t="shared" si="52"/>
        <v>5</v>
      </c>
      <c r="G325" s="23">
        <f t="shared" si="52"/>
        <v>10</v>
      </c>
      <c r="H325" s="23">
        <f t="shared" si="45"/>
        <v>2</v>
      </c>
      <c r="I325" s="24">
        <f t="shared" si="47"/>
        <v>322.01</v>
      </c>
      <c r="J325" s="23">
        <f>A325-I325</f>
        <v>-9.9999999999909051E-3</v>
      </c>
      <c r="K325" s="23">
        <f t="shared" si="48"/>
        <v>229.92</v>
      </c>
      <c r="L325" s="23">
        <f t="shared" si="49"/>
        <v>52.08</v>
      </c>
      <c r="M325" s="23" t="e">
        <f>SUM(E325:H325, K325:L325)+#REF!</f>
        <v>#REF!</v>
      </c>
      <c r="N325" s="23"/>
    </row>
    <row r="326" spans="1:14" ht="12.75" customHeight="1" x14ac:dyDescent="0.25">
      <c r="A326" s="9">
        <v>323</v>
      </c>
      <c r="B326" s="12">
        <f>ROUNDDOWN((A326-(F326+G326+H326))/2.05,2)</f>
        <v>149.26</v>
      </c>
      <c r="C326" s="12">
        <f t="shared" si="50"/>
        <v>230.75</v>
      </c>
      <c r="D326" s="12">
        <f t="shared" si="51"/>
        <v>52.25</v>
      </c>
      <c r="E326" s="12">
        <f t="shared" si="46"/>
        <v>23</v>
      </c>
      <c r="F326" s="12">
        <f t="shared" si="52"/>
        <v>5</v>
      </c>
      <c r="G326" s="12">
        <f t="shared" si="52"/>
        <v>10</v>
      </c>
      <c r="H326" s="12">
        <f t="shared" si="45"/>
        <v>2</v>
      </c>
      <c r="I326" s="13">
        <f t="shared" si="47"/>
        <v>323</v>
      </c>
      <c r="J326" s="12">
        <f>A326-I326</f>
        <v>0</v>
      </c>
      <c r="K326" s="12">
        <f t="shared" si="48"/>
        <v>230.75</v>
      </c>
      <c r="L326" s="12">
        <f t="shared" si="49"/>
        <v>52.25</v>
      </c>
      <c r="M326" s="9" t="e">
        <f>SUM(E326:H326, K326:L326)+#REF!</f>
        <v>#REF!</v>
      </c>
      <c r="N326" s="12"/>
    </row>
    <row r="327" spans="1:14" s="22" customFormat="1" x14ac:dyDescent="0.25">
      <c r="A327" s="22">
        <v>324</v>
      </c>
      <c r="B327" s="23">
        <f>ROUNDDOWN((A327-(F327+G327+H327))/2.05,2)</f>
        <v>149.75</v>
      </c>
      <c r="C327" s="23">
        <f t="shared" si="50"/>
        <v>231.57999999999998</v>
      </c>
      <c r="D327" s="23">
        <f t="shared" si="51"/>
        <v>52.419999999999995</v>
      </c>
      <c r="E327" s="23">
        <f t="shared" si="46"/>
        <v>23</v>
      </c>
      <c r="F327" s="23">
        <f t="shared" si="52"/>
        <v>5</v>
      </c>
      <c r="G327" s="23">
        <f t="shared" si="52"/>
        <v>10</v>
      </c>
      <c r="H327" s="23">
        <f t="shared" si="45"/>
        <v>2</v>
      </c>
      <c r="I327" s="24">
        <f t="shared" si="47"/>
        <v>324</v>
      </c>
      <c r="J327" s="23">
        <f>A327-I327</f>
        <v>0</v>
      </c>
      <c r="K327" s="23">
        <f t="shared" si="48"/>
        <v>231.57999999999998</v>
      </c>
      <c r="L327" s="23">
        <f t="shared" si="49"/>
        <v>52.419999999999995</v>
      </c>
      <c r="M327" s="23" t="e">
        <f>SUM(E327:H327, K327:L327)+#REF!</f>
        <v>#REF!</v>
      </c>
      <c r="N327" s="23"/>
    </row>
    <row r="328" spans="1:14" ht="12.75" customHeight="1" x14ac:dyDescent="0.25">
      <c r="A328" s="9">
        <v>325</v>
      </c>
      <c r="B328" s="12">
        <f>ROUNDDOWN((A328-(F328+G328+H328))/2.05,2)</f>
        <v>150.24</v>
      </c>
      <c r="C328" s="12">
        <f t="shared" si="50"/>
        <v>232.41</v>
      </c>
      <c r="D328" s="12">
        <f t="shared" si="51"/>
        <v>52.589999999999996</v>
      </c>
      <c r="E328" s="12">
        <f t="shared" si="46"/>
        <v>23</v>
      </c>
      <c r="F328" s="12">
        <f t="shared" si="52"/>
        <v>5</v>
      </c>
      <c r="G328" s="12">
        <f t="shared" si="52"/>
        <v>10</v>
      </c>
      <c r="H328" s="12">
        <f t="shared" si="45"/>
        <v>2</v>
      </c>
      <c r="I328" s="13">
        <f t="shared" si="47"/>
        <v>325</v>
      </c>
      <c r="J328" s="12">
        <f>A328-I328</f>
        <v>0</v>
      </c>
      <c r="K328" s="12">
        <f t="shared" si="48"/>
        <v>232.41</v>
      </c>
      <c r="L328" s="12">
        <f t="shared" si="49"/>
        <v>52.589999999999996</v>
      </c>
      <c r="M328" s="9" t="e">
        <f>SUM(E328:H328, K328:L328)+#REF!</f>
        <v>#REF!</v>
      </c>
      <c r="N328" s="12"/>
    </row>
    <row r="329" spans="1:14" s="22" customFormat="1" x14ac:dyDescent="0.25">
      <c r="A329" s="22">
        <v>326</v>
      </c>
      <c r="B329" s="23">
        <f>ROUNDDOWN((A329-(F329+G329+H329))/2.05,2)</f>
        <v>150.72999999999999</v>
      </c>
      <c r="C329" s="23">
        <f t="shared" si="50"/>
        <v>233.25</v>
      </c>
      <c r="D329" s="23">
        <f t="shared" si="51"/>
        <v>52.76</v>
      </c>
      <c r="E329" s="23">
        <f t="shared" si="46"/>
        <v>23</v>
      </c>
      <c r="F329" s="23">
        <f t="shared" si="52"/>
        <v>5</v>
      </c>
      <c r="G329" s="23">
        <f t="shared" si="52"/>
        <v>10</v>
      </c>
      <c r="H329" s="23">
        <f t="shared" si="45"/>
        <v>2</v>
      </c>
      <c r="I329" s="24">
        <f t="shared" si="47"/>
        <v>326.01</v>
      </c>
      <c r="J329" s="23">
        <f>A329-I329</f>
        <v>-9.9999999999909051E-3</v>
      </c>
      <c r="K329" s="23">
        <f t="shared" si="48"/>
        <v>233.24</v>
      </c>
      <c r="L329" s="23">
        <f t="shared" si="49"/>
        <v>52.76</v>
      </c>
      <c r="M329" s="23" t="e">
        <f>SUM(E329:H329, K329:L329)+#REF!</f>
        <v>#REF!</v>
      </c>
      <c r="N329" s="23"/>
    </row>
    <row r="330" spans="1:14" ht="12.75" customHeight="1" x14ac:dyDescent="0.25">
      <c r="A330" s="9">
        <v>327</v>
      </c>
      <c r="B330" s="12">
        <f>ROUNDDOWN((A330-(F330+G330+H330))/2.05,2)</f>
        <v>151.21</v>
      </c>
      <c r="C330" s="12">
        <f t="shared" si="50"/>
        <v>234.06</v>
      </c>
      <c r="D330" s="12">
        <f t="shared" si="51"/>
        <v>52.93</v>
      </c>
      <c r="E330" s="12">
        <f t="shared" si="46"/>
        <v>23</v>
      </c>
      <c r="F330" s="12">
        <f t="shared" si="52"/>
        <v>5</v>
      </c>
      <c r="G330" s="12">
        <f t="shared" si="52"/>
        <v>10</v>
      </c>
      <c r="H330" s="12">
        <f t="shared" si="45"/>
        <v>2</v>
      </c>
      <c r="I330" s="13">
        <f t="shared" si="47"/>
        <v>326.99</v>
      </c>
      <c r="J330" s="12">
        <f>A330-I330</f>
        <v>9.9999999999909051E-3</v>
      </c>
      <c r="K330" s="12">
        <f t="shared" si="48"/>
        <v>234.07</v>
      </c>
      <c r="L330" s="12">
        <f t="shared" si="49"/>
        <v>52.93</v>
      </c>
      <c r="M330" s="9" t="e">
        <f>SUM(E330:H330, K330:L330)+#REF!</f>
        <v>#REF!</v>
      </c>
      <c r="N330" s="12"/>
    </row>
    <row r="331" spans="1:14" s="22" customFormat="1" x14ac:dyDescent="0.25">
      <c r="A331" s="22">
        <v>328</v>
      </c>
      <c r="B331" s="23">
        <f>ROUNDDOWN((A331-(F331+G331+H331))/2.05,2)</f>
        <v>151.69999999999999</v>
      </c>
      <c r="C331" s="23">
        <f t="shared" si="50"/>
        <v>234.89</v>
      </c>
      <c r="D331" s="23">
        <f t="shared" si="51"/>
        <v>53.1</v>
      </c>
      <c r="E331" s="23">
        <f t="shared" si="46"/>
        <v>23</v>
      </c>
      <c r="F331" s="23">
        <f t="shared" si="52"/>
        <v>5</v>
      </c>
      <c r="G331" s="23">
        <f t="shared" si="52"/>
        <v>10</v>
      </c>
      <c r="H331" s="23">
        <f t="shared" si="45"/>
        <v>2</v>
      </c>
      <c r="I331" s="24">
        <f t="shared" si="47"/>
        <v>327.99</v>
      </c>
      <c r="J331" s="23">
        <f>A331-I331</f>
        <v>9.9999999999909051E-3</v>
      </c>
      <c r="K331" s="23">
        <f t="shared" si="48"/>
        <v>234.89999999999998</v>
      </c>
      <c r="L331" s="23">
        <f t="shared" si="49"/>
        <v>53.1</v>
      </c>
      <c r="M331" s="23" t="e">
        <f>SUM(E331:H331, K331:L331)+#REF!</f>
        <v>#REF!</v>
      </c>
      <c r="N331" s="23"/>
    </row>
    <row r="332" spans="1:14" ht="12.75" customHeight="1" x14ac:dyDescent="0.25">
      <c r="A332" s="9">
        <v>329</v>
      </c>
      <c r="B332" s="12">
        <f>ROUNDDOWN((A332-(F332+G332+H332))/2.05,2)</f>
        <v>152.19</v>
      </c>
      <c r="C332" s="12">
        <f t="shared" si="50"/>
        <v>235.73000000000002</v>
      </c>
      <c r="D332" s="12">
        <f t="shared" si="51"/>
        <v>53.269999999999996</v>
      </c>
      <c r="E332" s="12">
        <f t="shared" si="46"/>
        <v>23</v>
      </c>
      <c r="F332" s="12">
        <f t="shared" si="52"/>
        <v>5</v>
      </c>
      <c r="G332" s="12">
        <f t="shared" si="52"/>
        <v>10</v>
      </c>
      <c r="H332" s="12">
        <f t="shared" si="45"/>
        <v>2</v>
      </c>
      <c r="I332" s="13">
        <f t="shared" si="47"/>
        <v>329</v>
      </c>
      <c r="J332" s="12">
        <f>A332-I332</f>
        <v>0</v>
      </c>
      <c r="K332" s="14">
        <f t="shared" si="48"/>
        <v>235.73000000000002</v>
      </c>
      <c r="L332" s="12">
        <f t="shared" si="49"/>
        <v>53.269999999999996</v>
      </c>
      <c r="M332" s="9" t="e">
        <f>SUM(E332:H332, K332:L332)+#REF!</f>
        <v>#REF!</v>
      </c>
      <c r="N332" s="12"/>
    </row>
    <row r="333" spans="1:14" s="22" customFormat="1" x14ac:dyDescent="0.25">
      <c r="A333" s="22">
        <v>330</v>
      </c>
      <c r="B333" s="23">
        <f>ROUNDDOWN((A333-(F333+G333+H333))/2.05,2)</f>
        <v>152.68</v>
      </c>
      <c r="C333" s="23">
        <f t="shared" si="50"/>
        <v>236.56</v>
      </c>
      <c r="D333" s="23">
        <f t="shared" si="51"/>
        <v>53.44</v>
      </c>
      <c r="E333" s="23">
        <f t="shared" si="46"/>
        <v>23</v>
      </c>
      <c r="F333" s="23">
        <f t="shared" si="52"/>
        <v>5</v>
      </c>
      <c r="G333" s="23">
        <f t="shared" si="52"/>
        <v>10</v>
      </c>
      <c r="H333" s="23">
        <f t="shared" ref="H333:H396" si="53">H332</f>
        <v>2</v>
      </c>
      <c r="I333" s="24">
        <f t="shared" si="47"/>
        <v>330</v>
      </c>
      <c r="J333" s="23">
        <f>A333-I333</f>
        <v>0</v>
      </c>
      <c r="K333" s="23">
        <f t="shared" si="48"/>
        <v>236.56</v>
      </c>
      <c r="L333" s="23">
        <f t="shared" si="49"/>
        <v>53.44</v>
      </c>
      <c r="M333" s="23" t="e">
        <f>SUM(E333:H333, K333:L333)+#REF!</f>
        <v>#REF!</v>
      </c>
      <c r="N333" s="23"/>
    </row>
    <row r="334" spans="1:14" ht="12.75" customHeight="1" x14ac:dyDescent="0.25">
      <c r="A334" s="9">
        <v>331</v>
      </c>
      <c r="B334" s="12">
        <f>ROUNDDOWN((A334-(F334+G334+H334))/2.05,2)</f>
        <v>153.16999999999999</v>
      </c>
      <c r="C334" s="12">
        <f t="shared" si="50"/>
        <v>237.39</v>
      </c>
      <c r="D334" s="12">
        <f t="shared" si="51"/>
        <v>53.61</v>
      </c>
      <c r="E334" s="12">
        <f t="shared" si="46"/>
        <v>23</v>
      </c>
      <c r="F334" s="12">
        <f t="shared" si="52"/>
        <v>5</v>
      </c>
      <c r="G334" s="12">
        <f t="shared" si="52"/>
        <v>10</v>
      </c>
      <c r="H334" s="12">
        <f t="shared" si="53"/>
        <v>2</v>
      </c>
      <c r="I334" s="13">
        <f t="shared" si="47"/>
        <v>331</v>
      </c>
      <c r="J334" s="12">
        <f>A334-I334</f>
        <v>0</v>
      </c>
      <c r="K334" s="12">
        <f t="shared" si="48"/>
        <v>237.39</v>
      </c>
      <c r="L334" s="12">
        <f t="shared" si="49"/>
        <v>53.61</v>
      </c>
      <c r="M334" s="9" t="e">
        <f>SUM(E334:H334, K334:L334)+#REF!</f>
        <v>#REF!</v>
      </c>
      <c r="N334" s="12"/>
    </row>
    <row r="335" spans="1:14" s="22" customFormat="1" x14ac:dyDescent="0.25">
      <c r="A335" s="22">
        <v>332</v>
      </c>
      <c r="B335" s="23">
        <f>ROUNDDOWN((A335-(F335+G335+H335))/2.05,2)</f>
        <v>153.65</v>
      </c>
      <c r="C335" s="23">
        <f t="shared" si="50"/>
        <v>238.20999999999998</v>
      </c>
      <c r="D335" s="23">
        <f t="shared" si="51"/>
        <v>53.78</v>
      </c>
      <c r="E335" s="23">
        <f t="shared" si="46"/>
        <v>23</v>
      </c>
      <c r="F335" s="23">
        <f t="shared" si="52"/>
        <v>5</v>
      </c>
      <c r="G335" s="23">
        <f t="shared" si="52"/>
        <v>10</v>
      </c>
      <c r="H335" s="23">
        <f t="shared" si="53"/>
        <v>2</v>
      </c>
      <c r="I335" s="24">
        <f t="shared" si="47"/>
        <v>331.99</v>
      </c>
      <c r="J335" s="23">
        <f>A335-I335</f>
        <v>9.9999999999909051E-3</v>
      </c>
      <c r="K335" s="23">
        <f t="shared" si="48"/>
        <v>238.21999999999997</v>
      </c>
      <c r="L335" s="23">
        <f t="shared" si="49"/>
        <v>53.78</v>
      </c>
      <c r="M335" s="23" t="e">
        <f>SUM(E335:H335, K335:L335)+#REF!</f>
        <v>#REF!</v>
      </c>
      <c r="N335" s="23"/>
    </row>
    <row r="336" spans="1:14" ht="12.75" customHeight="1" x14ac:dyDescent="0.25">
      <c r="A336" s="9">
        <v>333</v>
      </c>
      <c r="B336" s="12">
        <f>ROUNDDOWN((A336-(F336+G336+H336))/2.05,2)</f>
        <v>154.13999999999999</v>
      </c>
      <c r="C336" s="12">
        <f t="shared" si="50"/>
        <v>239.03999999999996</v>
      </c>
      <c r="D336" s="12">
        <f t="shared" si="51"/>
        <v>53.949999999999996</v>
      </c>
      <c r="E336" s="12">
        <f t="shared" si="46"/>
        <v>23</v>
      </c>
      <c r="F336" s="12">
        <f t="shared" si="52"/>
        <v>5</v>
      </c>
      <c r="G336" s="12">
        <f t="shared" si="52"/>
        <v>10</v>
      </c>
      <c r="H336" s="12">
        <f t="shared" si="53"/>
        <v>2</v>
      </c>
      <c r="I336" s="13">
        <f t="shared" si="47"/>
        <v>332.98999999999995</v>
      </c>
      <c r="J336" s="12">
        <f>A336-I336</f>
        <v>1.0000000000047748E-2</v>
      </c>
      <c r="K336" s="12">
        <f t="shared" si="48"/>
        <v>239.05</v>
      </c>
      <c r="L336" s="12">
        <f t="shared" si="49"/>
        <v>53.949999999999996</v>
      </c>
      <c r="M336" s="9" t="e">
        <f>SUM(E336:H336, K336:L336)+#REF!</f>
        <v>#REF!</v>
      </c>
      <c r="N336" s="12"/>
    </row>
    <row r="337" spans="1:14" s="22" customFormat="1" x14ac:dyDescent="0.25">
      <c r="A337" s="22">
        <v>334</v>
      </c>
      <c r="B337" s="23">
        <f>ROUNDDOWN((A337-(F337+G337+H337))/2.05,2)</f>
        <v>154.63</v>
      </c>
      <c r="C337" s="23">
        <f t="shared" si="50"/>
        <v>239.88</v>
      </c>
      <c r="D337" s="23">
        <f t="shared" si="51"/>
        <v>54.129999999999995</v>
      </c>
      <c r="E337" s="23">
        <f t="shared" si="46"/>
        <v>23</v>
      </c>
      <c r="F337" s="23">
        <f t="shared" si="52"/>
        <v>5</v>
      </c>
      <c r="G337" s="23">
        <f t="shared" si="52"/>
        <v>10</v>
      </c>
      <c r="H337" s="23">
        <f t="shared" si="53"/>
        <v>2</v>
      </c>
      <c r="I337" s="24">
        <f t="shared" si="47"/>
        <v>334.01</v>
      </c>
      <c r="J337" s="23">
        <f>A337-I337</f>
        <v>-9.9999999999909051E-3</v>
      </c>
      <c r="K337" s="23">
        <f t="shared" si="48"/>
        <v>239.87</v>
      </c>
      <c r="L337" s="23">
        <f t="shared" si="49"/>
        <v>54.129999999999995</v>
      </c>
      <c r="M337" s="23" t="e">
        <f>SUM(E337:H337, K337:L337)+#REF!</f>
        <v>#REF!</v>
      </c>
      <c r="N337" s="23"/>
    </row>
    <row r="338" spans="1:14" ht="12.75" customHeight="1" x14ac:dyDescent="0.25">
      <c r="A338" s="9">
        <v>335</v>
      </c>
      <c r="B338" s="12">
        <f>ROUNDDOWN((A338-(F338+G338+H338))/2.05,2)</f>
        <v>155.12</v>
      </c>
      <c r="C338" s="12">
        <f t="shared" si="50"/>
        <v>240.70999999999998</v>
      </c>
      <c r="D338" s="12">
        <f t="shared" si="51"/>
        <v>54.3</v>
      </c>
      <c r="E338" s="12">
        <f t="shared" si="46"/>
        <v>23</v>
      </c>
      <c r="F338" s="12">
        <f t="shared" si="52"/>
        <v>5</v>
      </c>
      <c r="G338" s="12">
        <f t="shared" si="52"/>
        <v>10</v>
      </c>
      <c r="H338" s="12">
        <f t="shared" si="53"/>
        <v>2</v>
      </c>
      <c r="I338" s="13">
        <f t="shared" si="47"/>
        <v>335.01</v>
      </c>
      <c r="J338" s="12">
        <f>A338-I338</f>
        <v>-9.9999999999909051E-3</v>
      </c>
      <c r="K338" s="12">
        <f t="shared" si="48"/>
        <v>240.7</v>
      </c>
      <c r="L338" s="12">
        <f t="shared" si="49"/>
        <v>54.3</v>
      </c>
      <c r="M338" s="9" t="e">
        <f>SUM(E338:H338, K338:L338)+#REF!</f>
        <v>#REF!</v>
      </c>
      <c r="N338" s="12"/>
    </row>
    <row r="339" spans="1:14" s="22" customFormat="1" x14ac:dyDescent="0.25">
      <c r="A339" s="22">
        <v>336</v>
      </c>
      <c r="B339" s="23">
        <f>ROUNDDOWN((A339-(F339+G339+H339))/2.05,2)</f>
        <v>155.6</v>
      </c>
      <c r="C339" s="23">
        <f t="shared" si="50"/>
        <v>241.51999999999998</v>
      </c>
      <c r="D339" s="23">
        <f t="shared" si="51"/>
        <v>54.46</v>
      </c>
      <c r="E339" s="23">
        <f t="shared" si="46"/>
        <v>23</v>
      </c>
      <c r="F339" s="23">
        <f t="shared" si="52"/>
        <v>5</v>
      </c>
      <c r="G339" s="23">
        <f t="shared" si="52"/>
        <v>10</v>
      </c>
      <c r="H339" s="23">
        <f t="shared" si="53"/>
        <v>2</v>
      </c>
      <c r="I339" s="24">
        <f t="shared" si="47"/>
        <v>335.97999999999996</v>
      </c>
      <c r="J339" s="23">
        <f>A339-I339</f>
        <v>2.0000000000038654E-2</v>
      </c>
      <c r="K339" s="23">
        <f t="shared" si="48"/>
        <v>241.54000000000002</v>
      </c>
      <c r="L339" s="23">
        <f t="shared" si="49"/>
        <v>54.46</v>
      </c>
      <c r="M339" s="23" t="e">
        <f>SUM(E339:H339, K339:L339)+#REF!</f>
        <v>#REF!</v>
      </c>
      <c r="N339" s="23"/>
    </row>
    <row r="340" spans="1:14" ht="12.75" customHeight="1" x14ac:dyDescent="0.25">
      <c r="A340" s="9">
        <v>337</v>
      </c>
      <c r="B340" s="12">
        <f>ROUNDDOWN((A340-(F340+G340+H340))/2.05,2)</f>
        <v>156.09</v>
      </c>
      <c r="C340" s="12">
        <f t="shared" si="50"/>
        <v>242.36</v>
      </c>
      <c r="D340" s="12">
        <f t="shared" si="51"/>
        <v>54.64</v>
      </c>
      <c r="E340" s="12">
        <f t="shared" si="46"/>
        <v>23</v>
      </c>
      <c r="F340" s="12">
        <f t="shared" si="52"/>
        <v>5</v>
      </c>
      <c r="G340" s="12">
        <f t="shared" si="52"/>
        <v>10</v>
      </c>
      <c r="H340" s="12">
        <f t="shared" si="53"/>
        <v>2</v>
      </c>
      <c r="I340" s="13">
        <f t="shared" si="47"/>
        <v>337</v>
      </c>
      <c r="J340" s="12">
        <f>A340-I340</f>
        <v>0</v>
      </c>
      <c r="K340" s="14">
        <f t="shared" si="48"/>
        <v>242.36</v>
      </c>
      <c r="L340" s="12">
        <f t="shared" si="49"/>
        <v>54.64</v>
      </c>
      <c r="M340" s="9" t="e">
        <f>SUM(E340:H340, K340:L340)+#REF!</f>
        <v>#REF!</v>
      </c>
      <c r="N340" s="12"/>
    </row>
    <row r="341" spans="1:14" s="22" customFormat="1" x14ac:dyDescent="0.25">
      <c r="A341" s="22">
        <v>338</v>
      </c>
      <c r="B341" s="23">
        <f>ROUNDDOWN((A341-(F341+G341+H341))/2.05,2)</f>
        <v>156.58000000000001</v>
      </c>
      <c r="C341" s="23">
        <f t="shared" si="50"/>
        <v>243.19</v>
      </c>
      <c r="D341" s="23">
        <f t="shared" si="51"/>
        <v>54.809999999999995</v>
      </c>
      <c r="E341" s="23">
        <f t="shared" si="46"/>
        <v>23</v>
      </c>
      <c r="F341" s="23">
        <f t="shared" si="52"/>
        <v>5</v>
      </c>
      <c r="G341" s="23">
        <f t="shared" si="52"/>
        <v>10</v>
      </c>
      <c r="H341" s="23">
        <f t="shared" si="53"/>
        <v>2</v>
      </c>
      <c r="I341" s="24">
        <f t="shared" si="47"/>
        <v>338</v>
      </c>
      <c r="J341" s="23">
        <f>A341-I341</f>
        <v>0</v>
      </c>
      <c r="K341" s="23">
        <f t="shared" si="48"/>
        <v>243.19</v>
      </c>
      <c r="L341" s="23">
        <f t="shared" si="49"/>
        <v>54.809999999999995</v>
      </c>
      <c r="M341" s="23" t="e">
        <f>SUM(E341:H341, K341:L341)+#REF!</f>
        <v>#REF!</v>
      </c>
      <c r="N341" s="23"/>
    </row>
    <row r="342" spans="1:14" ht="12.75" customHeight="1" x14ac:dyDescent="0.25">
      <c r="A342" s="9">
        <v>339</v>
      </c>
      <c r="B342" s="12">
        <f>ROUNDDOWN((A342-(F342+G342+H342))/2.05,2)</f>
        <v>157.07</v>
      </c>
      <c r="C342" s="12">
        <f t="shared" si="50"/>
        <v>244.01999999999998</v>
      </c>
      <c r="D342" s="12">
        <f t="shared" si="51"/>
        <v>54.98</v>
      </c>
      <c r="E342" s="12">
        <f t="shared" si="46"/>
        <v>23</v>
      </c>
      <c r="F342" s="12">
        <f t="shared" si="52"/>
        <v>5</v>
      </c>
      <c r="G342" s="12">
        <f t="shared" si="52"/>
        <v>10</v>
      </c>
      <c r="H342" s="12">
        <f t="shared" si="53"/>
        <v>2</v>
      </c>
      <c r="I342" s="13">
        <f t="shared" si="47"/>
        <v>339</v>
      </c>
      <c r="J342" s="12">
        <f>A342-I342</f>
        <v>0</v>
      </c>
      <c r="K342" s="12">
        <f t="shared" si="48"/>
        <v>244.01999999999998</v>
      </c>
      <c r="L342" s="12">
        <f t="shared" si="49"/>
        <v>54.98</v>
      </c>
      <c r="M342" s="9" t="e">
        <f>SUM(E342:H342, K342:L342)+#REF!</f>
        <v>#REF!</v>
      </c>
      <c r="N342" s="12"/>
    </row>
    <row r="343" spans="1:14" s="22" customFormat="1" x14ac:dyDescent="0.25">
      <c r="A343" s="22">
        <v>340</v>
      </c>
      <c r="B343" s="23">
        <f>ROUNDDOWN((A343-(F343+G343+H343))/2.05,2)</f>
        <v>157.56</v>
      </c>
      <c r="C343" s="23">
        <f t="shared" si="50"/>
        <v>244.86</v>
      </c>
      <c r="D343" s="23">
        <f t="shared" si="51"/>
        <v>55.15</v>
      </c>
      <c r="E343" s="23">
        <f t="shared" si="46"/>
        <v>23</v>
      </c>
      <c r="F343" s="23">
        <f t="shared" si="52"/>
        <v>5</v>
      </c>
      <c r="G343" s="23">
        <f t="shared" si="52"/>
        <v>10</v>
      </c>
      <c r="H343" s="23">
        <f t="shared" si="53"/>
        <v>2</v>
      </c>
      <c r="I343" s="24">
        <f t="shared" si="47"/>
        <v>340.01</v>
      </c>
      <c r="J343" s="23">
        <f>A343-I343</f>
        <v>-9.9999999999909051E-3</v>
      </c>
      <c r="K343" s="23">
        <f t="shared" si="48"/>
        <v>244.85000000000002</v>
      </c>
      <c r="L343" s="23">
        <f t="shared" si="49"/>
        <v>55.15</v>
      </c>
      <c r="M343" s="23" t="e">
        <f>SUM(E343:H343, K343:L343)+#REF!</f>
        <v>#REF!</v>
      </c>
      <c r="N343" s="23"/>
    </row>
    <row r="344" spans="1:14" ht="12.75" customHeight="1" x14ac:dyDescent="0.25">
      <c r="A344" s="9">
        <v>341</v>
      </c>
      <c r="B344" s="12">
        <f>ROUNDDOWN((A344-(F344+G344+H344))/2.05,2)</f>
        <v>158.04</v>
      </c>
      <c r="C344" s="12">
        <f t="shared" si="50"/>
        <v>245.67000000000002</v>
      </c>
      <c r="D344" s="12">
        <f t="shared" si="51"/>
        <v>55.32</v>
      </c>
      <c r="E344" s="12">
        <f t="shared" si="46"/>
        <v>23</v>
      </c>
      <c r="F344" s="12">
        <f t="shared" si="52"/>
        <v>5</v>
      </c>
      <c r="G344" s="12">
        <f t="shared" si="52"/>
        <v>10</v>
      </c>
      <c r="H344" s="12">
        <f t="shared" si="53"/>
        <v>2</v>
      </c>
      <c r="I344" s="13">
        <f t="shared" si="47"/>
        <v>340.99</v>
      </c>
      <c r="J344" s="12">
        <f>A344-I344</f>
        <v>9.9999999999909051E-3</v>
      </c>
      <c r="K344" s="12">
        <f t="shared" si="48"/>
        <v>245.68</v>
      </c>
      <c r="L344" s="12">
        <f t="shared" si="49"/>
        <v>55.32</v>
      </c>
      <c r="M344" s="9" t="e">
        <f>SUM(E344:H344, K344:L344)+#REF!</f>
        <v>#REF!</v>
      </c>
      <c r="N344" s="12"/>
    </row>
    <row r="345" spans="1:14" s="22" customFormat="1" x14ac:dyDescent="0.25">
      <c r="A345" s="22">
        <v>342</v>
      </c>
      <c r="B345" s="23">
        <f>ROUNDDOWN((A345-(F345+G345+H345))/2.05,2)</f>
        <v>158.53</v>
      </c>
      <c r="C345" s="23">
        <f t="shared" si="50"/>
        <v>246.51</v>
      </c>
      <c r="D345" s="23">
        <f t="shared" si="51"/>
        <v>55.489999999999995</v>
      </c>
      <c r="E345" s="23">
        <f t="shared" si="46"/>
        <v>23</v>
      </c>
      <c r="F345" s="23">
        <f t="shared" si="52"/>
        <v>5</v>
      </c>
      <c r="G345" s="23">
        <f t="shared" si="52"/>
        <v>10</v>
      </c>
      <c r="H345" s="23">
        <f t="shared" si="53"/>
        <v>2</v>
      </c>
      <c r="I345" s="24">
        <f t="shared" si="47"/>
        <v>342</v>
      </c>
      <c r="J345" s="23">
        <f>A345-I345</f>
        <v>0</v>
      </c>
      <c r="K345" s="23">
        <f t="shared" si="48"/>
        <v>246.51</v>
      </c>
      <c r="L345" s="23">
        <f t="shared" si="49"/>
        <v>55.489999999999995</v>
      </c>
      <c r="M345" s="23" t="e">
        <f>SUM(E345:H345, K345:L345)+#REF!</f>
        <v>#REF!</v>
      </c>
      <c r="N345" s="23"/>
    </row>
    <row r="346" spans="1:14" ht="12.75" customHeight="1" x14ac:dyDescent="0.25">
      <c r="A346" s="9">
        <v>343</v>
      </c>
      <c r="B346" s="12">
        <f>ROUNDDOWN((A346-(F346+G346+H346))/2.05,2)</f>
        <v>159.02000000000001</v>
      </c>
      <c r="C346" s="12">
        <f t="shared" si="50"/>
        <v>247.33999999999997</v>
      </c>
      <c r="D346" s="12">
        <f t="shared" si="51"/>
        <v>55.66</v>
      </c>
      <c r="E346" s="12">
        <f t="shared" si="46"/>
        <v>23</v>
      </c>
      <c r="F346" s="12">
        <f t="shared" si="52"/>
        <v>5</v>
      </c>
      <c r="G346" s="12">
        <f t="shared" si="52"/>
        <v>10</v>
      </c>
      <c r="H346" s="12">
        <f t="shared" si="53"/>
        <v>2</v>
      </c>
      <c r="I346" s="13">
        <f t="shared" si="47"/>
        <v>343</v>
      </c>
      <c r="J346" s="12">
        <f>A346-I346</f>
        <v>0</v>
      </c>
      <c r="K346" s="12">
        <f t="shared" si="48"/>
        <v>247.33999999999997</v>
      </c>
      <c r="L346" s="12">
        <f t="shared" si="49"/>
        <v>55.66</v>
      </c>
      <c r="M346" s="9" t="e">
        <f>SUM(E346:H346, K346:L346)+#REF!</f>
        <v>#REF!</v>
      </c>
      <c r="N346" s="12"/>
    </row>
    <row r="347" spans="1:14" s="22" customFormat="1" x14ac:dyDescent="0.25">
      <c r="A347" s="22">
        <v>344</v>
      </c>
      <c r="B347" s="23">
        <f>ROUNDDOWN((A347-(F347+G347+H347))/2.05,2)</f>
        <v>159.51</v>
      </c>
      <c r="C347" s="23">
        <f t="shared" si="50"/>
        <v>248.17000000000002</v>
      </c>
      <c r="D347" s="23">
        <f t="shared" si="51"/>
        <v>55.83</v>
      </c>
      <c r="E347" s="23">
        <f t="shared" si="46"/>
        <v>23</v>
      </c>
      <c r="F347" s="23">
        <f t="shared" si="52"/>
        <v>5</v>
      </c>
      <c r="G347" s="23">
        <f t="shared" si="52"/>
        <v>10</v>
      </c>
      <c r="H347" s="23">
        <f t="shared" si="53"/>
        <v>2</v>
      </c>
      <c r="I347" s="24">
        <f t="shared" si="47"/>
        <v>344</v>
      </c>
      <c r="J347" s="23">
        <f>A347-I347</f>
        <v>0</v>
      </c>
      <c r="K347" s="23">
        <f t="shared" si="48"/>
        <v>248.17000000000002</v>
      </c>
      <c r="L347" s="23">
        <f t="shared" si="49"/>
        <v>55.83</v>
      </c>
      <c r="M347" s="23" t="e">
        <f>SUM(E347:H347, K347:L347)+#REF!</f>
        <v>#REF!</v>
      </c>
      <c r="N347" s="23"/>
    </row>
    <row r="348" spans="1:14" ht="12.75" customHeight="1" x14ac:dyDescent="0.25">
      <c r="A348" s="9">
        <v>345</v>
      </c>
      <c r="B348" s="12">
        <f>ROUNDDOWN((A348-(F348+G348+H348))/2.05,2)</f>
        <v>160</v>
      </c>
      <c r="C348" s="12">
        <f t="shared" si="50"/>
        <v>249</v>
      </c>
      <c r="D348" s="12">
        <f t="shared" si="51"/>
        <v>56</v>
      </c>
      <c r="E348" s="12">
        <f t="shared" si="46"/>
        <v>23</v>
      </c>
      <c r="F348" s="12">
        <f t="shared" si="52"/>
        <v>5</v>
      </c>
      <c r="G348" s="12">
        <f t="shared" si="52"/>
        <v>10</v>
      </c>
      <c r="H348" s="12">
        <f t="shared" si="53"/>
        <v>2</v>
      </c>
      <c r="I348" s="13">
        <f t="shared" si="47"/>
        <v>345</v>
      </c>
      <c r="J348" s="12">
        <f>A348-I348</f>
        <v>0</v>
      </c>
      <c r="K348" s="14">
        <f t="shared" si="48"/>
        <v>249</v>
      </c>
      <c r="L348" s="12">
        <f t="shared" si="49"/>
        <v>56</v>
      </c>
      <c r="M348" s="9" t="e">
        <f>SUM(E348:H348, K348:L348)+#REF!</f>
        <v>#REF!</v>
      </c>
      <c r="N348" s="12"/>
    </row>
    <row r="349" spans="1:14" s="22" customFormat="1" x14ac:dyDescent="0.25">
      <c r="A349" s="22">
        <v>346</v>
      </c>
      <c r="B349" s="23">
        <f>ROUNDDOWN((A349-(F349+G349+H349))/2.05,2)</f>
        <v>160.47999999999999</v>
      </c>
      <c r="C349" s="23">
        <f t="shared" si="50"/>
        <v>249.82</v>
      </c>
      <c r="D349" s="23">
        <f t="shared" si="51"/>
        <v>56.169999999999995</v>
      </c>
      <c r="E349" s="23">
        <f t="shared" si="46"/>
        <v>23</v>
      </c>
      <c r="F349" s="23">
        <f t="shared" si="52"/>
        <v>5</v>
      </c>
      <c r="G349" s="23">
        <f t="shared" si="52"/>
        <v>10</v>
      </c>
      <c r="H349" s="23">
        <f t="shared" si="53"/>
        <v>2</v>
      </c>
      <c r="I349" s="24">
        <f t="shared" si="47"/>
        <v>345.99</v>
      </c>
      <c r="J349" s="23">
        <f>A349-I349</f>
        <v>9.9999999999909051E-3</v>
      </c>
      <c r="K349" s="23">
        <f t="shared" si="48"/>
        <v>249.82999999999998</v>
      </c>
      <c r="L349" s="23">
        <f t="shared" si="49"/>
        <v>56.169999999999995</v>
      </c>
      <c r="M349" s="23" t="e">
        <f>SUM(E349:H349, K349:L349)+#REF!</f>
        <v>#REF!</v>
      </c>
      <c r="N349" s="23"/>
    </row>
    <row r="350" spans="1:14" ht="12.75" customHeight="1" x14ac:dyDescent="0.25">
      <c r="A350" s="9">
        <v>347</v>
      </c>
      <c r="B350" s="12">
        <f>ROUNDDOWN((A350-(F350+G350+H350))/2.05,2)</f>
        <v>160.97</v>
      </c>
      <c r="C350" s="12">
        <f t="shared" si="50"/>
        <v>250.64999999999998</v>
      </c>
      <c r="D350" s="12">
        <f t="shared" si="51"/>
        <v>56.339999999999996</v>
      </c>
      <c r="E350" s="12">
        <f t="shared" si="46"/>
        <v>23</v>
      </c>
      <c r="F350" s="12">
        <f t="shared" si="52"/>
        <v>5</v>
      </c>
      <c r="G350" s="12">
        <f t="shared" si="52"/>
        <v>10</v>
      </c>
      <c r="H350" s="12">
        <f t="shared" si="53"/>
        <v>2</v>
      </c>
      <c r="I350" s="13">
        <f t="shared" si="47"/>
        <v>346.98999999999995</v>
      </c>
      <c r="J350" s="12">
        <f>A350-I350</f>
        <v>1.0000000000047748E-2</v>
      </c>
      <c r="K350" s="12">
        <f t="shared" si="48"/>
        <v>250.66000000000003</v>
      </c>
      <c r="L350" s="12">
        <f t="shared" si="49"/>
        <v>56.339999999999996</v>
      </c>
      <c r="M350" s="9" t="e">
        <f>SUM(E350:H350, K350:L350)+#REF!</f>
        <v>#REF!</v>
      </c>
      <c r="N350" s="12"/>
    </row>
    <row r="351" spans="1:14" s="22" customFormat="1" x14ac:dyDescent="0.25">
      <c r="A351" s="22">
        <v>348</v>
      </c>
      <c r="B351" s="23">
        <f>ROUNDDOWN((A351-(F351+G351+H351))/2.05,2)</f>
        <v>161.46</v>
      </c>
      <c r="C351" s="23">
        <f t="shared" si="50"/>
        <v>251.49</v>
      </c>
      <c r="D351" s="23">
        <f t="shared" si="51"/>
        <v>56.519999999999996</v>
      </c>
      <c r="E351" s="23">
        <f t="shared" si="46"/>
        <v>23</v>
      </c>
      <c r="F351" s="23">
        <f t="shared" si="52"/>
        <v>5</v>
      </c>
      <c r="G351" s="23">
        <f t="shared" si="52"/>
        <v>10</v>
      </c>
      <c r="H351" s="23">
        <f t="shared" si="53"/>
        <v>2</v>
      </c>
      <c r="I351" s="24">
        <f t="shared" si="47"/>
        <v>348.01</v>
      </c>
      <c r="J351" s="23">
        <f>A351-I351</f>
        <v>-9.9999999999909051E-3</v>
      </c>
      <c r="K351" s="23">
        <f t="shared" si="48"/>
        <v>251.48000000000002</v>
      </c>
      <c r="L351" s="23">
        <f t="shared" si="49"/>
        <v>56.519999999999996</v>
      </c>
      <c r="M351" s="23" t="e">
        <f>SUM(E351:H351, K351:L351)+#REF!</f>
        <v>#REF!</v>
      </c>
      <c r="N351" s="23"/>
    </row>
    <row r="352" spans="1:14" ht="12.75" customHeight="1" x14ac:dyDescent="0.25">
      <c r="A352" s="9">
        <v>349</v>
      </c>
      <c r="B352" s="12">
        <f>ROUNDDOWN((A352-(F352+G352+H352))/2.05,2)</f>
        <v>161.94999999999999</v>
      </c>
      <c r="C352" s="12">
        <f t="shared" si="50"/>
        <v>252.32</v>
      </c>
      <c r="D352" s="12">
        <f t="shared" si="51"/>
        <v>56.69</v>
      </c>
      <c r="E352" s="12">
        <f t="shared" si="46"/>
        <v>23</v>
      </c>
      <c r="F352" s="12">
        <f t="shared" si="52"/>
        <v>5</v>
      </c>
      <c r="G352" s="12">
        <f t="shared" si="52"/>
        <v>10</v>
      </c>
      <c r="H352" s="12">
        <f t="shared" si="53"/>
        <v>2</v>
      </c>
      <c r="I352" s="13">
        <f t="shared" si="47"/>
        <v>349.01</v>
      </c>
      <c r="J352" s="12">
        <f>A352-I352</f>
        <v>-9.9999999999909051E-3</v>
      </c>
      <c r="K352" s="12">
        <f t="shared" si="48"/>
        <v>252.31</v>
      </c>
      <c r="L352" s="12">
        <f t="shared" si="49"/>
        <v>56.69</v>
      </c>
      <c r="M352" s="9" t="e">
        <f>SUM(E352:H352, K352:L352)+#REF!</f>
        <v>#REF!</v>
      </c>
      <c r="N352" s="12"/>
    </row>
    <row r="353" spans="1:14" s="22" customFormat="1" x14ac:dyDescent="0.25">
      <c r="A353" s="22">
        <v>350</v>
      </c>
      <c r="B353" s="23">
        <f>ROUNDDOWN((A353-(F353+G353+H353))/2.05,2)</f>
        <v>162.43</v>
      </c>
      <c r="C353" s="23">
        <f t="shared" si="50"/>
        <v>253.14</v>
      </c>
      <c r="D353" s="23">
        <f t="shared" si="51"/>
        <v>56.86</v>
      </c>
      <c r="E353" s="23">
        <f t="shared" si="46"/>
        <v>23</v>
      </c>
      <c r="F353" s="23">
        <f t="shared" si="52"/>
        <v>5</v>
      </c>
      <c r="G353" s="23">
        <f t="shared" si="52"/>
        <v>10</v>
      </c>
      <c r="H353" s="23">
        <f t="shared" si="53"/>
        <v>2</v>
      </c>
      <c r="I353" s="24">
        <f t="shared" si="47"/>
        <v>350</v>
      </c>
      <c r="J353" s="23">
        <f>A353-I353</f>
        <v>0</v>
      </c>
      <c r="K353" s="23">
        <f t="shared" si="48"/>
        <v>253.14</v>
      </c>
      <c r="L353" s="23">
        <f t="shared" si="49"/>
        <v>56.86</v>
      </c>
      <c r="M353" s="23" t="e">
        <f>SUM(E353:H353, K353:L353)+#REF!</f>
        <v>#REF!</v>
      </c>
      <c r="N353" s="23"/>
    </row>
    <row r="354" spans="1:14" ht="12.75" customHeight="1" x14ac:dyDescent="0.25">
      <c r="A354" s="9">
        <v>351</v>
      </c>
      <c r="B354" s="12">
        <f>ROUNDDOWN((A354-(F354+G354+H354))/2.05,2)</f>
        <v>162.91999999999999</v>
      </c>
      <c r="C354" s="12">
        <f t="shared" si="50"/>
        <v>253.96999999999997</v>
      </c>
      <c r="D354" s="12">
        <f t="shared" si="51"/>
        <v>57.03</v>
      </c>
      <c r="E354" s="12">
        <f t="shared" si="46"/>
        <v>23</v>
      </c>
      <c r="F354" s="12">
        <f t="shared" si="52"/>
        <v>5</v>
      </c>
      <c r="G354" s="12">
        <f t="shared" si="52"/>
        <v>10</v>
      </c>
      <c r="H354" s="12">
        <f t="shared" si="53"/>
        <v>2</v>
      </c>
      <c r="I354" s="13">
        <f t="shared" si="47"/>
        <v>351</v>
      </c>
      <c r="J354" s="12">
        <f>A354-I354</f>
        <v>0</v>
      </c>
      <c r="K354" s="12">
        <f t="shared" si="48"/>
        <v>253.96999999999997</v>
      </c>
      <c r="L354" s="12">
        <f t="shared" si="49"/>
        <v>57.03</v>
      </c>
      <c r="M354" s="9" t="e">
        <f>SUM(E354:H354, K354:L354)+#REF!</f>
        <v>#REF!</v>
      </c>
      <c r="N354" s="12"/>
    </row>
    <row r="355" spans="1:14" s="22" customFormat="1" x14ac:dyDescent="0.25">
      <c r="A355" s="22">
        <v>352</v>
      </c>
      <c r="B355" s="23">
        <f>ROUNDDOWN((A355-(F355+G355+H355))/2.05,2)</f>
        <v>163.41</v>
      </c>
      <c r="C355" s="23">
        <f t="shared" si="50"/>
        <v>254.8</v>
      </c>
      <c r="D355" s="23">
        <f t="shared" si="51"/>
        <v>57.199999999999996</v>
      </c>
      <c r="E355" s="23">
        <f t="shared" si="46"/>
        <v>23</v>
      </c>
      <c r="F355" s="23">
        <f t="shared" si="52"/>
        <v>5</v>
      </c>
      <c r="G355" s="23">
        <f t="shared" si="52"/>
        <v>10</v>
      </c>
      <c r="H355" s="23">
        <f t="shared" si="53"/>
        <v>2</v>
      </c>
      <c r="I355" s="24">
        <f t="shared" si="47"/>
        <v>352</v>
      </c>
      <c r="J355" s="23">
        <f>A355-I355</f>
        <v>0</v>
      </c>
      <c r="K355" s="23">
        <f t="shared" si="48"/>
        <v>254.8</v>
      </c>
      <c r="L355" s="23">
        <f t="shared" si="49"/>
        <v>57.199999999999996</v>
      </c>
      <c r="M355" s="23" t="e">
        <f>SUM(E355:H355, K355:L355)+#REF!</f>
        <v>#REF!</v>
      </c>
      <c r="N355" s="23"/>
    </row>
    <row r="356" spans="1:14" ht="12.75" customHeight="1" x14ac:dyDescent="0.25">
      <c r="A356" s="9">
        <v>353</v>
      </c>
      <c r="B356" s="12">
        <f>ROUNDDOWN((A356-(F356+G356+H356))/2.05,2)</f>
        <v>163.9</v>
      </c>
      <c r="C356" s="12">
        <f t="shared" si="50"/>
        <v>255.63</v>
      </c>
      <c r="D356" s="12">
        <f t="shared" si="51"/>
        <v>57.37</v>
      </c>
      <c r="E356" s="12">
        <f t="shared" si="46"/>
        <v>23</v>
      </c>
      <c r="F356" s="12">
        <f t="shared" si="52"/>
        <v>5</v>
      </c>
      <c r="G356" s="12">
        <f t="shared" si="52"/>
        <v>10</v>
      </c>
      <c r="H356" s="12">
        <f t="shared" si="53"/>
        <v>2</v>
      </c>
      <c r="I356" s="13">
        <f t="shared" si="47"/>
        <v>353</v>
      </c>
      <c r="J356" s="12">
        <f>A356-I356</f>
        <v>0</v>
      </c>
      <c r="K356" s="14">
        <f t="shared" si="48"/>
        <v>255.63</v>
      </c>
      <c r="L356" s="12">
        <f t="shared" si="49"/>
        <v>57.37</v>
      </c>
      <c r="M356" s="9" t="e">
        <f>SUM(E356:H356, K356:L356)+#REF!</f>
        <v>#REF!</v>
      </c>
      <c r="N356" s="12"/>
    </row>
    <row r="357" spans="1:14" s="22" customFormat="1" x14ac:dyDescent="0.25">
      <c r="A357" s="22">
        <v>354</v>
      </c>
      <c r="B357" s="23">
        <f>ROUNDDOWN((A357-(F357+G357+H357))/2.05,2)</f>
        <v>164.39</v>
      </c>
      <c r="C357" s="23">
        <f t="shared" si="50"/>
        <v>256.46999999999997</v>
      </c>
      <c r="D357" s="23">
        <f t="shared" si="51"/>
        <v>57.54</v>
      </c>
      <c r="E357" s="23">
        <f t="shared" si="46"/>
        <v>23</v>
      </c>
      <c r="F357" s="23">
        <f t="shared" si="52"/>
        <v>5</v>
      </c>
      <c r="G357" s="23">
        <f t="shared" si="52"/>
        <v>10</v>
      </c>
      <c r="H357" s="23">
        <f t="shared" si="53"/>
        <v>2</v>
      </c>
      <c r="I357" s="24">
        <f t="shared" si="47"/>
        <v>354.01</v>
      </c>
      <c r="J357" s="23">
        <f>A357-I357</f>
        <v>-9.9999999999909051E-3</v>
      </c>
      <c r="K357" s="23">
        <f t="shared" si="48"/>
        <v>256.45999999999998</v>
      </c>
      <c r="L357" s="23">
        <f t="shared" si="49"/>
        <v>57.54</v>
      </c>
      <c r="M357" s="23" t="e">
        <f>SUM(E357:H357, K357:L357)+#REF!</f>
        <v>#REF!</v>
      </c>
      <c r="N357" s="23"/>
    </row>
    <row r="358" spans="1:14" ht="12.75" customHeight="1" x14ac:dyDescent="0.25">
      <c r="A358" s="9">
        <v>355</v>
      </c>
      <c r="B358" s="12">
        <f>ROUNDDOWN((A358-(F358+G358+H358))/2.05,2)</f>
        <v>164.87</v>
      </c>
      <c r="C358" s="12">
        <f t="shared" si="50"/>
        <v>257.27999999999997</v>
      </c>
      <c r="D358" s="12">
        <f t="shared" si="51"/>
        <v>57.71</v>
      </c>
      <c r="E358" s="12">
        <f t="shared" si="46"/>
        <v>23</v>
      </c>
      <c r="F358" s="12">
        <f t="shared" si="52"/>
        <v>5</v>
      </c>
      <c r="G358" s="12">
        <f t="shared" si="52"/>
        <v>10</v>
      </c>
      <c r="H358" s="12">
        <f t="shared" si="53"/>
        <v>2</v>
      </c>
      <c r="I358" s="13">
        <f t="shared" si="47"/>
        <v>354.98999999999995</v>
      </c>
      <c r="J358" s="12">
        <f>A358-I358</f>
        <v>1.0000000000047748E-2</v>
      </c>
      <c r="K358" s="12">
        <f t="shared" si="48"/>
        <v>257.29000000000002</v>
      </c>
      <c r="L358" s="12">
        <f t="shared" si="49"/>
        <v>57.71</v>
      </c>
      <c r="M358" s="9" t="e">
        <f>SUM(E358:H358, K358:L358)+#REF!</f>
        <v>#REF!</v>
      </c>
      <c r="N358" s="12"/>
    </row>
    <row r="359" spans="1:14" s="22" customFormat="1" x14ac:dyDescent="0.25">
      <c r="A359" s="22">
        <v>356</v>
      </c>
      <c r="B359" s="23">
        <f>ROUNDDOWN((A359-(F359+G359+H359))/2.05,2)</f>
        <v>165.36</v>
      </c>
      <c r="C359" s="23">
        <f t="shared" si="50"/>
        <v>258.12</v>
      </c>
      <c r="D359" s="23">
        <f t="shared" si="51"/>
        <v>57.879999999999995</v>
      </c>
      <c r="E359" s="23">
        <f t="shared" si="46"/>
        <v>23</v>
      </c>
      <c r="F359" s="23">
        <f t="shared" si="52"/>
        <v>5</v>
      </c>
      <c r="G359" s="23">
        <f t="shared" si="52"/>
        <v>10</v>
      </c>
      <c r="H359" s="23">
        <f t="shared" si="53"/>
        <v>2</v>
      </c>
      <c r="I359" s="24">
        <f t="shared" si="47"/>
        <v>356</v>
      </c>
      <c r="J359" s="23">
        <f>A359-I359</f>
        <v>0</v>
      </c>
      <c r="K359" s="23">
        <f t="shared" si="48"/>
        <v>258.12</v>
      </c>
      <c r="L359" s="23">
        <f t="shared" si="49"/>
        <v>57.879999999999995</v>
      </c>
      <c r="M359" s="23" t="e">
        <f>SUM(E359:H359, K359:L359)+#REF!</f>
        <v>#REF!</v>
      </c>
      <c r="N359" s="23"/>
    </row>
    <row r="360" spans="1:14" ht="12.75" customHeight="1" x14ac:dyDescent="0.25">
      <c r="A360" s="9">
        <v>357</v>
      </c>
      <c r="B360" s="12">
        <f>ROUNDDOWN((A360-(F360+G360+H360))/2.05,2)</f>
        <v>165.85</v>
      </c>
      <c r="C360" s="12">
        <f t="shared" si="50"/>
        <v>258.95</v>
      </c>
      <c r="D360" s="12">
        <f t="shared" si="51"/>
        <v>58.05</v>
      </c>
      <c r="E360" s="12">
        <f t="shared" si="46"/>
        <v>23</v>
      </c>
      <c r="F360" s="12">
        <f t="shared" si="52"/>
        <v>5</v>
      </c>
      <c r="G360" s="12">
        <f t="shared" si="52"/>
        <v>10</v>
      </c>
      <c r="H360" s="12">
        <f t="shared" si="53"/>
        <v>2</v>
      </c>
      <c r="I360" s="13">
        <f t="shared" si="47"/>
        <v>357</v>
      </c>
      <c r="J360" s="12">
        <f>A360-I360</f>
        <v>0</v>
      </c>
      <c r="K360" s="12">
        <f t="shared" si="48"/>
        <v>258.95</v>
      </c>
      <c r="L360" s="12">
        <f t="shared" si="49"/>
        <v>58.05</v>
      </c>
      <c r="M360" s="9" t="e">
        <f>SUM(E360:H360, K360:L360)+#REF!</f>
        <v>#REF!</v>
      </c>
      <c r="N360" s="12"/>
    </row>
    <row r="361" spans="1:14" s="22" customFormat="1" x14ac:dyDescent="0.25">
      <c r="A361" s="22">
        <v>358</v>
      </c>
      <c r="B361" s="23">
        <f>ROUNDDOWN((A361-(F361+G361+H361))/2.05,2)</f>
        <v>166.34</v>
      </c>
      <c r="C361" s="23">
        <f t="shared" si="50"/>
        <v>259.77999999999997</v>
      </c>
      <c r="D361" s="23">
        <f t="shared" si="51"/>
        <v>58.22</v>
      </c>
      <c r="E361" s="23">
        <f t="shared" si="46"/>
        <v>23</v>
      </c>
      <c r="F361" s="23">
        <f t="shared" si="52"/>
        <v>5</v>
      </c>
      <c r="G361" s="23">
        <f t="shared" si="52"/>
        <v>10</v>
      </c>
      <c r="H361" s="23">
        <f t="shared" si="53"/>
        <v>2</v>
      </c>
      <c r="I361" s="24">
        <f t="shared" si="47"/>
        <v>358</v>
      </c>
      <c r="J361" s="23">
        <f>A361-I361</f>
        <v>0</v>
      </c>
      <c r="K361" s="23">
        <f t="shared" si="48"/>
        <v>259.77999999999997</v>
      </c>
      <c r="L361" s="23">
        <f t="shared" si="49"/>
        <v>58.22</v>
      </c>
      <c r="M361" s="23" t="e">
        <f>SUM(E361:H361, K361:L361)+#REF!</f>
        <v>#REF!</v>
      </c>
      <c r="N361" s="23"/>
    </row>
    <row r="362" spans="1:14" ht="12.75" customHeight="1" x14ac:dyDescent="0.25">
      <c r="A362" s="9">
        <v>359</v>
      </c>
      <c r="B362" s="12">
        <f>ROUNDDOWN((A362-(F362+G362+H362))/2.05,2)</f>
        <v>166.82</v>
      </c>
      <c r="C362" s="12">
        <f t="shared" si="50"/>
        <v>260.59999999999997</v>
      </c>
      <c r="D362" s="12">
        <f t="shared" si="51"/>
        <v>58.39</v>
      </c>
      <c r="E362" s="12">
        <f t="shared" si="46"/>
        <v>23</v>
      </c>
      <c r="F362" s="12">
        <f t="shared" si="52"/>
        <v>5</v>
      </c>
      <c r="G362" s="12">
        <f t="shared" si="52"/>
        <v>10</v>
      </c>
      <c r="H362" s="12">
        <f t="shared" si="53"/>
        <v>2</v>
      </c>
      <c r="I362" s="13">
        <f t="shared" si="47"/>
        <v>358.98999999999995</v>
      </c>
      <c r="J362" s="12">
        <f>A362-I362</f>
        <v>1.0000000000047748E-2</v>
      </c>
      <c r="K362" s="12">
        <f t="shared" si="48"/>
        <v>260.61</v>
      </c>
      <c r="L362" s="12">
        <f t="shared" si="49"/>
        <v>58.39</v>
      </c>
      <c r="M362" s="9" t="e">
        <f>SUM(E362:H362, K362:L362)+#REF!</f>
        <v>#REF!</v>
      </c>
      <c r="N362" s="12"/>
    </row>
    <row r="363" spans="1:14" s="22" customFormat="1" x14ac:dyDescent="0.25">
      <c r="A363" s="22">
        <v>360</v>
      </c>
      <c r="B363" s="23">
        <f>ROUNDDOWN((A363-(F363+G363+H363))/2.05,2)</f>
        <v>167.31</v>
      </c>
      <c r="C363" s="23">
        <f t="shared" si="50"/>
        <v>261.43</v>
      </c>
      <c r="D363" s="23">
        <f t="shared" si="51"/>
        <v>58.559999999999995</v>
      </c>
      <c r="E363" s="23">
        <f t="shared" si="46"/>
        <v>23</v>
      </c>
      <c r="F363" s="23">
        <f t="shared" si="52"/>
        <v>5</v>
      </c>
      <c r="G363" s="23">
        <f t="shared" si="52"/>
        <v>10</v>
      </c>
      <c r="H363" s="23">
        <f t="shared" si="53"/>
        <v>2</v>
      </c>
      <c r="I363" s="24">
        <f t="shared" si="47"/>
        <v>359.99</v>
      </c>
      <c r="J363" s="23">
        <f>A363-I363</f>
        <v>9.9999999999909051E-3</v>
      </c>
      <c r="K363" s="23">
        <f t="shared" si="48"/>
        <v>261.44</v>
      </c>
      <c r="L363" s="23">
        <f t="shared" si="49"/>
        <v>58.559999999999995</v>
      </c>
      <c r="M363" s="23" t="e">
        <f>SUM(E363:H363, K363:L363)+#REF!</f>
        <v>#REF!</v>
      </c>
      <c r="N363" s="23"/>
    </row>
    <row r="364" spans="1:14" ht="12.75" customHeight="1" x14ac:dyDescent="0.25">
      <c r="A364" s="9">
        <v>361</v>
      </c>
      <c r="B364" s="12">
        <f>ROUNDDOWN((A364-(F364+G364+H364))/2.05,2)</f>
        <v>167.8</v>
      </c>
      <c r="C364" s="12">
        <f t="shared" si="50"/>
        <v>262.26</v>
      </c>
      <c r="D364" s="12">
        <f t="shared" si="51"/>
        <v>58.73</v>
      </c>
      <c r="E364" s="12">
        <f t="shared" si="46"/>
        <v>23</v>
      </c>
      <c r="F364" s="12">
        <f t="shared" si="52"/>
        <v>5</v>
      </c>
      <c r="G364" s="12">
        <f t="shared" si="52"/>
        <v>10</v>
      </c>
      <c r="H364" s="12">
        <f t="shared" si="53"/>
        <v>2</v>
      </c>
      <c r="I364" s="13">
        <f t="shared" si="47"/>
        <v>360.99</v>
      </c>
      <c r="J364" s="12">
        <f>A364-I364</f>
        <v>9.9999999999909051E-3</v>
      </c>
      <c r="K364" s="14">
        <f t="shared" si="48"/>
        <v>262.27</v>
      </c>
      <c r="L364" s="12">
        <f t="shared" si="49"/>
        <v>58.73</v>
      </c>
      <c r="M364" s="9" t="e">
        <f>SUM(E364:H364, K364:L364)+#REF!</f>
        <v>#REF!</v>
      </c>
      <c r="N364" s="12"/>
    </row>
    <row r="365" spans="1:14" s="22" customFormat="1" x14ac:dyDescent="0.25">
      <c r="A365" s="22">
        <v>362</v>
      </c>
      <c r="B365" s="23">
        <f>ROUNDDOWN((A365-(F365+G365+H365))/2.05,2)</f>
        <v>168.29</v>
      </c>
      <c r="C365" s="23">
        <f t="shared" si="50"/>
        <v>263.09999999999997</v>
      </c>
      <c r="D365" s="23">
        <f t="shared" si="51"/>
        <v>58.91</v>
      </c>
      <c r="E365" s="23">
        <f t="shared" ref="E365:E428" si="54">E364</f>
        <v>23</v>
      </c>
      <c r="F365" s="23">
        <f t="shared" si="52"/>
        <v>5</v>
      </c>
      <c r="G365" s="23">
        <f t="shared" si="52"/>
        <v>10</v>
      </c>
      <c r="H365" s="23">
        <f t="shared" si="53"/>
        <v>2</v>
      </c>
      <c r="I365" s="24">
        <f t="shared" ref="I365:I428" si="55">SUM(C365:H365)</f>
        <v>362.01</v>
      </c>
      <c r="J365" s="23">
        <f>A365-I365</f>
        <v>-9.9999999999909051E-3</v>
      </c>
      <c r="K365" s="23">
        <f t="shared" si="48"/>
        <v>263.08999999999997</v>
      </c>
      <c r="L365" s="23">
        <f t="shared" si="49"/>
        <v>58.91</v>
      </c>
      <c r="M365" s="23" t="e">
        <f>SUM(E365:H365, K365:L365)+#REF!</f>
        <v>#REF!</v>
      </c>
      <c r="N365" s="23"/>
    </row>
    <row r="366" spans="1:14" ht="12.75" customHeight="1" x14ac:dyDescent="0.25">
      <c r="A366" s="9">
        <v>363</v>
      </c>
      <c r="B366" s="12">
        <f>ROUNDDOWN((A366-(F366+G366+H366))/2.05,2)</f>
        <v>168.78</v>
      </c>
      <c r="C366" s="12">
        <f t="shared" si="50"/>
        <v>263.93</v>
      </c>
      <c r="D366" s="12">
        <f t="shared" si="51"/>
        <v>59.08</v>
      </c>
      <c r="E366" s="12">
        <f t="shared" si="54"/>
        <v>23</v>
      </c>
      <c r="F366" s="12">
        <f t="shared" si="52"/>
        <v>5</v>
      </c>
      <c r="G366" s="12">
        <f t="shared" si="52"/>
        <v>10</v>
      </c>
      <c r="H366" s="12">
        <f t="shared" si="53"/>
        <v>2</v>
      </c>
      <c r="I366" s="13">
        <f t="shared" si="55"/>
        <v>363.01</v>
      </c>
      <c r="J366" s="12">
        <f>A366-I366</f>
        <v>-9.9999999999909051E-3</v>
      </c>
      <c r="K366" s="12">
        <f t="shared" si="48"/>
        <v>263.92</v>
      </c>
      <c r="L366" s="12">
        <f t="shared" si="49"/>
        <v>59.08</v>
      </c>
      <c r="M366" s="9" t="e">
        <f>SUM(E366:H366, K366:L366)+#REF!</f>
        <v>#REF!</v>
      </c>
      <c r="N366" s="12"/>
    </row>
    <row r="367" spans="1:14" s="22" customFormat="1" x14ac:dyDescent="0.25">
      <c r="A367" s="22">
        <v>364</v>
      </c>
      <c r="B367" s="23">
        <f>ROUNDDOWN((A367-(F367+G367+H367))/2.05,2)</f>
        <v>169.26</v>
      </c>
      <c r="C367" s="23">
        <f t="shared" si="50"/>
        <v>264.75</v>
      </c>
      <c r="D367" s="23">
        <f t="shared" si="51"/>
        <v>59.25</v>
      </c>
      <c r="E367" s="23">
        <f t="shared" si="54"/>
        <v>23</v>
      </c>
      <c r="F367" s="23">
        <f t="shared" si="52"/>
        <v>5</v>
      </c>
      <c r="G367" s="23">
        <f t="shared" si="52"/>
        <v>10</v>
      </c>
      <c r="H367" s="23">
        <f t="shared" si="53"/>
        <v>2</v>
      </c>
      <c r="I367" s="24">
        <f t="shared" si="55"/>
        <v>364</v>
      </c>
      <c r="J367" s="23">
        <f>A367-I367</f>
        <v>0</v>
      </c>
      <c r="K367" s="23">
        <f t="shared" si="48"/>
        <v>264.75</v>
      </c>
      <c r="L367" s="23">
        <f t="shared" si="49"/>
        <v>59.25</v>
      </c>
      <c r="M367" s="23" t="e">
        <f>SUM(E367:H367, K367:L367)+#REF!</f>
        <v>#REF!</v>
      </c>
      <c r="N367" s="23"/>
    </row>
    <row r="368" spans="1:14" ht="12.75" customHeight="1" x14ac:dyDescent="0.25">
      <c r="A368" s="9">
        <v>365</v>
      </c>
      <c r="B368" s="12">
        <f>ROUNDDOWN((A368-(F368+G368+H368))/2.05,2)</f>
        <v>169.75</v>
      </c>
      <c r="C368" s="12">
        <f t="shared" si="50"/>
        <v>265.58</v>
      </c>
      <c r="D368" s="12">
        <f t="shared" si="51"/>
        <v>59.419999999999995</v>
      </c>
      <c r="E368" s="12">
        <f t="shared" si="54"/>
        <v>23</v>
      </c>
      <c r="F368" s="12">
        <f t="shared" si="52"/>
        <v>5</v>
      </c>
      <c r="G368" s="12">
        <f t="shared" si="52"/>
        <v>10</v>
      </c>
      <c r="H368" s="12">
        <f t="shared" si="53"/>
        <v>2</v>
      </c>
      <c r="I368" s="13">
        <f t="shared" si="55"/>
        <v>365</v>
      </c>
      <c r="J368" s="12">
        <f>A368-I368</f>
        <v>0</v>
      </c>
      <c r="K368" s="12">
        <f t="shared" si="48"/>
        <v>265.58</v>
      </c>
      <c r="L368" s="12">
        <f t="shared" si="49"/>
        <v>59.419999999999995</v>
      </c>
      <c r="M368" s="9" t="e">
        <f>SUM(E368:H368, K368:L368)+#REF!</f>
        <v>#REF!</v>
      </c>
      <c r="N368" s="12"/>
    </row>
    <row r="369" spans="1:14" s="22" customFormat="1" x14ac:dyDescent="0.25">
      <c r="A369" s="22">
        <v>366</v>
      </c>
      <c r="B369" s="23">
        <f>ROUNDDOWN((A369-(F369+G369+H369))/2.05,2)</f>
        <v>170.24</v>
      </c>
      <c r="C369" s="23">
        <f t="shared" si="50"/>
        <v>266.40999999999997</v>
      </c>
      <c r="D369" s="23">
        <f t="shared" si="51"/>
        <v>59.589999999999996</v>
      </c>
      <c r="E369" s="23">
        <f t="shared" si="54"/>
        <v>23</v>
      </c>
      <c r="F369" s="23">
        <f t="shared" si="52"/>
        <v>5</v>
      </c>
      <c r="G369" s="23">
        <f t="shared" si="52"/>
        <v>10</v>
      </c>
      <c r="H369" s="23">
        <f t="shared" si="53"/>
        <v>2</v>
      </c>
      <c r="I369" s="24">
        <f t="shared" si="55"/>
        <v>365.99999999999994</v>
      </c>
      <c r="J369" s="23">
        <f>A369-I369</f>
        <v>0</v>
      </c>
      <c r="K369" s="23">
        <f t="shared" ref="K369:K432" si="56">C369+J369</f>
        <v>266.40999999999997</v>
      </c>
      <c r="L369" s="23">
        <f t="shared" ref="L369:L432" si="57">D369</f>
        <v>59.589999999999996</v>
      </c>
      <c r="M369" s="23" t="e">
        <f>SUM(E369:H369, K369:L369)+#REF!</f>
        <v>#REF!</v>
      </c>
      <c r="N369" s="23"/>
    </row>
    <row r="370" spans="1:14" ht="12.75" customHeight="1" x14ac:dyDescent="0.25">
      <c r="A370" s="9">
        <v>367</v>
      </c>
      <c r="B370" s="12">
        <f>ROUNDDOWN((A370-(F370+G370+H370))/2.05,2)</f>
        <v>170.73</v>
      </c>
      <c r="C370" s="12">
        <f t="shared" si="50"/>
        <v>267.25</v>
      </c>
      <c r="D370" s="12">
        <f t="shared" si="51"/>
        <v>59.76</v>
      </c>
      <c r="E370" s="12">
        <f t="shared" si="54"/>
        <v>23</v>
      </c>
      <c r="F370" s="12">
        <f t="shared" si="52"/>
        <v>5</v>
      </c>
      <c r="G370" s="12">
        <f t="shared" si="52"/>
        <v>10</v>
      </c>
      <c r="H370" s="12">
        <f t="shared" si="53"/>
        <v>2</v>
      </c>
      <c r="I370" s="13">
        <f t="shared" si="55"/>
        <v>367.01</v>
      </c>
      <c r="J370" s="12">
        <f>A370-I370</f>
        <v>-9.9999999999909051E-3</v>
      </c>
      <c r="K370" s="12">
        <f t="shared" si="56"/>
        <v>267.24</v>
      </c>
      <c r="L370" s="12">
        <f t="shared" si="57"/>
        <v>59.76</v>
      </c>
      <c r="M370" s="9" t="e">
        <f>SUM(E370:H370, K370:L370)+#REF!</f>
        <v>#REF!</v>
      </c>
      <c r="N370" s="12"/>
    </row>
    <row r="371" spans="1:14" s="22" customFormat="1" x14ac:dyDescent="0.25">
      <c r="A371" s="22">
        <v>368</v>
      </c>
      <c r="B371" s="23">
        <f>ROUNDDOWN((A371-(F371+G371+H371))/2.05,2)</f>
        <v>171.21</v>
      </c>
      <c r="C371" s="23">
        <f t="shared" ref="C371:C434" si="58">ROUNDUP(B371*1.7,2)-E371</f>
        <v>268.06</v>
      </c>
      <c r="D371" s="23">
        <f t="shared" ref="D371:D434" si="59">ROUNDUP(B371*0.35,2)</f>
        <v>59.93</v>
      </c>
      <c r="E371" s="23">
        <f t="shared" si="54"/>
        <v>23</v>
      </c>
      <c r="F371" s="23">
        <f t="shared" si="52"/>
        <v>5</v>
      </c>
      <c r="G371" s="23">
        <f t="shared" si="52"/>
        <v>10</v>
      </c>
      <c r="H371" s="23">
        <f t="shared" si="53"/>
        <v>2</v>
      </c>
      <c r="I371" s="24">
        <f t="shared" si="55"/>
        <v>367.99</v>
      </c>
      <c r="J371" s="23">
        <f>A371-I371</f>
        <v>9.9999999999909051E-3</v>
      </c>
      <c r="K371" s="23">
        <f t="shared" si="56"/>
        <v>268.07</v>
      </c>
      <c r="L371" s="23">
        <f t="shared" si="57"/>
        <v>59.93</v>
      </c>
      <c r="M371" s="23" t="e">
        <f>SUM(E371:H371, K371:L371)+#REF!</f>
        <v>#REF!</v>
      </c>
      <c r="N371" s="23"/>
    </row>
    <row r="372" spans="1:14" ht="12.75" customHeight="1" x14ac:dyDescent="0.25">
      <c r="A372" s="9">
        <v>369</v>
      </c>
      <c r="B372" s="12">
        <f>ROUNDDOWN((A372-(F372+G372+H372))/2.05,2)</f>
        <v>171.7</v>
      </c>
      <c r="C372" s="12">
        <f t="shared" si="58"/>
        <v>268.89</v>
      </c>
      <c r="D372" s="12">
        <f t="shared" si="59"/>
        <v>60.1</v>
      </c>
      <c r="E372" s="12">
        <f t="shared" si="54"/>
        <v>23</v>
      </c>
      <c r="F372" s="12">
        <f t="shared" si="52"/>
        <v>5</v>
      </c>
      <c r="G372" s="12">
        <f t="shared" si="52"/>
        <v>10</v>
      </c>
      <c r="H372" s="12">
        <f t="shared" si="53"/>
        <v>2</v>
      </c>
      <c r="I372" s="13">
        <f t="shared" si="55"/>
        <v>368.99</v>
      </c>
      <c r="J372" s="12">
        <f>A372-I372</f>
        <v>9.9999999999909051E-3</v>
      </c>
      <c r="K372" s="14">
        <f t="shared" si="56"/>
        <v>268.89999999999998</v>
      </c>
      <c r="L372" s="12">
        <f t="shared" si="57"/>
        <v>60.1</v>
      </c>
      <c r="M372" s="9" t="e">
        <f>SUM(E372:H372, K372:L372)+#REF!</f>
        <v>#REF!</v>
      </c>
      <c r="N372" s="12"/>
    </row>
    <row r="373" spans="1:14" s="22" customFormat="1" x14ac:dyDescent="0.25">
      <c r="A373" s="22">
        <v>370</v>
      </c>
      <c r="B373" s="23">
        <f>ROUNDDOWN((A373-(F373+G373+H373))/2.05,2)</f>
        <v>172.19</v>
      </c>
      <c r="C373" s="23">
        <f t="shared" si="58"/>
        <v>269.73</v>
      </c>
      <c r="D373" s="23">
        <f t="shared" si="59"/>
        <v>60.269999999999996</v>
      </c>
      <c r="E373" s="23">
        <f t="shared" si="54"/>
        <v>23</v>
      </c>
      <c r="F373" s="23">
        <f t="shared" si="52"/>
        <v>5</v>
      </c>
      <c r="G373" s="23">
        <f t="shared" si="52"/>
        <v>10</v>
      </c>
      <c r="H373" s="23">
        <f t="shared" si="53"/>
        <v>2</v>
      </c>
      <c r="I373" s="24">
        <f t="shared" si="55"/>
        <v>370</v>
      </c>
      <c r="J373" s="23">
        <f>A373-I373</f>
        <v>0</v>
      </c>
      <c r="K373" s="23">
        <f t="shared" si="56"/>
        <v>269.73</v>
      </c>
      <c r="L373" s="23">
        <f t="shared" si="57"/>
        <v>60.269999999999996</v>
      </c>
      <c r="M373" s="23" t="e">
        <f>SUM(E373:H373, K373:L373)+#REF!</f>
        <v>#REF!</v>
      </c>
      <c r="N373" s="23"/>
    </row>
    <row r="374" spans="1:14" ht="12.75" customHeight="1" x14ac:dyDescent="0.25">
      <c r="A374" s="9">
        <v>371</v>
      </c>
      <c r="B374" s="12">
        <f>ROUNDDOWN((A374-(F374+G374+H374))/2.05,2)</f>
        <v>172.68</v>
      </c>
      <c r="C374" s="12">
        <f t="shared" si="58"/>
        <v>270.56</v>
      </c>
      <c r="D374" s="12">
        <f t="shared" si="59"/>
        <v>60.44</v>
      </c>
      <c r="E374" s="12">
        <f t="shared" si="54"/>
        <v>23</v>
      </c>
      <c r="F374" s="12">
        <f t="shared" si="52"/>
        <v>5</v>
      </c>
      <c r="G374" s="12">
        <f t="shared" si="52"/>
        <v>10</v>
      </c>
      <c r="H374" s="12">
        <f t="shared" si="53"/>
        <v>2</v>
      </c>
      <c r="I374" s="13">
        <f t="shared" si="55"/>
        <v>371</v>
      </c>
      <c r="J374" s="12">
        <f>A374-I374</f>
        <v>0</v>
      </c>
      <c r="K374" s="12">
        <f t="shared" si="56"/>
        <v>270.56</v>
      </c>
      <c r="L374" s="12">
        <f t="shared" si="57"/>
        <v>60.44</v>
      </c>
      <c r="M374" s="9" t="e">
        <f>SUM(E374:H374, K374:L374)+#REF!</f>
        <v>#REF!</v>
      </c>
      <c r="N374" s="12"/>
    </row>
    <row r="375" spans="1:14" s="22" customFormat="1" x14ac:dyDescent="0.25">
      <c r="A375" s="22">
        <v>372</v>
      </c>
      <c r="B375" s="23">
        <f>ROUNDDOWN((A375-(F375+G375+H375))/2.05,2)</f>
        <v>173.17</v>
      </c>
      <c r="C375" s="23">
        <f t="shared" si="58"/>
        <v>271.39</v>
      </c>
      <c r="D375" s="23">
        <f t="shared" si="59"/>
        <v>60.61</v>
      </c>
      <c r="E375" s="23">
        <f t="shared" si="54"/>
        <v>23</v>
      </c>
      <c r="F375" s="23">
        <f t="shared" si="52"/>
        <v>5</v>
      </c>
      <c r="G375" s="23">
        <f t="shared" si="52"/>
        <v>10</v>
      </c>
      <c r="H375" s="23">
        <f t="shared" si="53"/>
        <v>2</v>
      </c>
      <c r="I375" s="24">
        <f t="shared" si="55"/>
        <v>372</v>
      </c>
      <c r="J375" s="23">
        <f>A375-I375</f>
        <v>0</v>
      </c>
      <c r="K375" s="23">
        <f t="shared" si="56"/>
        <v>271.39</v>
      </c>
      <c r="L375" s="23">
        <f t="shared" si="57"/>
        <v>60.61</v>
      </c>
      <c r="M375" s="23" t="e">
        <f>SUM(E375:H375, K375:L375)+#REF!</f>
        <v>#REF!</v>
      </c>
      <c r="N375" s="23"/>
    </row>
    <row r="376" spans="1:14" ht="12.75" customHeight="1" x14ac:dyDescent="0.25">
      <c r="A376" s="9">
        <v>373</v>
      </c>
      <c r="B376" s="12">
        <f>ROUNDDOWN((A376-(F376+G376+H376))/2.05,2)</f>
        <v>173.65</v>
      </c>
      <c r="C376" s="12">
        <f t="shared" si="58"/>
        <v>272.20999999999998</v>
      </c>
      <c r="D376" s="12">
        <f t="shared" si="59"/>
        <v>60.78</v>
      </c>
      <c r="E376" s="12">
        <f t="shared" si="54"/>
        <v>23</v>
      </c>
      <c r="F376" s="12">
        <f t="shared" si="52"/>
        <v>5</v>
      </c>
      <c r="G376" s="12">
        <f t="shared" si="52"/>
        <v>10</v>
      </c>
      <c r="H376" s="12">
        <f t="shared" si="53"/>
        <v>2</v>
      </c>
      <c r="I376" s="13">
        <f t="shared" si="55"/>
        <v>372.99</v>
      </c>
      <c r="J376" s="12">
        <f>A376-I376</f>
        <v>9.9999999999909051E-3</v>
      </c>
      <c r="K376" s="12">
        <f t="shared" si="56"/>
        <v>272.21999999999997</v>
      </c>
      <c r="L376" s="12">
        <f t="shared" si="57"/>
        <v>60.78</v>
      </c>
      <c r="M376" s="9" t="e">
        <f>SUM(E376:H376, K376:L376)+#REF!</f>
        <v>#REF!</v>
      </c>
      <c r="N376" s="12"/>
    </row>
    <row r="377" spans="1:14" s="22" customFormat="1" x14ac:dyDescent="0.25">
      <c r="A377" s="22">
        <v>374</v>
      </c>
      <c r="B377" s="23">
        <f>ROUNDDOWN((A377-(F377+G377+H377))/2.05,2)</f>
        <v>174.14</v>
      </c>
      <c r="C377" s="23">
        <f t="shared" si="58"/>
        <v>273.03999999999996</v>
      </c>
      <c r="D377" s="23">
        <f t="shared" si="59"/>
        <v>60.949999999999996</v>
      </c>
      <c r="E377" s="23">
        <f t="shared" si="54"/>
        <v>23</v>
      </c>
      <c r="F377" s="23">
        <f t="shared" si="52"/>
        <v>5</v>
      </c>
      <c r="G377" s="23">
        <f t="shared" si="52"/>
        <v>10</v>
      </c>
      <c r="H377" s="23">
        <f t="shared" si="53"/>
        <v>2</v>
      </c>
      <c r="I377" s="24">
        <f t="shared" si="55"/>
        <v>373.98999999999995</v>
      </c>
      <c r="J377" s="23">
        <f>A377-I377</f>
        <v>1.0000000000047748E-2</v>
      </c>
      <c r="K377" s="23">
        <f t="shared" si="56"/>
        <v>273.05</v>
      </c>
      <c r="L377" s="23">
        <f t="shared" si="57"/>
        <v>60.949999999999996</v>
      </c>
      <c r="M377" s="23" t="e">
        <f>SUM(E377:H377, K377:L377)+#REF!</f>
        <v>#REF!</v>
      </c>
      <c r="N377" s="23"/>
    </row>
    <row r="378" spans="1:14" ht="12.75" customHeight="1" x14ac:dyDescent="0.25">
      <c r="A378" s="9">
        <v>375</v>
      </c>
      <c r="B378" s="12">
        <f>ROUNDDOWN((A378-(F378+G378+H378))/2.05,2)</f>
        <v>174.63</v>
      </c>
      <c r="C378" s="12">
        <f t="shared" si="58"/>
        <v>273.88</v>
      </c>
      <c r="D378" s="12">
        <f t="shared" si="59"/>
        <v>61.129999999999995</v>
      </c>
      <c r="E378" s="12">
        <f t="shared" si="54"/>
        <v>23</v>
      </c>
      <c r="F378" s="12">
        <f t="shared" si="52"/>
        <v>5</v>
      </c>
      <c r="G378" s="12">
        <f t="shared" si="52"/>
        <v>10</v>
      </c>
      <c r="H378" s="12">
        <f t="shared" si="53"/>
        <v>2</v>
      </c>
      <c r="I378" s="13">
        <f t="shared" si="55"/>
        <v>375.01</v>
      </c>
      <c r="J378" s="12">
        <f>A378-I378</f>
        <v>-9.9999999999909051E-3</v>
      </c>
      <c r="K378" s="12">
        <f t="shared" si="56"/>
        <v>273.87</v>
      </c>
      <c r="L378" s="12">
        <f t="shared" si="57"/>
        <v>61.129999999999995</v>
      </c>
      <c r="M378" s="9" t="e">
        <f>SUM(E378:H378, K378:L378)+#REF!</f>
        <v>#REF!</v>
      </c>
      <c r="N378" s="12"/>
    </row>
    <row r="379" spans="1:14" s="22" customFormat="1" x14ac:dyDescent="0.25">
      <c r="A379" s="22">
        <v>376</v>
      </c>
      <c r="B379" s="23">
        <f>ROUNDDOWN((A379-(F379+G379+H379))/2.05,2)</f>
        <v>175.12</v>
      </c>
      <c r="C379" s="23">
        <f t="shared" si="58"/>
        <v>274.70999999999998</v>
      </c>
      <c r="D379" s="23">
        <f t="shared" si="59"/>
        <v>61.3</v>
      </c>
      <c r="E379" s="23">
        <f t="shared" si="54"/>
        <v>23</v>
      </c>
      <c r="F379" s="23">
        <f t="shared" si="52"/>
        <v>5</v>
      </c>
      <c r="G379" s="23">
        <f t="shared" si="52"/>
        <v>10</v>
      </c>
      <c r="H379" s="23">
        <f t="shared" si="53"/>
        <v>2</v>
      </c>
      <c r="I379" s="24">
        <f t="shared" si="55"/>
        <v>376.01</v>
      </c>
      <c r="J379" s="23">
        <f>A379-I379</f>
        <v>-9.9999999999909051E-3</v>
      </c>
      <c r="K379" s="23">
        <f t="shared" si="56"/>
        <v>274.7</v>
      </c>
      <c r="L379" s="23">
        <f t="shared" si="57"/>
        <v>61.3</v>
      </c>
      <c r="M379" s="23" t="e">
        <f>SUM(E379:H379, K379:L379)+#REF!</f>
        <v>#REF!</v>
      </c>
      <c r="N379" s="23"/>
    </row>
    <row r="380" spans="1:14" ht="12.75" customHeight="1" x14ac:dyDescent="0.25">
      <c r="A380" s="9">
        <v>377</v>
      </c>
      <c r="B380" s="12">
        <f>ROUNDDOWN((A380-(F380+G380+H380))/2.05,2)</f>
        <v>175.6</v>
      </c>
      <c r="C380" s="12">
        <f t="shared" si="58"/>
        <v>275.52</v>
      </c>
      <c r="D380" s="12">
        <f t="shared" si="59"/>
        <v>61.46</v>
      </c>
      <c r="E380" s="12">
        <f t="shared" si="54"/>
        <v>23</v>
      </c>
      <c r="F380" s="12">
        <f t="shared" si="52"/>
        <v>5</v>
      </c>
      <c r="G380" s="12">
        <f t="shared" si="52"/>
        <v>10</v>
      </c>
      <c r="H380" s="12">
        <f t="shared" si="53"/>
        <v>2</v>
      </c>
      <c r="I380" s="13">
        <f t="shared" si="55"/>
        <v>376.97999999999996</v>
      </c>
      <c r="J380" s="12">
        <f>A380-I380</f>
        <v>2.0000000000038654E-2</v>
      </c>
      <c r="K380" s="14">
        <f t="shared" si="56"/>
        <v>275.54000000000002</v>
      </c>
      <c r="L380" s="12">
        <f t="shared" si="57"/>
        <v>61.46</v>
      </c>
      <c r="M380" s="9" t="e">
        <f>SUM(E380:H380, K380:L380)+#REF!</f>
        <v>#REF!</v>
      </c>
      <c r="N380" s="12"/>
    </row>
    <row r="381" spans="1:14" s="22" customFormat="1" x14ac:dyDescent="0.25">
      <c r="A381" s="22">
        <v>378</v>
      </c>
      <c r="B381" s="23">
        <f>ROUNDDOWN((A381-(F381+G381+H381))/2.05,2)</f>
        <v>176.09</v>
      </c>
      <c r="C381" s="23">
        <f t="shared" si="58"/>
        <v>276.36</v>
      </c>
      <c r="D381" s="23">
        <f t="shared" si="59"/>
        <v>61.64</v>
      </c>
      <c r="E381" s="23">
        <f t="shared" si="54"/>
        <v>23</v>
      </c>
      <c r="F381" s="23">
        <f t="shared" si="52"/>
        <v>5</v>
      </c>
      <c r="G381" s="23">
        <f t="shared" si="52"/>
        <v>10</v>
      </c>
      <c r="H381" s="23">
        <f t="shared" si="53"/>
        <v>2</v>
      </c>
      <c r="I381" s="24">
        <f t="shared" si="55"/>
        <v>378</v>
      </c>
      <c r="J381" s="23">
        <f>A381-I381</f>
        <v>0</v>
      </c>
      <c r="K381" s="23">
        <f t="shared" si="56"/>
        <v>276.36</v>
      </c>
      <c r="L381" s="23">
        <f t="shared" si="57"/>
        <v>61.64</v>
      </c>
      <c r="M381" s="23" t="e">
        <f>SUM(E381:H381, K381:L381)+#REF!</f>
        <v>#REF!</v>
      </c>
      <c r="N381" s="23"/>
    </row>
    <row r="382" spans="1:14" ht="12.75" customHeight="1" x14ac:dyDescent="0.25">
      <c r="A382" s="9">
        <v>379</v>
      </c>
      <c r="B382" s="12">
        <f>ROUNDDOWN((A382-(F382+G382+H382))/2.05,2)</f>
        <v>176.58</v>
      </c>
      <c r="C382" s="12">
        <f t="shared" si="58"/>
        <v>277.19</v>
      </c>
      <c r="D382" s="12">
        <f t="shared" si="59"/>
        <v>61.809999999999995</v>
      </c>
      <c r="E382" s="12">
        <f t="shared" si="54"/>
        <v>23</v>
      </c>
      <c r="F382" s="12">
        <f t="shared" si="52"/>
        <v>5</v>
      </c>
      <c r="G382" s="12">
        <f t="shared" si="52"/>
        <v>10</v>
      </c>
      <c r="H382" s="12">
        <f t="shared" si="53"/>
        <v>2</v>
      </c>
      <c r="I382" s="13">
        <f t="shared" si="55"/>
        <v>379</v>
      </c>
      <c r="J382" s="12">
        <f>A382-I382</f>
        <v>0</v>
      </c>
      <c r="K382" s="12">
        <f t="shared" si="56"/>
        <v>277.19</v>
      </c>
      <c r="L382" s="12">
        <f t="shared" si="57"/>
        <v>61.809999999999995</v>
      </c>
      <c r="M382" s="9" t="e">
        <f>SUM(E382:H382, K382:L382)+#REF!</f>
        <v>#REF!</v>
      </c>
      <c r="N382" s="12"/>
    </row>
    <row r="383" spans="1:14" s="22" customFormat="1" x14ac:dyDescent="0.25">
      <c r="A383" s="22">
        <v>380</v>
      </c>
      <c r="B383" s="23">
        <f>ROUNDDOWN((A383-(F383+G383+H383))/2.05,2)</f>
        <v>177.07</v>
      </c>
      <c r="C383" s="23">
        <f t="shared" si="58"/>
        <v>278.02</v>
      </c>
      <c r="D383" s="23">
        <f t="shared" si="59"/>
        <v>61.98</v>
      </c>
      <c r="E383" s="23">
        <f t="shared" si="54"/>
        <v>23</v>
      </c>
      <c r="F383" s="23">
        <f t="shared" si="52"/>
        <v>5</v>
      </c>
      <c r="G383" s="23">
        <f t="shared" si="52"/>
        <v>10</v>
      </c>
      <c r="H383" s="23">
        <f t="shared" si="53"/>
        <v>2</v>
      </c>
      <c r="I383" s="24">
        <f t="shared" si="55"/>
        <v>380</v>
      </c>
      <c r="J383" s="23">
        <f>A383-I383</f>
        <v>0</v>
      </c>
      <c r="K383" s="23">
        <f t="shared" si="56"/>
        <v>278.02</v>
      </c>
      <c r="L383" s="23">
        <f t="shared" si="57"/>
        <v>61.98</v>
      </c>
      <c r="M383" s="23" t="e">
        <f>SUM(E383:H383, K383:L383)+#REF!</f>
        <v>#REF!</v>
      </c>
      <c r="N383" s="23"/>
    </row>
    <row r="384" spans="1:14" ht="12.75" customHeight="1" x14ac:dyDescent="0.25">
      <c r="A384" s="9">
        <v>381</v>
      </c>
      <c r="B384" s="12">
        <f>ROUNDDOWN((A384-(F384+G384+H384))/2.05,2)</f>
        <v>177.56</v>
      </c>
      <c r="C384" s="12">
        <f t="shared" si="58"/>
        <v>278.86</v>
      </c>
      <c r="D384" s="12">
        <f t="shared" si="59"/>
        <v>62.15</v>
      </c>
      <c r="E384" s="12">
        <f t="shared" si="54"/>
        <v>23</v>
      </c>
      <c r="F384" s="12">
        <f t="shared" si="52"/>
        <v>5</v>
      </c>
      <c r="G384" s="12">
        <f t="shared" si="52"/>
        <v>10</v>
      </c>
      <c r="H384" s="12">
        <f t="shared" si="53"/>
        <v>2</v>
      </c>
      <c r="I384" s="13">
        <f t="shared" si="55"/>
        <v>381.01</v>
      </c>
      <c r="J384" s="12">
        <f>A384-I384</f>
        <v>-9.9999999999909051E-3</v>
      </c>
      <c r="K384" s="12">
        <f t="shared" si="56"/>
        <v>278.85000000000002</v>
      </c>
      <c r="L384" s="12">
        <f t="shared" si="57"/>
        <v>62.15</v>
      </c>
      <c r="M384" s="9" t="e">
        <f>SUM(E384:H384, K384:L384)+#REF!</f>
        <v>#REF!</v>
      </c>
      <c r="N384" s="12"/>
    </row>
    <row r="385" spans="1:14" s="22" customFormat="1" x14ac:dyDescent="0.25">
      <c r="A385" s="22">
        <v>382</v>
      </c>
      <c r="B385" s="23">
        <f>ROUNDDOWN((A385-(F385+G385+H385))/2.05,2)</f>
        <v>178.04</v>
      </c>
      <c r="C385" s="23">
        <f t="shared" si="58"/>
        <v>279.67</v>
      </c>
      <c r="D385" s="23">
        <f t="shared" si="59"/>
        <v>62.32</v>
      </c>
      <c r="E385" s="23">
        <f t="shared" si="54"/>
        <v>23</v>
      </c>
      <c r="F385" s="23">
        <f t="shared" ref="F385:G448" si="60">F384</f>
        <v>5</v>
      </c>
      <c r="G385" s="23">
        <f t="shared" si="60"/>
        <v>10</v>
      </c>
      <c r="H385" s="23">
        <f t="shared" si="53"/>
        <v>2</v>
      </c>
      <c r="I385" s="24">
        <f t="shared" si="55"/>
        <v>381.99</v>
      </c>
      <c r="J385" s="23">
        <f>A385-I385</f>
        <v>9.9999999999909051E-3</v>
      </c>
      <c r="K385" s="23">
        <f t="shared" si="56"/>
        <v>279.68</v>
      </c>
      <c r="L385" s="23">
        <f t="shared" si="57"/>
        <v>62.32</v>
      </c>
      <c r="M385" s="23" t="e">
        <f>SUM(E385:H385, K385:L385)+#REF!</f>
        <v>#REF!</v>
      </c>
      <c r="N385" s="23"/>
    </row>
    <row r="386" spans="1:14" ht="12.75" customHeight="1" x14ac:dyDescent="0.25">
      <c r="A386" s="9">
        <v>383</v>
      </c>
      <c r="B386" s="12">
        <f>ROUNDDOWN((A386-(F386+G386+H386))/2.05,2)</f>
        <v>178.53</v>
      </c>
      <c r="C386" s="12">
        <f t="shared" si="58"/>
        <v>280.51</v>
      </c>
      <c r="D386" s="12">
        <f t="shared" si="59"/>
        <v>62.489999999999995</v>
      </c>
      <c r="E386" s="12">
        <f t="shared" si="54"/>
        <v>23</v>
      </c>
      <c r="F386" s="12">
        <f t="shared" si="60"/>
        <v>5</v>
      </c>
      <c r="G386" s="12">
        <f t="shared" si="60"/>
        <v>10</v>
      </c>
      <c r="H386" s="12">
        <f t="shared" si="53"/>
        <v>2</v>
      </c>
      <c r="I386" s="13">
        <f t="shared" si="55"/>
        <v>383</v>
      </c>
      <c r="J386" s="12">
        <f>A386-I386</f>
        <v>0</v>
      </c>
      <c r="K386" s="12">
        <f t="shared" si="56"/>
        <v>280.51</v>
      </c>
      <c r="L386" s="12">
        <f t="shared" si="57"/>
        <v>62.489999999999995</v>
      </c>
      <c r="M386" s="9" t="e">
        <f>SUM(E386:H386, K386:L386)+#REF!</f>
        <v>#REF!</v>
      </c>
      <c r="N386" s="12"/>
    </row>
    <row r="387" spans="1:14" s="22" customFormat="1" x14ac:dyDescent="0.25">
      <c r="A387" s="22">
        <v>384</v>
      </c>
      <c r="B387" s="23">
        <f>ROUNDDOWN((A387-(F387+G387+H387))/2.05,2)</f>
        <v>179.02</v>
      </c>
      <c r="C387" s="23">
        <f t="shared" si="58"/>
        <v>281.33999999999997</v>
      </c>
      <c r="D387" s="23">
        <f t="shared" si="59"/>
        <v>62.66</v>
      </c>
      <c r="E387" s="23">
        <f t="shared" si="54"/>
        <v>23</v>
      </c>
      <c r="F387" s="23">
        <f t="shared" si="60"/>
        <v>5</v>
      </c>
      <c r="G387" s="23">
        <f t="shared" si="60"/>
        <v>10</v>
      </c>
      <c r="H387" s="23">
        <f t="shared" si="53"/>
        <v>2</v>
      </c>
      <c r="I387" s="24">
        <f t="shared" si="55"/>
        <v>384</v>
      </c>
      <c r="J387" s="23">
        <f>A387-I387</f>
        <v>0</v>
      </c>
      <c r="K387" s="23">
        <f t="shared" si="56"/>
        <v>281.33999999999997</v>
      </c>
      <c r="L387" s="23">
        <f t="shared" si="57"/>
        <v>62.66</v>
      </c>
      <c r="M387" s="23" t="e">
        <f>SUM(E387:H387, K387:L387)+#REF!</f>
        <v>#REF!</v>
      </c>
      <c r="N387" s="23"/>
    </row>
    <row r="388" spans="1:14" ht="12.75" customHeight="1" x14ac:dyDescent="0.25">
      <c r="A388" s="9">
        <v>385</v>
      </c>
      <c r="B388" s="12">
        <f>ROUNDDOWN((A388-(F388+G388+H388))/2.05,2)</f>
        <v>179.51</v>
      </c>
      <c r="C388" s="12">
        <f t="shared" si="58"/>
        <v>282.17</v>
      </c>
      <c r="D388" s="12">
        <f t="shared" si="59"/>
        <v>62.83</v>
      </c>
      <c r="E388" s="12">
        <f t="shared" si="54"/>
        <v>23</v>
      </c>
      <c r="F388" s="12">
        <f t="shared" si="60"/>
        <v>5</v>
      </c>
      <c r="G388" s="12">
        <f t="shared" si="60"/>
        <v>10</v>
      </c>
      <c r="H388" s="12">
        <f t="shared" si="53"/>
        <v>2</v>
      </c>
      <c r="I388" s="13">
        <f t="shared" si="55"/>
        <v>385</v>
      </c>
      <c r="J388" s="12">
        <f>A388-I388</f>
        <v>0</v>
      </c>
      <c r="K388" s="14">
        <f t="shared" si="56"/>
        <v>282.17</v>
      </c>
      <c r="L388" s="12">
        <f t="shared" si="57"/>
        <v>62.83</v>
      </c>
      <c r="M388" s="9" t="e">
        <f>SUM(E388:H388, K388:L388)+#REF!</f>
        <v>#REF!</v>
      </c>
      <c r="N388" s="12"/>
    </row>
    <row r="389" spans="1:14" s="22" customFormat="1" x14ac:dyDescent="0.25">
      <c r="A389" s="22">
        <v>386</v>
      </c>
      <c r="B389" s="23">
        <f>ROUNDDOWN((A389-(F389+G389+H389))/2.05,2)</f>
        <v>180</v>
      </c>
      <c r="C389" s="23">
        <f t="shared" si="58"/>
        <v>283</v>
      </c>
      <c r="D389" s="23">
        <f t="shared" si="59"/>
        <v>63</v>
      </c>
      <c r="E389" s="23">
        <f t="shared" si="54"/>
        <v>23</v>
      </c>
      <c r="F389" s="23">
        <f t="shared" si="60"/>
        <v>5</v>
      </c>
      <c r="G389" s="23">
        <f t="shared" si="60"/>
        <v>10</v>
      </c>
      <c r="H389" s="23">
        <f t="shared" si="53"/>
        <v>2</v>
      </c>
      <c r="I389" s="24">
        <f t="shared" si="55"/>
        <v>386</v>
      </c>
      <c r="J389" s="23">
        <f>A389-I389</f>
        <v>0</v>
      </c>
      <c r="K389" s="23">
        <f t="shared" si="56"/>
        <v>283</v>
      </c>
      <c r="L389" s="23">
        <f t="shared" si="57"/>
        <v>63</v>
      </c>
      <c r="M389" s="23" t="e">
        <f>SUM(E389:H389, K389:L389)+#REF!</f>
        <v>#REF!</v>
      </c>
      <c r="N389" s="23"/>
    </row>
    <row r="390" spans="1:14" ht="12.75" customHeight="1" x14ac:dyDescent="0.25">
      <c r="A390" s="9">
        <v>387</v>
      </c>
      <c r="B390" s="12">
        <f>ROUNDDOWN((A390-(F390+G390+H390))/2.05,2)</f>
        <v>180.48</v>
      </c>
      <c r="C390" s="12">
        <f t="shared" si="58"/>
        <v>283.82</v>
      </c>
      <c r="D390" s="12">
        <f t="shared" si="59"/>
        <v>63.169999999999995</v>
      </c>
      <c r="E390" s="12">
        <f t="shared" si="54"/>
        <v>23</v>
      </c>
      <c r="F390" s="12">
        <f t="shared" si="60"/>
        <v>5</v>
      </c>
      <c r="G390" s="12">
        <f t="shared" si="60"/>
        <v>10</v>
      </c>
      <c r="H390" s="12">
        <f t="shared" si="53"/>
        <v>2</v>
      </c>
      <c r="I390" s="13">
        <f t="shared" si="55"/>
        <v>386.99</v>
      </c>
      <c r="J390" s="12">
        <f>A390-I390</f>
        <v>9.9999999999909051E-3</v>
      </c>
      <c r="K390" s="12">
        <f t="shared" si="56"/>
        <v>283.83</v>
      </c>
      <c r="L390" s="12">
        <f t="shared" si="57"/>
        <v>63.169999999999995</v>
      </c>
      <c r="M390" s="9" t="e">
        <f>SUM(E390:H390, K390:L390)+#REF!</f>
        <v>#REF!</v>
      </c>
      <c r="N390" s="12"/>
    </row>
    <row r="391" spans="1:14" s="22" customFormat="1" x14ac:dyDescent="0.25">
      <c r="A391" s="22">
        <v>388</v>
      </c>
      <c r="B391" s="23">
        <f>ROUNDDOWN((A391-(F391+G391+H391))/2.05,2)</f>
        <v>180.97</v>
      </c>
      <c r="C391" s="23">
        <f t="shared" si="58"/>
        <v>284.64999999999998</v>
      </c>
      <c r="D391" s="23">
        <f t="shared" si="59"/>
        <v>63.339999999999996</v>
      </c>
      <c r="E391" s="23">
        <f t="shared" si="54"/>
        <v>23</v>
      </c>
      <c r="F391" s="23">
        <f t="shared" si="60"/>
        <v>5</v>
      </c>
      <c r="G391" s="23">
        <f t="shared" si="60"/>
        <v>10</v>
      </c>
      <c r="H391" s="23">
        <f t="shared" si="53"/>
        <v>2</v>
      </c>
      <c r="I391" s="24">
        <f t="shared" si="55"/>
        <v>387.98999999999995</v>
      </c>
      <c r="J391" s="23">
        <f>A391-I391</f>
        <v>1.0000000000047748E-2</v>
      </c>
      <c r="K391" s="23">
        <f t="shared" si="56"/>
        <v>284.66000000000003</v>
      </c>
      <c r="L391" s="23">
        <f t="shared" si="57"/>
        <v>63.339999999999996</v>
      </c>
      <c r="M391" s="23" t="e">
        <f>SUM(E391:H391, K391:L391)+#REF!</f>
        <v>#REF!</v>
      </c>
      <c r="N391" s="23"/>
    </row>
    <row r="392" spans="1:14" ht="12.75" customHeight="1" x14ac:dyDescent="0.25">
      <c r="A392" s="9">
        <v>389</v>
      </c>
      <c r="B392" s="12">
        <f>ROUNDDOWN((A392-(F392+G392+H392))/2.05,2)</f>
        <v>181.46</v>
      </c>
      <c r="C392" s="12">
        <f t="shared" si="58"/>
        <v>285.49</v>
      </c>
      <c r="D392" s="12">
        <f t="shared" si="59"/>
        <v>63.519999999999996</v>
      </c>
      <c r="E392" s="12">
        <f t="shared" si="54"/>
        <v>23</v>
      </c>
      <c r="F392" s="12">
        <f t="shared" si="60"/>
        <v>5</v>
      </c>
      <c r="G392" s="12">
        <f t="shared" si="60"/>
        <v>10</v>
      </c>
      <c r="H392" s="12">
        <f t="shared" si="53"/>
        <v>2</v>
      </c>
      <c r="I392" s="13">
        <f t="shared" si="55"/>
        <v>389.01</v>
      </c>
      <c r="J392" s="12">
        <f>A392-I392</f>
        <v>-9.9999999999909051E-3</v>
      </c>
      <c r="K392" s="12">
        <f t="shared" si="56"/>
        <v>285.48</v>
      </c>
      <c r="L392" s="12">
        <f t="shared" si="57"/>
        <v>63.519999999999996</v>
      </c>
      <c r="M392" s="9" t="e">
        <f>SUM(E392:H392, K392:L392)+#REF!</f>
        <v>#REF!</v>
      </c>
      <c r="N392" s="12"/>
    </row>
    <row r="393" spans="1:14" s="22" customFormat="1" x14ac:dyDescent="0.25">
      <c r="A393" s="22">
        <v>390</v>
      </c>
      <c r="B393" s="23">
        <f>ROUNDDOWN((A393-(F393+G393+H393))/2.05,2)</f>
        <v>181.95</v>
      </c>
      <c r="C393" s="23">
        <f t="shared" si="58"/>
        <v>286.32</v>
      </c>
      <c r="D393" s="23">
        <f t="shared" si="59"/>
        <v>63.69</v>
      </c>
      <c r="E393" s="23">
        <f t="shared" si="54"/>
        <v>23</v>
      </c>
      <c r="F393" s="23">
        <f t="shared" si="60"/>
        <v>5</v>
      </c>
      <c r="G393" s="23">
        <f t="shared" si="60"/>
        <v>10</v>
      </c>
      <c r="H393" s="23">
        <f t="shared" si="53"/>
        <v>2</v>
      </c>
      <c r="I393" s="24">
        <f t="shared" si="55"/>
        <v>390.01</v>
      </c>
      <c r="J393" s="23">
        <f>A393-I393</f>
        <v>-9.9999999999909051E-3</v>
      </c>
      <c r="K393" s="23">
        <f t="shared" si="56"/>
        <v>286.31</v>
      </c>
      <c r="L393" s="23">
        <f t="shared" si="57"/>
        <v>63.69</v>
      </c>
      <c r="M393" s="23" t="e">
        <f>SUM(E393:H393, K393:L393)+#REF!</f>
        <v>#REF!</v>
      </c>
      <c r="N393" s="23"/>
    </row>
    <row r="394" spans="1:14" ht="12.75" customHeight="1" x14ac:dyDescent="0.25">
      <c r="A394" s="9">
        <v>391</v>
      </c>
      <c r="B394" s="12">
        <f>ROUNDDOWN((A394-(F394+G394+H394))/2.05,2)</f>
        <v>182.43</v>
      </c>
      <c r="C394" s="12">
        <f t="shared" si="58"/>
        <v>287.14</v>
      </c>
      <c r="D394" s="12">
        <f t="shared" si="59"/>
        <v>63.86</v>
      </c>
      <c r="E394" s="12">
        <f t="shared" si="54"/>
        <v>23</v>
      </c>
      <c r="F394" s="12">
        <f t="shared" si="60"/>
        <v>5</v>
      </c>
      <c r="G394" s="12">
        <f t="shared" si="60"/>
        <v>10</v>
      </c>
      <c r="H394" s="12">
        <f t="shared" si="53"/>
        <v>2</v>
      </c>
      <c r="I394" s="13">
        <f t="shared" si="55"/>
        <v>391</v>
      </c>
      <c r="J394" s="12">
        <f>A394-I394</f>
        <v>0</v>
      </c>
      <c r="K394" s="12">
        <f t="shared" si="56"/>
        <v>287.14</v>
      </c>
      <c r="L394" s="12">
        <f t="shared" si="57"/>
        <v>63.86</v>
      </c>
      <c r="M394" s="9" t="e">
        <f>SUM(E394:H394, K394:L394)+#REF!</f>
        <v>#REF!</v>
      </c>
      <c r="N394" s="12"/>
    </row>
    <row r="395" spans="1:14" s="22" customFormat="1" x14ac:dyDescent="0.25">
      <c r="A395" s="22">
        <v>392</v>
      </c>
      <c r="B395" s="23">
        <f>ROUNDDOWN((A395-(F395+G395+H395))/2.05,2)</f>
        <v>182.92</v>
      </c>
      <c r="C395" s="23">
        <f t="shared" si="58"/>
        <v>287.96999999999997</v>
      </c>
      <c r="D395" s="23">
        <f t="shared" si="59"/>
        <v>64.03</v>
      </c>
      <c r="E395" s="23">
        <f t="shared" si="54"/>
        <v>23</v>
      </c>
      <c r="F395" s="23">
        <f t="shared" si="60"/>
        <v>5</v>
      </c>
      <c r="G395" s="23">
        <f t="shared" si="60"/>
        <v>10</v>
      </c>
      <c r="H395" s="23">
        <f t="shared" si="53"/>
        <v>2</v>
      </c>
      <c r="I395" s="24">
        <f t="shared" si="55"/>
        <v>392</v>
      </c>
      <c r="J395" s="23">
        <f>A395-I395</f>
        <v>0</v>
      </c>
      <c r="K395" s="23">
        <f t="shared" si="56"/>
        <v>287.96999999999997</v>
      </c>
      <c r="L395" s="23">
        <f t="shared" si="57"/>
        <v>64.03</v>
      </c>
      <c r="M395" s="23" t="e">
        <f>SUM(E395:H395, K395:L395)+#REF!</f>
        <v>#REF!</v>
      </c>
      <c r="N395" s="23"/>
    </row>
    <row r="396" spans="1:14" ht="12.75" customHeight="1" x14ac:dyDescent="0.25">
      <c r="A396" s="9">
        <v>393</v>
      </c>
      <c r="B396" s="12">
        <f>ROUNDDOWN((A396-(F396+G396+H396))/2.05,2)</f>
        <v>183.41</v>
      </c>
      <c r="C396" s="12">
        <f t="shared" si="58"/>
        <v>288.8</v>
      </c>
      <c r="D396" s="12">
        <f t="shared" si="59"/>
        <v>64.2</v>
      </c>
      <c r="E396" s="12">
        <f t="shared" si="54"/>
        <v>23</v>
      </c>
      <c r="F396" s="12">
        <f t="shared" si="60"/>
        <v>5</v>
      </c>
      <c r="G396" s="12">
        <f t="shared" si="60"/>
        <v>10</v>
      </c>
      <c r="H396" s="12">
        <f t="shared" si="53"/>
        <v>2</v>
      </c>
      <c r="I396" s="13">
        <f t="shared" si="55"/>
        <v>393</v>
      </c>
      <c r="J396" s="12">
        <f>A396-I396</f>
        <v>0</v>
      </c>
      <c r="K396" s="14">
        <f t="shared" si="56"/>
        <v>288.8</v>
      </c>
      <c r="L396" s="12">
        <f t="shared" si="57"/>
        <v>64.2</v>
      </c>
      <c r="M396" s="9" t="e">
        <f>SUM(E396:H396, K396:L396)+#REF!</f>
        <v>#REF!</v>
      </c>
      <c r="N396" s="12"/>
    </row>
    <row r="397" spans="1:14" s="22" customFormat="1" x14ac:dyDescent="0.25">
      <c r="A397" s="22">
        <v>394</v>
      </c>
      <c r="B397" s="23">
        <f>ROUNDDOWN((A397-(F397+G397+H397))/2.05,2)</f>
        <v>183.9</v>
      </c>
      <c r="C397" s="23">
        <f t="shared" si="58"/>
        <v>289.63</v>
      </c>
      <c r="D397" s="23">
        <f t="shared" si="59"/>
        <v>64.37</v>
      </c>
      <c r="E397" s="23">
        <f t="shared" si="54"/>
        <v>23</v>
      </c>
      <c r="F397" s="23">
        <f t="shared" si="60"/>
        <v>5</v>
      </c>
      <c r="G397" s="23">
        <f t="shared" si="60"/>
        <v>10</v>
      </c>
      <c r="H397" s="23">
        <f t="shared" ref="H397:H460" si="61">H396</f>
        <v>2</v>
      </c>
      <c r="I397" s="24">
        <f t="shared" si="55"/>
        <v>394</v>
      </c>
      <c r="J397" s="23">
        <f>A397-I397</f>
        <v>0</v>
      </c>
      <c r="K397" s="23">
        <f t="shared" si="56"/>
        <v>289.63</v>
      </c>
      <c r="L397" s="23">
        <f t="shared" si="57"/>
        <v>64.37</v>
      </c>
      <c r="M397" s="23" t="e">
        <f>SUM(E397:H397, K397:L397)+#REF!</f>
        <v>#REF!</v>
      </c>
      <c r="N397" s="23"/>
    </row>
    <row r="398" spans="1:14" ht="12.75" customHeight="1" x14ac:dyDescent="0.25">
      <c r="A398" s="9">
        <v>395</v>
      </c>
      <c r="B398" s="12">
        <f>ROUNDDOWN((A398-(F398+G398+H398))/2.05,2)</f>
        <v>184.39</v>
      </c>
      <c r="C398" s="12">
        <f t="shared" si="58"/>
        <v>290.46999999999997</v>
      </c>
      <c r="D398" s="12">
        <f t="shared" si="59"/>
        <v>64.540000000000006</v>
      </c>
      <c r="E398" s="12">
        <f t="shared" si="54"/>
        <v>23</v>
      </c>
      <c r="F398" s="12">
        <f t="shared" si="60"/>
        <v>5</v>
      </c>
      <c r="G398" s="12">
        <f t="shared" si="60"/>
        <v>10</v>
      </c>
      <c r="H398" s="12">
        <f t="shared" si="61"/>
        <v>2</v>
      </c>
      <c r="I398" s="13">
        <f t="shared" si="55"/>
        <v>395.01</v>
      </c>
      <c r="J398" s="12">
        <f>A398-I398</f>
        <v>-9.9999999999909051E-3</v>
      </c>
      <c r="K398" s="12">
        <f t="shared" si="56"/>
        <v>290.45999999999998</v>
      </c>
      <c r="L398" s="12">
        <f t="shared" si="57"/>
        <v>64.540000000000006</v>
      </c>
      <c r="M398" s="9" t="e">
        <f>SUM(E398:H398, K398:L398)+#REF!</f>
        <v>#REF!</v>
      </c>
      <c r="N398" s="12"/>
    </row>
    <row r="399" spans="1:14" s="22" customFormat="1" x14ac:dyDescent="0.25">
      <c r="A399" s="22">
        <v>396</v>
      </c>
      <c r="B399" s="23">
        <f>ROUNDDOWN((A399-(F399+G399+H399))/2.05,2)</f>
        <v>184.87</v>
      </c>
      <c r="C399" s="23">
        <f t="shared" si="58"/>
        <v>291.27999999999997</v>
      </c>
      <c r="D399" s="23">
        <f t="shared" si="59"/>
        <v>64.710000000000008</v>
      </c>
      <c r="E399" s="23">
        <f t="shared" si="54"/>
        <v>23</v>
      </c>
      <c r="F399" s="23">
        <f t="shared" si="60"/>
        <v>5</v>
      </c>
      <c r="G399" s="23">
        <f t="shared" si="60"/>
        <v>10</v>
      </c>
      <c r="H399" s="23">
        <f t="shared" si="61"/>
        <v>2</v>
      </c>
      <c r="I399" s="24">
        <f t="shared" si="55"/>
        <v>395.99</v>
      </c>
      <c r="J399" s="23">
        <f>A399-I399</f>
        <v>9.9999999999909051E-3</v>
      </c>
      <c r="K399" s="23">
        <f t="shared" si="56"/>
        <v>291.28999999999996</v>
      </c>
      <c r="L399" s="23">
        <f t="shared" si="57"/>
        <v>64.710000000000008</v>
      </c>
      <c r="M399" s="23" t="e">
        <f>SUM(E399:H399, K399:L399)+#REF!</f>
        <v>#REF!</v>
      </c>
      <c r="N399" s="23"/>
    </row>
    <row r="400" spans="1:14" ht="12.75" customHeight="1" x14ac:dyDescent="0.25">
      <c r="A400" s="9">
        <v>397</v>
      </c>
      <c r="B400" s="12">
        <f>ROUNDDOWN((A400-(F400+G400+H400))/2.05,2)</f>
        <v>185.36</v>
      </c>
      <c r="C400" s="12">
        <f t="shared" si="58"/>
        <v>292.12</v>
      </c>
      <c r="D400" s="12">
        <f t="shared" si="59"/>
        <v>64.88000000000001</v>
      </c>
      <c r="E400" s="12">
        <f t="shared" si="54"/>
        <v>23</v>
      </c>
      <c r="F400" s="12">
        <f t="shared" si="60"/>
        <v>5</v>
      </c>
      <c r="G400" s="12">
        <f t="shared" si="60"/>
        <v>10</v>
      </c>
      <c r="H400" s="12">
        <f t="shared" si="61"/>
        <v>2</v>
      </c>
      <c r="I400" s="13">
        <f t="shared" si="55"/>
        <v>397</v>
      </c>
      <c r="J400" s="12">
        <f>A400-I400</f>
        <v>0</v>
      </c>
      <c r="K400" s="12">
        <f t="shared" si="56"/>
        <v>292.12</v>
      </c>
      <c r="L400" s="12">
        <f t="shared" si="57"/>
        <v>64.88000000000001</v>
      </c>
      <c r="M400" s="9" t="e">
        <f>SUM(E400:H400, K400:L400)+#REF!</f>
        <v>#REF!</v>
      </c>
      <c r="N400" s="12"/>
    </row>
    <row r="401" spans="1:14" s="22" customFormat="1" x14ac:dyDescent="0.25">
      <c r="A401" s="22">
        <v>398</v>
      </c>
      <c r="B401" s="23">
        <f>ROUNDDOWN((A401-(F401+G401+H401))/2.05,2)</f>
        <v>185.85</v>
      </c>
      <c r="C401" s="23">
        <f t="shared" si="58"/>
        <v>292.95</v>
      </c>
      <c r="D401" s="23">
        <f t="shared" si="59"/>
        <v>65.050000000000011</v>
      </c>
      <c r="E401" s="23">
        <f t="shared" si="54"/>
        <v>23</v>
      </c>
      <c r="F401" s="23">
        <f t="shared" si="60"/>
        <v>5</v>
      </c>
      <c r="G401" s="23">
        <f t="shared" si="60"/>
        <v>10</v>
      </c>
      <c r="H401" s="23">
        <f t="shared" si="61"/>
        <v>2</v>
      </c>
      <c r="I401" s="24">
        <f t="shared" si="55"/>
        <v>398</v>
      </c>
      <c r="J401" s="23">
        <f>A401-I401</f>
        <v>0</v>
      </c>
      <c r="K401" s="23">
        <f t="shared" si="56"/>
        <v>292.95</v>
      </c>
      <c r="L401" s="23">
        <f t="shared" si="57"/>
        <v>65.050000000000011</v>
      </c>
      <c r="M401" s="23" t="e">
        <f>SUM(E401:H401, K401:L401)+#REF!</f>
        <v>#REF!</v>
      </c>
      <c r="N401" s="23"/>
    </row>
    <row r="402" spans="1:14" ht="12.75" customHeight="1" x14ac:dyDescent="0.25">
      <c r="A402" s="9">
        <v>399</v>
      </c>
      <c r="B402" s="12">
        <f>ROUNDDOWN((A402-(F402+G402+H402))/2.05,2)</f>
        <v>186.34</v>
      </c>
      <c r="C402" s="12">
        <f t="shared" si="58"/>
        <v>293.77999999999997</v>
      </c>
      <c r="D402" s="12">
        <f t="shared" si="59"/>
        <v>65.22</v>
      </c>
      <c r="E402" s="12">
        <f t="shared" si="54"/>
        <v>23</v>
      </c>
      <c r="F402" s="12">
        <f t="shared" si="60"/>
        <v>5</v>
      </c>
      <c r="G402" s="12">
        <f t="shared" si="60"/>
        <v>10</v>
      </c>
      <c r="H402" s="12">
        <f t="shared" si="61"/>
        <v>2</v>
      </c>
      <c r="I402" s="13">
        <f t="shared" si="55"/>
        <v>399</v>
      </c>
      <c r="J402" s="12">
        <f>A402-I402</f>
        <v>0</v>
      </c>
      <c r="K402" s="12">
        <f t="shared" si="56"/>
        <v>293.77999999999997</v>
      </c>
      <c r="L402" s="12">
        <f t="shared" si="57"/>
        <v>65.22</v>
      </c>
      <c r="M402" s="9" t="e">
        <f>SUM(E402:H402, K402:L402)+#REF!</f>
        <v>#REF!</v>
      </c>
      <c r="N402" s="12"/>
    </row>
    <row r="403" spans="1:14" s="22" customFormat="1" x14ac:dyDescent="0.25">
      <c r="A403" s="22">
        <v>400</v>
      </c>
      <c r="B403" s="23">
        <f>ROUNDDOWN((A403-(F403+G403+H403))/2.05,2)</f>
        <v>186.82</v>
      </c>
      <c r="C403" s="23">
        <f t="shared" si="58"/>
        <v>294.59999999999997</v>
      </c>
      <c r="D403" s="23">
        <f t="shared" si="59"/>
        <v>65.39</v>
      </c>
      <c r="E403" s="23">
        <f t="shared" si="54"/>
        <v>23</v>
      </c>
      <c r="F403" s="23">
        <f t="shared" si="60"/>
        <v>5</v>
      </c>
      <c r="G403" s="23">
        <f t="shared" si="60"/>
        <v>10</v>
      </c>
      <c r="H403" s="23">
        <f t="shared" si="61"/>
        <v>2</v>
      </c>
      <c r="I403" s="24">
        <f t="shared" si="55"/>
        <v>399.98999999999995</v>
      </c>
      <c r="J403" s="23">
        <f>A403-I403</f>
        <v>1.0000000000047748E-2</v>
      </c>
      <c r="K403" s="23">
        <f t="shared" si="56"/>
        <v>294.61</v>
      </c>
      <c r="L403" s="23">
        <f t="shared" si="57"/>
        <v>65.39</v>
      </c>
      <c r="M403" s="23" t="e">
        <f>SUM(E403:H403, K403:L403)+#REF!</f>
        <v>#REF!</v>
      </c>
      <c r="N403" s="23"/>
    </row>
    <row r="404" spans="1:14" ht="12.75" customHeight="1" x14ac:dyDescent="0.25">
      <c r="A404" s="9">
        <v>401</v>
      </c>
      <c r="B404" s="12">
        <f>ROUNDDOWN((A404-(F404+G404+H404))/2.05,2)</f>
        <v>187.31</v>
      </c>
      <c r="C404" s="12">
        <f t="shared" si="58"/>
        <v>295.43</v>
      </c>
      <c r="D404" s="12">
        <f t="shared" si="59"/>
        <v>65.56</v>
      </c>
      <c r="E404" s="12">
        <f t="shared" si="54"/>
        <v>23</v>
      </c>
      <c r="F404" s="12">
        <f t="shared" si="60"/>
        <v>5</v>
      </c>
      <c r="G404" s="12">
        <f t="shared" si="60"/>
        <v>10</v>
      </c>
      <c r="H404" s="12">
        <f t="shared" si="61"/>
        <v>2</v>
      </c>
      <c r="I404" s="13">
        <f t="shared" si="55"/>
        <v>400.99</v>
      </c>
      <c r="J404" s="12">
        <f>A404-I404</f>
        <v>9.9999999999909051E-3</v>
      </c>
      <c r="K404" s="14">
        <f t="shared" si="56"/>
        <v>295.44</v>
      </c>
      <c r="L404" s="12">
        <f t="shared" si="57"/>
        <v>65.56</v>
      </c>
      <c r="M404" s="9" t="e">
        <f>SUM(E404:H404, K404:L404)+#REF!</f>
        <v>#REF!</v>
      </c>
      <c r="N404" s="12"/>
    </row>
    <row r="405" spans="1:14" s="22" customFormat="1" x14ac:dyDescent="0.25">
      <c r="A405" s="22">
        <v>402</v>
      </c>
      <c r="B405" s="23">
        <f>ROUNDDOWN((A405-(F405+G405+H405))/2.05,2)</f>
        <v>187.8</v>
      </c>
      <c r="C405" s="23">
        <f t="shared" si="58"/>
        <v>296.26</v>
      </c>
      <c r="D405" s="23">
        <f t="shared" si="59"/>
        <v>65.73</v>
      </c>
      <c r="E405" s="23">
        <f t="shared" si="54"/>
        <v>23</v>
      </c>
      <c r="F405" s="23">
        <f t="shared" si="60"/>
        <v>5</v>
      </c>
      <c r="G405" s="23">
        <f t="shared" si="60"/>
        <v>10</v>
      </c>
      <c r="H405" s="23">
        <f t="shared" si="61"/>
        <v>2</v>
      </c>
      <c r="I405" s="24">
        <f t="shared" si="55"/>
        <v>401.99</v>
      </c>
      <c r="J405" s="23">
        <f>A405-I405</f>
        <v>9.9999999999909051E-3</v>
      </c>
      <c r="K405" s="23">
        <f t="shared" si="56"/>
        <v>296.27</v>
      </c>
      <c r="L405" s="23">
        <f t="shared" si="57"/>
        <v>65.73</v>
      </c>
      <c r="M405" s="23" t="e">
        <f>SUM(E405:H405, K405:L405)+#REF!</f>
        <v>#REF!</v>
      </c>
      <c r="N405" s="23"/>
    </row>
    <row r="406" spans="1:14" ht="12.75" customHeight="1" x14ac:dyDescent="0.25">
      <c r="A406" s="9">
        <v>403</v>
      </c>
      <c r="B406" s="12">
        <f>ROUNDDOWN((A406-(F406+G406+H406))/2.05,2)</f>
        <v>188.29</v>
      </c>
      <c r="C406" s="12">
        <f t="shared" si="58"/>
        <v>297.09999999999997</v>
      </c>
      <c r="D406" s="12">
        <f t="shared" si="59"/>
        <v>65.910000000000011</v>
      </c>
      <c r="E406" s="12">
        <f t="shared" si="54"/>
        <v>23</v>
      </c>
      <c r="F406" s="12">
        <f t="shared" si="60"/>
        <v>5</v>
      </c>
      <c r="G406" s="12">
        <f t="shared" si="60"/>
        <v>10</v>
      </c>
      <c r="H406" s="12">
        <f t="shared" si="61"/>
        <v>2</v>
      </c>
      <c r="I406" s="13">
        <f t="shared" si="55"/>
        <v>403.01</v>
      </c>
      <c r="J406" s="12">
        <f>A406-I406</f>
        <v>-9.9999999999909051E-3</v>
      </c>
      <c r="K406" s="12">
        <f t="shared" si="56"/>
        <v>297.08999999999997</v>
      </c>
      <c r="L406" s="12">
        <f t="shared" si="57"/>
        <v>65.910000000000011</v>
      </c>
      <c r="M406" s="9" t="e">
        <f>SUM(E406:H406, K406:L406)+#REF!</f>
        <v>#REF!</v>
      </c>
      <c r="N406" s="12"/>
    </row>
    <row r="407" spans="1:14" s="22" customFormat="1" x14ac:dyDescent="0.25">
      <c r="A407" s="22">
        <v>404</v>
      </c>
      <c r="B407" s="23">
        <f>ROUNDDOWN((A407-(F407+G407+H407))/2.05,2)</f>
        <v>188.78</v>
      </c>
      <c r="C407" s="23">
        <f t="shared" si="58"/>
        <v>297.93</v>
      </c>
      <c r="D407" s="23">
        <f t="shared" si="59"/>
        <v>66.08</v>
      </c>
      <c r="E407" s="23">
        <f t="shared" si="54"/>
        <v>23</v>
      </c>
      <c r="F407" s="23">
        <f t="shared" si="60"/>
        <v>5</v>
      </c>
      <c r="G407" s="23">
        <f t="shared" si="60"/>
        <v>10</v>
      </c>
      <c r="H407" s="23">
        <f t="shared" si="61"/>
        <v>2</v>
      </c>
      <c r="I407" s="24">
        <f t="shared" si="55"/>
        <v>404.01</v>
      </c>
      <c r="J407" s="23">
        <f>A407-I407</f>
        <v>-9.9999999999909051E-3</v>
      </c>
      <c r="K407" s="23">
        <f t="shared" si="56"/>
        <v>297.92</v>
      </c>
      <c r="L407" s="23">
        <f t="shared" si="57"/>
        <v>66.08</v>
      </c>
      <c r="M407" s="23" t="e">
        <f>SUM(E407:H407, K407:L407)+#REF!</f>
        <v>#REF!</v>
      </c>
      <c r="N407" s="23"/>
    </row>
    <row r="408" spans="1:14" ht="12.75" customHeight="1" x14ac:dyDescent="0.25">
      <c r="A408" s="9">
        <v>405</v>
      </c>
      <c r="B408" s="12">
        <f>ROUNDDOWN((A408-(F408+G408+H408))/2.05,2)</f>
        <v>189.26</v>
      </c>
      <c r="C408" s="12">
        <f t="shared" si="58"/>
        <v>298.75</v>
      </c>
      <c r="D408" s="12">
        <f t="shared" si="59"/>
        <v>66.25</v>
      </c>
      <c r="E408" s="12">
        <f t="shared" si="54"/>
        <v>23</v>
      </c>
      <c r="F408" s="12">
        <f t="shared" si="60"/>
        <v>5</v>
      </c>
      <c r="G408" s="12">
        <f t="shared" si="60"/>
        <v>10</v>
      </c>
      <c r="H408" s="12">
        <f t="shared" si="61"/>
        <v>2</v>
      </c>
      <c r="I408" s="13">
        <f t="shared" si="55"/>
        <v>405</v>
      </c>
      <c r="J408" s="12">
        <f>A408-I408</f>
        <v>0</v>
      </c>
      <c r="K408" s="12">
        <f t="shared" si="56"/>
        <v>298.75</v>
      </c>
      <c r="L408" s="12">
        <f t="shared" si="57"/>
        <v>66.25</v>
      </c>
      <c r="M408" s="9" t="e">
        <f>SUM(E408:H408, K408:L408)+#REF!</f>
        <v>#REF!</v>
      </c>
      <c r="N408" s="12"/>
    </row>
    <row r="409" spans="1:14" s="22" customFormat="1" x14ac:dyDescent="0.25">
      <c r="A409" s="22">
        <v>406</v>
      </c>
      <c r="B409" s="23">
        <f>ROUNDDOWN((A409-(F409+G409+H409))/2.05,2)</f>
        <v>189.75</v>
      </c>
      <c r="C409" s="23">
        <f t="shared" si="58"/>
        <v>299.58</v>
      </c>
      <c r="D409" s="23">
        <f t="shared" si="59"/>
        <v>66.42</v>
      </c>
      <c r="E409" s="23">
        <f t="shared" si="54"/>
        <v>23</v>
      </c>
      <c r="F409" s="23">
        <f t="shared" si="60"/>
        <v>5</v>
      </c>
      <c r="G409" s="23">
        <f t="shared" si="60"/>
        <v>10</v>
      </c>
      <c r="H409" s="23">
        <f t="shared" si="61"/>
        <v>2</v>
      </c>
      <c r="I409" s="24">
        <f t="shared" si="55"/>
        <v>406</v>
      </c>
      <c r="J409" s="23">
        <f>A409-I409</f>
        <v>0</v>
      </c>
      <c r="K409" s="23">
        <f t="shared" si="56"/>
        <v>299.58</v>
      </c>
      <c r="L409" s="23">
        <f t="shared" si="57"/>
        <v>66.42</v>
      </c>
      <c r="M409" s="23" t="e">
        <f>SUM(E409:H409, K409:L409)+#REF!</f>
        <v>#REF!</v>
      </c>
      <c r="N409" s="23"/>
    </row>
    <row r="410" spans="1:14" ht="12.75" customHeight="1" x14ac:dyDescent="0.25">
      <c r="A410" s="9">
        <v>407</v>
      </c>
      <c r="B410" s="12">
        <f>ROUNDDOWN((A410-(F410+G410+H410))/2.05,2)</f>
        <v>190.24</v>
      </c>
      <c r="C410" s="12">
        <f t="shared" si="58"/>
        <v>300.40999999999997</v>
      </c>
      <c r="D410" s="12">
        <f t="shared" si="59"/>
        <v>66.59</v>
      </c>
      <c r="E410" s="12">
        <f t="shared" si="54"/>
        <v>23</v>
      </c>
      <c r="F410" s="12">
        <f t="shared" si="60"/>
        <v>5</v>
      </c>
      <c r="G410" s="12">
        <f t="shared" si="60"/>
        <v>10</v>
      </c>
      <c r="H410" s="12">
        <f t="shared" si="61"/>
        <v>2</v>
      </c>
      <c r="I410" s="13">
        <f t="shared" si="55"/>
        <v>407</v>
      </c>
      <c r="J410" s="12">
        <f>A410-I410</f>
        <v>0</v>
      </c>
      <c r="K410" s="12">
        <f t="shared" si="56"/>
        <v>300.40999999999997</v>
      </c>
      <c r="L410" s="12">
        <f t="shared" si="57"/>
        <v>66.59</v>
      </c>
      <c r="M410" s="9" t="e">
        <f>SUM(E410:H410, K410:L410)+#REF!</f>
        <v>#REF!</v>
      </c>
      <c r="N410" s="12"/>
    </row>
    <row r="411" spans="1:14" s="22" customFormat="1" x14ac:dyDescent="0.25">
      <c r="A411" s="22">
        <v>408</v>
      </c>
      <c r="B411" s="23">
        <f>ROUNDDOWN((A411-(F411+G411+H411))/2.05,2)</f>
        <v>190.73</v>
      </c>
      <c r="C411" s="23">
        <f t="shared" si="58"/>
        <v>301.25</v>
      </c>
      <c r="D411" s="23">
        <f t="shared" si="59"/>
        <v>66.760000000000005</v>
      </c>
      <c r="E411" s="23">
        <f t="shared" si="54"/>
        <v>23</v>
      </c>
      <c r="F411" s="23">
        <f t="shared" si="60"/>
        <v>5</v>
      </c>
      <c r="G411" s="23">
        <f t="shared" si="60"/>
        <v>10</v>
      </c>
      <c r="H411" s="23">
        <f t="shared" si="61"/>
        <v>2</v>
      </c>
      <c r="I411" s="24">
        <f t="shared" si="55"/>
        <v>408.01</v>
      </c>
      <c r="J411" s="23">
        <f>A411-I411</f>
        <v>-9.9999999999909051E-3</v>
      </c>
      <c r="K411" s="23">
        <f t="shared" si="56"/>
        <v>301.24</v>
      </c>
      <c r="L411" s="23">
        <f t="shared" si="57"/>
        <v>66.760000000000005</v>
      </c>
      <c r="M411" s="23" t="e">
        <f>SUM(E411:H411, K411:L411)+#REF!</f>
        <v>#REF!</v>
      </c>
      <c r="N411" s="23"/>
    </row>
    <row r="412" spans="1:14" ht="12.75" customHeight="1" x14ac:dyDescent="0.25">
      <c r="A412" s="9">
        <v>409</v>
      </c>
      <c r="B412" s="12">
        <f>ROUNDDOWN((A412-(F412+G412+H412))/2.05,2)</f>
        <v>191.21</v>
      </c>
      <c r="C412" s="12">
        <f t="shared" si="58"/>
        <v>302.06</v>
      </c>
      <c r="D412" s="12">
        <f t="shared" si="59"/>
        <v>66.930000000000007</v>
      </c>
      <c r="E412" s="12">
        <f t="shared" si="54"/>
        <v>23</v>
      </c>
      <c r="F412" s="12">
        <f t="shared" si="60"/>
        <v>5</v>
      </c>
      <c r="G412" s="12">
        <f t="shared" si="60"/>
        <v>10</v>
      </c>
      <c r="H412" s="12">
        <f t="shared" si="61"/>
        <v>2</v>
      </c>
      <c r="I412" s="13">
        <f t="shared" si="55"/>
        <v>408.99</v>
      </c>
      <c r="J412" s="12">
        <f>A412-I412</f>
        <v>9.9999999999909051E-3</v>
      </c>
      <c r="K412" s="14">
        <f t="shared" si="56"/>
        <v>302.07</v>
      </c>
      <c r="L412" s="12">
        <f t="shared" si="57"/>
        <v>66.930000000000007</v>
      </c>
      <c r="M412" s="9" t="e">
        <f>SUM(E412:H412, K412:L412)+#REF!</f>
        <v>#REF!</v>
      </c>
      <c r="N412" s="12"/>
    </row>
    <row r="413" spans="1:14" s="22" customFormat="1" x14ac:dyDescent="0.25">
      <c r="A413" s="22">
        <v>410</v>
      </c>
      <c r="B413" s="23">
        <f>ROUNDDOWN((A413-(F413+G413+H413))/2.05,2)</f>
        <v>191.7</v>
      </c>
      <c r="C413" s="23">
        <f t="shared" si="58"/>
        <v>302.89</v>
      </c>
      <c r="D413" s="23">
        <f t="shared" si="59"/>
        <v>67.100000000000009</v>
      </c>
      <c r="E413" s="23">
        <f t="shared" si="54"/>
        <v>23</v>
      </c>
      <c r="F413" s="23">
        <f t="shared" si="60"/>
        <v>5</v>
      </c>
      <c r="G413" s="23">
        <f t="shared" si="60"/>
        <v>10</v>
      </c>
      <c r="H413" s="23">
        <f t="shared" si="61"/>
        <v>2</v>
      </c>
      <c r="I413" s="24">
        <f t="shared" si="55"/>
        <v>409.99</v>
      </c>
      <c r="J413" s="23">
        <f>A413-I413</f>
        <v>9.9999999999909051E-3</v>
      </c>
      <c r="K413" s="23">
        <f t="shared" si="56"/>
        <v>302.89999999999998</v>
      </c>
      <c r="L413" s="23">
        <f t="shared" si="57"/>
        <v>67.100000000000009</v>
      </c>
      <c r="M413" s="23" t="e">
        <f>SUM(E413:H413, K413:L413)+#REF!</f>
        <v>#REF!</v>
      </c>
      <c r="N413" s="23"/>
    </row>
    <row r="414" spans="1:14" ht="12.75" customHeight="1" x14ac:dyDescent="0.25">
      <c r="A414" s="9">
        <v>411</v>
      </c>
      <c r="B414" s="12">
        <f>ROUNDDOWN((A414-(F414+G414+H414))/2.05,2)</f>
        <v>192.19</v>
      </c>
      <c r="C414" s="12">
        <f t="shared" si="58"/>
        <v>303.73</v>
      </c>
      <c r="D414" s="12">
        <f t="shared" si="59"/>
        <v>67.27000000000001</v>
      </c>
      <c r="E414" s="12">
        <f t="shared" si="54"/>
        <v>23</v>
      </c>
      <c r="F414" s="12">
        <f t="shared" si="60"/>
        <v>5</v>
      </c>
      <c r="G414" s="12">
        <f t="shared" si="60"/>
        <v>10</v>
      </c>
      <c r="H414" s="12">
        <f t="shared" si="61"/>
        <v>2</v>
      </c>
      <c r="I414" s="13">
        <f t="shared" si="55"/>
        <v>411</v>
      </c>
      <c r="J414" s="12">
        <f>A414-I414</f>
        <v>0</v>
      </c>
      <c r="K414" s="12">
        <f t="shared" si="56"/>
        <v>303.73</v>
      </c>
      <c r="L414" s="12">
        <f t="shared" si="57"/>
        <v>67.27000000000001</v>
      </c>
      <c r="M414" s="9" t="e">
        <f>SUM(E414:H414, K414:L414)+#REF!</f>
        <v>#REF!</v>
      </c>
      <c r="N414" s="12"/>
    </row>
    <row r="415" spans="1:14" s="22" customFormat="1" x14ac:dyDescent="0.25">
      <c r="A415" s="22">
        <v>412</v>
      </c>
      <c r="B415" s="23">
        <f>ROUNDDOWN((A415-(F415+G415+H415))/2.05,2)</f>
        <v>192.68</v>
      </c>
      <c r="C415" s="23">
        <f t="shared" si="58"/>
        <v>304.56</v>
      </c>
      <c r="D415" s="23">
        <f t="shared" si="59"/>
        <v>67.440000000000012</v>
      </c>
      <c r="E415" s="23">
        <f t="shared" si="54"/>
        <v>23</v>
      </c>
      <c r="F415" s="23">
        <f t="shared" si="60"/>
        <v>5</v>
      </c>
      <c r="G415" s="23">
        <f t="shared" si="60"/>
        <v>10</v>
      </c>
      <c r="H415" s="23">
        <f t="shared" si="61"/>
        <v>2</v>
      </c>
      <c r="I415" s="24">
        <f t="shared" si="55"/>
        <v>412</v>
      </c>
      <c r="J415" s="23">
        <f>A415-I415</f>
        <v>0</v>
      </c>
      <c r="K415" s="23">
        <f t="shared" si="56"/>
        <v>304.56</v>
      </c>
      <c r="L415" s="23">
        <f t="shared" si="57"/>
        <v>67.440000000000012</v>
      </c>
      <c r="M415" s="23" t="e">
        <f>SUM(E415:H415, K415:L415)+#REF!</f>
        <v>#REF!</v>
      </c>
      <c r="N415" s="23"/>
    </row>
    <row r="416" spans="1:14" ht="12.75" customHeight="1" x14ac:dyDescent="0.25">
      <c r="A416" s="9">
        <v>413</v>
      </c>
      <c r="B416" s="12">
        <f>ROUNDDOWN((A416-(F416+G416+H416))/2.05,2)</f>
        <v>193.17</v>
      </c>
      <c r="C416" s="12">
        <f t="shared" si="58"/>
        <v>305.39</v>
      </c>
      <c r="D416" s="12">
        <f t="shared" si="59"/>
        <v>67.61</v>
      </c>
      <c r="E416" s="12">
        <f t="shared" si="54"/>
        <v>23</v>
      </c>
      <c r="F416" s="12">
        <f t="shared" si="60"/>
        <v>5</v>
      </c>
      <c r="G416" s="12">
        <f t="shared" si="60"/>
        <v>10</v>
      </c>
      <c r="H416" s="12">
        <f t="shared" si="61"/>
        <v>2</v>
      </c>
      <c r="I416" s="13">
        <f t="shared" si="55"/>
        <v>413</v>
      </c>
      <c r="J416" s="12">
        <f>A416-I416</f>
        <v>0</v>
      </c>
      <c r="K416" s="12">
        <f t="shared" si="56"/>
        <v>305.39</v>
      </c>
      <c r="L416" s="12">
        <f t="shared" si="57"/>
        <v>67.61</v>
      </c>
      <c r="M416" s="9" t="e">
        <f>SUM(E416:H416, K416:L416)+#REF!</f>
        <v>#REF!</v>
      </c>
      <c r="N416" s="12"/>
    </row>
    <row r="417" spans="1:14" s="22" customFormat="1" x14ac:dyDescent="0.25">
      <c r="A417" s="22">
        <v>414</v>
      </c>
      <c r="B417" s="23">
        <f>ROUNDDOWN((A417-(F417+G417+H417))/2.05,2)</f>
        <v>193.65</v>
      </c>
      <c r="C417" s="23">
        <f t="shared" si="58"/>
        <v>306.20999999999998</v>
      </c>
      <c r="D417" s="23">
        <f t="shared" si="59"/>
        <v>67.78</v>
      </c>
      <c r="E417" s="23">
        <f t="shared" si="54"/>
        <v>23</v>
      </c>
      <c r="F417" s="23">
        <f t="shared" si="60"/>
        <v>5</v>
      </c>
      <c r="G417" s="23">
        <f t="shared" si="60"/>
        <v>10</v>
      </c>
      <c r="H417" s="23">
        <f t="shared" si="61"/>
        <v>2</v>
      </c>
      <c r="I417" s="24">
        <f t="shared" si="55"/>
        <v>413.99</v>
      </c>
      <c r="J417" s="23">
        <f>A417-I417</f>
        <v>9.9999999999909051E-3</v>
      </c>
      <c r="K417" s="23">
        <f t="shared" si="56"/>
        <v>306.21999999999997</v>
      </c>
      <c r="L417" s="23">
        <f t="shared" si="57"/>
        <v>67.78</v>
      </c>
      <c r="M417" s="23" t="e">
        <f>SUM(E417:H417, K417:L417)+#REF!</f>
        <v>#REF!</v>
      </c>
      <c r="N417" s="23"/>
    </row>
    <row r="418" spans="1:14" ht="12.75" customHeight="1" x14ac:dyDescent="0.25">
      <c r="A418" s="9">
        <v>415</v>
      </c>
      <c r="B418" s="12">
        <f>ROUNDDOWN((A418-(F418+G418+H418))/2.05,2)</f>
        <v>194.14</v>
      </c>
      <c r="C418" s="12">
        <f t="shared" si="58"/>
        <v>307.03999999999996</v>
      </c>
      <c r="D418" s="12">
        <f t="shared" si="59"/>
        <v>67.95</v>
      </c>
      <c r="E418" s="12">
        <f t="shared" si="54"/>
        <v>23</v>
      </c>
      <c r="F418" s="12">
        <f t="shared" si="60"/>
        <v>5</v>
      </c>
      <c r="G418" s="12">
        <f t="shared" si="60"/>
        <v>10</v>
      </c>
      <c r="H418" s="12">
        <f t="shared" si="61"/>
        <v>2</v>
      </c>
      <c r="I418" s="13">
        <f t="shared" si="55"/>
        <v>414.98999999999995</v>
      </c>
      <c r="J418" s="12">
        <f>A418-I418</f>
        <v>1.0000000000047748E-2</v>
      </c>
      <c r="K418" s="12">
        <f t="shared" si="56"/>
        <v>307.05</v>
      </c>
      <c r="L418" s="12">
        <f t="shared" si="57"/>
        <v>67.95</v>
      </c>
      <c r="M418" s="9" t="e">
        <f>SUM(E418:H418, K418:L418)+#REF!</f>
        <v>#REF!</v>
      </c>
      <c r="N418" s="12"/>
    </row>
    <row r="419" spans="1:14" s="22" customFormat="1" x14ac:dyDescent="0.25">
      <c r="A419" s="22">
        <v>416</v>
      </c>
      <c r="B419" s="23">
        <f>ROUNDDOWN((A419-(F419+G419+H419))/2.05,2)</f>
        <v>194.63</v>
      </c>
      <c r="C419" s="23">
        <f t="shared" si="58"/>
        <v>307.88</v>
      </c>
      <c r="D419" s="23">
        <f t="shared" si="59"/>
        <v>68.13000000000001</v>
      </c>
      <c r="E419" s="23">
        <f t="shared" si="54"/>
        <v>23</v>
      </c>
      <c r="F419" s="23">
        <f t="shared" si="60"/>
        <v>5</v>
      </c>
      <c r="G419" s="23">
        <f t="shared" si="60"/>
        <v>10</v>
      </c>
      <c r="H419" s="23">
        <f t="shared" si="61"/>
        <v>2</v>
      </c>
      <c r="I419" s="24">
        <f t="shared" si="55"/>
        <v>416.01</v>
      </c>
      <c r="J419" s="23">
        <f>A419-I419</f>
        <v>-9.9999999999909051E-3</v>
      </c>
      <c r="K419" s="23">
        <f t="shared" si="56"/>
        <v>307.87</v>
      </c>
      <c r="L419" s="23">
        <f t="shared" si="57"/>
        <v>68.13000000000001</v>
      </c>
      <c r="M419" s="23" t="e">
        <f>SUM(E419:H419, K419:L419)+#REF!</f>
        <v>#REF!</v>
      </c>
      <c r="N419" s="23"/>
    </row>
    <row r="420" spans="1:14" ht="12.75" customHeight="1" x14ac:dyDescent="0.25">
      <c r="A420" s="9">
        <v>417</v>
      </c>
      <c r="B420" s="12">
        <f>ROUNDDOWN((A420-(F420+G420+H420))/2.05,2)</f>
        <v>195.12</v>
      </c>
      <c r="C420" s="12">
        <f t="shared" si="58"/>
        <v>308.70999999999998</v>
      </c>
      <c r="D420" s="12">
        <f t="shared" si="59"/>
        <v>68.300000000000011</v>
      </c>
      <c r="E420" s="12">
        <f t="shared" si="54"/>
        <v>23</v>
      </c>
      <c r="F420" s="12">
        <f t="shared" si="60"/>
        <v>5</v>
      </c>
      <c r="G420" s="12">
        <f t="shared" si="60"/>
        <v>10</v>
      </c>
      <c r="H420" s="12">
        <f t="shared" si="61"/>
        <v>2</v>
      </c>
      <c r="I420" s="13">
        <f t="shared" si="55"/>
        <v>417.01</v>
      </c>
      <c r="J420" s="12">
        <f>A420-I420</f>
        <v>-9.9999999999909051E-3</v>
      </c>
      <c r="K420" s="14">
        <f t="shared" si="56"/>
        <v>308.7</v>
      </c>
      <c r="L420" s="12">
        <f t="shared" si="57"/>
        <v>68.300000000000011</v>
      </c>
      <c r="M420" s="9" t="e">
        <f>SUM(E420:H420, K420:L420)+#REF!</f>
        <v>#REF!</v>
      </c>
      <c r="N420" s="12"/>
    </row>
    <row r="421" spans="1:14" s="22" customFormat="1" x14ac:dyDescent="0.25">
      <c r="A421" s="22">
        <v>418</v>
      </c>
      <c r="B421" s="23">
        <f>ROUNDDOWN((A421-(F421+G421+H421))/2.05,2)</f>
        <v>195.6</v>
      </c>
      <c r="C421" s="23">
        <f t="shared" si="58"/>
        <v>309.52</v>
      </c>
      <c r="D421" s="23">
        <f t="shared" si="59"/>
        <v>68.459999999999994</v>
      </c>
      <c r="E421" s="23">
        <f t="shared" si="54"/>
        <v>23</v>
      </c>
      <c r="F421" s="23">
        <f t="shared" si="60"/>
        <v>5</v>
      </c>
      <c r="G421" s="23">
        <f t="shared" si="60"/>
        <v>10</v>
      </c>
      <c r="H421" s="23">
        <f t="shared" si="61"/>
        <v>2</v>
      </c>
      <c r="I421" s="24">
        <f t="shared" si="55"/>
        <v>417.97999999999996</v>
      </c>
      <c r="J421" s="23">
        <f>A421-I421</f>
        <v>2.0000000000038654E-2</v>
      </c>
      <c r="K421" s="23">
        <f t="shared" si="56"/>
        <v>309.54000000000002</v>
      </c>
      <c r="L421" s="23">
        <f t="shared" si="57"/>
        <v>68.459999999999994</v>
      </c>
      <c r="M421" s="23" t="e">
        <f>SUM(E421:H421, K421:L421)+#REF!</f>
        <v>#REF!</v>
      </c>
      <c r="N421" s="23"/>
    </row>
    <row r="422" spans="1:14" ht="12.75" customHeight="1" x14ac:dyDescent="0.25">
      <c r="A422" s="9">
        <v>419</v>
      </c>
      <c r="B422" s="12">
        <f>ROUNDDOWN((A422-(F422+G422+H422))/2.05,2)</f>
        <v>196.09</v>
      </c>
      <c r="C422" s="12">
        <f t="shared" si="58"/>
        <v>310.36</v>
      </c>
      <c r="D422" s="12">
        <f t="shared" si="59"/>
        <v>68.64</v>
      </c>
      <c r="E422" s="12">
        <f t="shared" si="54"/>
        <v>23</v>
      </c>
      <c r="F422" s="12">
        <f t="shared" si="60"/>
        <v>5</v>
      </c>
      <c r="G422" s="12">
        <f t="shared" si="60"/>
        <v>10</v>
      </c>
      <c r="H422" s="12">
        <f t="shared" si="61"/>
        <v>2</v>
      </c>
      <c r="I422" s="13">
        <f t="shared" si="55"/>
        <v>419</v>
      </c>
      <c r="J422" s="12">
        <f>A422-I422</f>
        <v>0</v>
      </c>
      <c r="K422" s="12">
        <f t="shared" si="56"/>
        <v>310.36</v>
      </c>
      <c r="L422" s="12">
        <f t="shared" si="57"/>
        <v>68.64</v>
      </c>
      <c r="M422" s="9" t="e">
        <f>SUM(E422:H422, K422:L422)+#REF!</f>
        <v>#REF!</v>
      </c>
      <c r="N422" s="12"/>
    </row>
    <row r="423" spans="1:14" s="22" customFormat="1" x14ac:dyDescent="0.25">
      <c r="A423" s="22">
        <v>420</v>
      </c>
      <c r="B423" s="23">
        <f>ROUNDDOWN((A423-(F423+G423+H423))/2.05,2)</f>
        <v>196.58</v>
      </c>
      <c r="C423" s="23">
        <f t="shared" si="58"/>
        <v>311.19</v>
      </c>
      <c r="D423" s="23">
        <f t="shared" si="59"/>
        <v>68.81</v>
      </c>
      <c r="E423" s="23">
        <f t="shared" si="54"/>
        <v>23</v>
      </c>
      <c r="F423" s="23">
        <f t="shared" si="60"/>
        <v>5</v>
      </c>
      <c r="G423" s="23">
        <f t="shared" si="60"/>
        <v>10</v>
      </c>
      <c r="H423" s="23">
        <f t="shared" si="61"/>
        <v>2</v>
      </c>
      <c r="I423" s="24">
        <f t="shared" si="55"/>
        <v>420</v>
      </c>
      <c r="J423" s="23">
        <f>A423-I423</f>
        <v>0</v>
      </c>
      <c r="K423" s="23">
        <f t="shared" si="56"/>
        <v>311.19</v>
      </c>
      <c r="L423" s="23">
        <f t="shared" si="57"/>
        <v>68.81</v>
      </c>
      <c r="M423" s="23" t="e">
        <f>SUM(E423:H423, K423:L423)+#REF!</f>
        <v>#REF!</v>
      </c>
      <c r="N423" s="23"/>
    </row>
    <row r="424" spans="1:14" ht="12.75" customHeight="1" x14ac:dyDescent="0.25">
      <c r="A424" s="9">
        <v>421</v>
      </c>
      <c r="B424" s="12">
        <f>ROUNDDOWN((A424-(F424+G424+H424))/2.05,2)</f>
        <v>197.07</v>
      </c>
      <c r="C424" s="12">
        <f t="shared" si="58"/>
        <v>312.02</v>
      </c>
      <c r="D424" s="12">
        <f t="shared" si="59"/>
        <v>68.98</v>
      </c>
      <c r="E424" s="12">
        <f t="shared" si="54"/>
        <v>23</v>
      </c>
      <c r="F424" s="12">
        <f t="shared" si="60"/>
        <v>5</v>
      </c>
      <c r="G424" s="12">
        <f t="shared" si="60"/>
        <v>10</v>
      </c>
      <c r="H424" s="12">
        <f t="shared" si="61"/>
        <v>2</v>
      </c>
      <c r="I424" s="13">
        <f t="shared" si="55"/>
        <v>421</v>
      </c>
      <c r="J424" s="12">
        <f>A424-I424</f>
        <v>0</v>
      </c>
      <c r="K424" s="12">
        <f t="shared" si="56"/>
        <v>312.02</v>
      </c>
      <c r="L424" s="12">
        <f t="shared" si="57"/>
        <v>68.98</v>
      </c>
      <c r="M424" s="9" t="e">
        <f>SUM(E424:H424, K424:L424)+#REF!</f>
        <v>#REF!</v>
      </c>
      <c r="N424" s="12"/>
    </row>
    <row r="425" spans="1:14" s="22" customFormat="1" x14ac:dyDescent="0.25">
      <c r="A425" s="22">
        <v>422</v>
      </c>
      <c r="B425" s="23">
        <f>ROUNDDOWN((A425-(F425+G425+H425))/2.05,2)</f>
        <v>197.56</v>
      </c>
      <c r="C425" s="23">
        <f t="shared" si="58"/>
        <v>312.86</v>
      </c>
      <c r="D425" s="23">
        <f t="shared" si="59"/>
        <v>69.150000000000006</v>
      </c>
      <c r="E425" s="23">
        <f t="shared" si="54"/>
        <v>23</v>
      </c>
      <c r="F425" s="23">
        <f t="shared" si="60"/>
        <v>5</v>
      </c>
      <c r="G425" s="23">
        <f t="shared" si="60"/>
        <v>10</v>
      </c>
      <c r="H425" s="23">
        <f t="shared" si="61"/>
        <v>2</v>
      </c>
      <c r="I425" s="24">
        <f t="shared" si="55"/>
        <v>422.01</v>
      </c>
      <c r="J425" s="23">
        <f>A425-I425</f>
        <v>-9.9999999999909051E-3</v>
      </c>
      <c r="K425" s="23">
        <f t="shared" si="56"/>
        <v>312.85000000000002</v>
      </c>
      <c r="L425" s="23">
        <f t="shared" si="57"/>
        <v>69.150000000000006</v>
      </c>
      <c r="M425" s="23" t="e">
        <f>SUM(E425:H425, K425:L425)+#REF!</f>
        <v>#REF!</v>
      </c>
      <c r="N425" s="23"/>
    </row>
    <row r="426" spans="1:14" ht="12.75" customHeight="1" x14ac:dyDescent="0.25">
      <c r="A426" s="9">
        <v>423</v>
      </c>
      <c r="B426" s="12">
        <f>ROUNDDOWN((A426-(F426+G426+H426))/2.05,2)</f>
        <v>198.04</v>
      </c>
      <c r="C426" s="12">
        <f t="shared" si="58"/>
        <v>313.67</v>
      </c>
      <c r="D426" s="12">
        <f t="shared" si="59"/>
        <v>69.320000000000007</v>
      </c>
      <c r="E426" s="12">
        <f t="shared" si="54"/>
        <v>23</v>
      </c>
      <c r="F426" s="12">
        <f t="shared" si="60"/>
        <v>5</v>
      </c>
      <c r="G426" s="12">
        <f t="shared" si="60"/>
        <v>10</v>
      </c>
      <c r="H426" s="12">
        <f t="shared" si="61"/>
        <v>2</v>
      </c>
      <c r="I426" s="13">
        <f t="shared" si="55"/>
        <v>422.99</v>
      </c>
      <c r="J426" s="12">
        <f>A426-I426</f>
        <v>9.9999999999909051E-3</v>
      </c>
      <c r="K426" s="12">
        <f t="shared" si="56"/>
        <v>313.68</v>
      </c>
      <c r="L426" s="12">
        <f t="shared" si="57"/>
        <v>69.320000000000007</v>
      </c>
      <c r="M426" s="9" t="e">
        <f>SUM(E426:H426, K426:L426)+#REF!</f>
        <v>#REF!</v>
      </c>
      <c r="N426" s="12"/>
    </row>
    <row r="427" spans="1:14" s="22" customFormat="1" x14ac:dyDescent="0.25">
      <c r="A427" s="22">
        <v>424</v>
      </c>
      <c r="B427" s="23">
        <f>ROUNDDOWN((A427-(F427+G427+H427))/2.05,2)</f>
        <v>198.53</v>
      </c>
      <c r="C427" s="23">
        <f t="shared" si="58"/>
        <v>314.51</v>
      </c>
      <c r="D427" s="23">
        <f t="shared" si="59"/>
        <v>69.490000000000009</v>
      </c>
      <c r="E427" s="23">
        <f t="shared" si="54"/>
        <v>23</v>
      </c>
      <c r="F427" s="23">
        <f t="shared" si="60"/>
        <v>5</v>
      </c>
      <c r="G427" s="23">
        <f t="shared" si="60"/>
        <v>10</v>
      </c>
      <c r="H427" s="23">
        <f t="shared" si="61"/>
        <v>2</v>
      </c>
      <c r="I427" s="24">
        <f t="shared" si="55"/>
        <v>424</v>
      </c>
      <c r="J427" s="23">
        <f>A427-I427</f>
        <v>0</v>
      </c>
      <c r="K427" s="23">
        <f t="shared" si="56"/>
        <v>314.51</v>
      </c>
      <c r="L427" s="23">
        <f t="shared" si="57"/>
        <v>69.490000000000009</v>
      </c>
      <c r="M427" s="23" t="e">
        <f>SUM(E427:H427, K427:L427)+#REF!</f>
        <v>#REF!</v>
      </c>
      <c r="N427" s="23"/>
    </row>
    <row r="428" spans="1:14" ht="12.75" customHeight="1" x14ac:dyDescent="0.25">
      <c r="A428" s="9">
        <v>425</v>
      </c>
      <c r="B428" s="12">
        <f>ROUNDDOWN((A428-(F428+G428+H428))/2.05,2)</f>
        <v>199.02</v>
      </c>
      <c r="C428" s="12">
        <f t="shared" si="58"/>
        <v>315.33999999999997</v>
      </c>
      <c r="D428" s="12">
        <f t="shared" si="59"/>
        <v>69.660000000000011</v>
      </c>
      <c r="E428" s="12">
        <f t="shared" si="54"/>
        <v>23</v>
      </c>
      <c r="F428" s="12">
        <f t="shared" si="60"/>
        <v>5</v>
      </c>
      <c r="G428" s="12">
        <f t="shared" si="60"/>
        <v>10</v>
      </c>
      <c r="H428" s="12">
        <f t="shared" si="61"/>
        <v>2</v>
      </c>
      <c r="I428" s="13">
        <f t="shared" si="55"/>
        <v>425</v>
      </c>
      <c r="J428" s="12">
        <f>A428-I428</f>
        <v>0</v>
      </c>
      <c r="K428" s="14">
        <f t="shared" si="56"/>
        <v>315.33999999999997</v>
      </c>
      <c r="L428" s="12">
        <f t="shared" si="57"/>
        <v>69.660000000000011</v>
      </c>
      <c r="M428" s="9" t="e">
        <f>SUM(E428:H428, K428:L428)+#REF!</f>
        <v>#REF!</v>
      </c>
      <c r="N428" s="12"/>
    </row>
    <row r="429" spans="1:14" s="22" customFormat="1" x14ac:dyDescent="0.25">
      <c r="A429" s="22">
        <v>426</v>
      </c>
      <c r="B429" s="23">
        <f>ROUNDDOWN((A429-(F429+G429+H429))/2.05,2)</f>
        <v>199.51</v>
      </c>
      <c r="C429" s="23">
        <f t="shared" si="58"/>
        <v>316.17</v>
      </c>
      <c r="D429" s="23">
        <f t="shared" si="59"/>
        <v>69.83</v>
      </c>
      <c r="E429" s="23">
        <f t="shared" ref="E429:E492" si="62">E428</f>
        <v>23</v>
      </c>
      <c r="F429" s="23">
        <f t="shared" si="60"/>
        <v>5</v>
      </c>
      <c r="G429" s="23">
        <f t="shared" si="60"/>
        <v>10</v>
      </c>
      <c r="H429" s="23">
        <f t="shared" si="61"/>
        <v>2</v>
      </c>
      <c r="I429" s="24">
        <f t="shared" ref="I429:I492" si="63">SUM(C429:H429)</f>
        <v>426</v>
      </c>
      <c r="J429" s="23">
        <f>A429-I429</f>
        <v>0</v>
      </c>
      <c r="K429" s="23">
        <f t="shared" si="56"/>
        <v>316.17</v>
      </c>
      <c r="L429" s="23">
        <f t="shared" si="57"/>
        <v>69.83</v>
      </c>
      <c r="M429" s="23" t="e">
        <f>SUM(E429:H429, K429:L429)+#REF!</f>
        <v>#REF!</v>
      </c>
      <c r="N429" s="23"/>
    </row>
    <row r="430" spans="1:14" ht="12.75" customHeight="1" x14ac:dyDescent="0.25">
      <c r="A430" s="9">
        <v>427</v>
      </c>
      <c r="B430" s="12">
        <f>ROUNDDOWN((A430-(F430+G430+H430))/2.05,2)</f>
        <v>200</v>
      </c>
      <c r="C430" s="12">
        <f t="shared" si="58"/>
        <v>317</v>
      </c>
      <c r="D430" s="12">
        <f t="shared" si="59"/>
        <v>70</v>
      </c>
      <c r="E430" s="12">
        <f t="shared" si="62"/>
        <v>23</v>
      </c>
      <c r="F430" s="12">
        <f t="shared" si="60"/>
        <v>5</v>
      </c>
      <c r="G430" s="12">
        <f t="shared" si="60"/>
        <v>10</v>
      </c>
      <c r="H430" s="12">
        <f t="shared" si="61"/>
        <v>2</v>
      </c>
      <c r="I430" s="13">
        <f t="shared" si="63"/>
        <v>427</v>
      </c>
      <c r="J430" s="12">
        <f>A430-I430</f>
        <v>0</v>
      </c>
      <c r="K430" s="12">
        <f t="shared" si="56"/>
        <v>317</v>
      </c>
      <c r="L430" s="12">
        <f t="shared" si="57"/>
        <v>70</v>
      </c>
      <c r="M430" s="9" t="e">
        <f>SUM(E430:H430, K430:L430)+#REF!</f>
        <v>#REF!</v>
      </c>
      <c r="N430" s="12"/>
    </row>
    <row r="431" spans="1:14" s="22" customFormat="1" x14ac:dyDescent="0.25">
      <c r="A431" s="22">
        <v>428</v>
      </c>
      <c r="B431" s="23">
        <f>ROUNDDOWN((A431-(F431+G431+H431))/2.05,2)</f>
        <v>200.48</v>
      </c>
      <c r="C431" s="23">
        <f t="shared" si="58"/>
        <v>317.82</v>
      </c>
      <c r="D431" s="23">
        <f t="shared" si="59"/>
        <v>70.17</v>
      </c>
      <c r="E431" s="23">
        <f t="shared" si="62"/>
        <v>23</v>
      </c>
      <c r="F431" s="23">
        <f t="shared" si="60"/>
        <v>5</v>
      </c>
      <c r="G431" s="23">
        <f t="shared" si="60"/>
        <v>10</v>
      </c>
      <c r="H431" s="23">
        <f t="shared" si="61"/>
        <v>2</v>
      </c>
      <c r="I431" s="24">
        <f t="shared" si="63"/>
        <v>427.99</v>
      </c>
      <c r="J431" s="23">
        <f>A431-I431</f>
        <v>9.9999999999909051E-3</v>
      </c>
      <c r="K431" s="23">
        <f t="shared" si="56"/>
        <v>317.83</v>
      </c>
      <c r="L431" s="23">
        <f t="shared" si="57"/>
        <v>70.17</v>
      </c>
      <c r="M431" s="23" t="e">
        <f>SUM(E431:H431, K431:L431)+#REF!</f>
        <v>#REF!</v>
      </c>
      <c r="N431" s="23"/>
    </row>
    <row r="432" spans="1:14" ht="12.75" customHeight="1" x14ac:dyDescent="0.25">
      <c r="A432" s="9">
        <v>429</v>
      </c>
      <c r="B432" s="12">
        <f>ROUNDDOWN((A432-(F432+G432+H432))/2.05,2)</f>
        <v>200.97</v>
      </c>
      <c r="C432" s="12">
        <f t="shared" si="58"/>
        <v>318.64999999999998</v>
      </c>
      <c r="D432" s="12">
        <f t="shared" si="59"/>
        <v>70.34</v>
      </c>
      <c r="E432" s="12">
        <f t="shared" si="62"/>
        <v>23</v>
      </c>
      <c r="F432" s="12">
        <f t="shared" si="60"/>
        <v>5</v>
      </c>
      <c r="G432" s="12">
        <f t="shared" si="60"/>
        <v>10</v>
      </c>
      <c r="H432" s="12">
        <f t="shared" si="61"/>
        <v>2</v>
      </c>
      <c r="I432" s="13">
        <f t="shared" si="63"/>
        <v>428.99</v>
      </c>
      <c r="J432" s="12">
        <f>A432-I432</f>
        <v>9.9999999999909051E-3</v>
      </c>
      <c r="K432" s="12">
        <f t="shared" si="56"/>
        <v>318.65999999999997</v>
      </c>
      <c r="L432" s="12">
        <f t="shared" si="57"/>
        <v>70.34</v>
      </c>
      <c r="M432" s="9" t="e">
        <f>SUM(E432:H432, K432:L432)+#REF!</f>
        <v>#REF!</v>
      </c>
      <c r="N432" s="12"/>
    </row>
    <row r="433" spans="1:14" s="22" customFormat="1" x14ac:dyDescent="0.25">
      <c r="A433" s="22">
        <v>430</v>
      </c>
      <c r="B433" s="23">
        <f>ROUNDDOWN((A433-(F433+G433+H433))/2.05,2)</f>
        <v>201.46</v>
      </c>
      <c r="C433" s="23">
        <f t="shared" si="58"/>
        <v>319.49</v>
      </c>
      <c r="D433" s="23">
        <f t="shared" si="59"/>
        <v>70.52000000000001</v>
      </c>
      <c r="E433" s="23">
        <f t="shared" si="62"/>
        <v>23</v>
      </c>
      <c r="F433" s="23">
        <f t="shared" si="60"/>
        <v>5</v>
      </c>
      <c r="G433" s="23">
        <f t="shared" si="60"/>
        <v>10</v>
      </c>
      <c r="H433" s="23">
        <f t="shared" si="61"/>
        <v>2</v>
      </c>
      <c r="I433" s="24">
        <f t="shared" si="63"/>
        <v>430.01</v>
      </c>
      <c r="J433" s="23">
        <f>A433-I433</f>
        <v>-9.9999999999909051E-3</v>
      </c>
      <c r="K433" s="23">
        <f t="shared" ref="K433:K496" si="64">C433+J433</f>
        <v>319.48</v>
      </c>
      <c r="L433" s="23">
        <f t="shared" ref="L433:L496" si="65">D433</f>
        <v>70.52000000000001</v>
      </c>
      <c r="M433" s="23" t="e">
        <f>SUM(E433:H433, K433:L433)+#REF!</f>
        <v>#REF!</v>
      </c>
      <c r="N433" s="23"/>
    </row>
    <row r="434" spans="1:14" ht="12.75" customHeight="1" x14ac:dyDescent="0.25">
      <c r="A434" s="9">
        <v>431</v>
      </c>
      <c r="B434" s="12">
        <f>ROUNDDOWN((A434-(F434+G434+H434))/2.05,2)</f>
        <v>201.95</v>
      </c>
      <c r="C434" s="12">
        <f t="shared" si="58"/>
        <v>320.32</v>
      </c>
      <c r="D434" s="12">
        <f t="shared" si="59"/>
        <v>70.690000000000012</v>
      </c>
      <c r="E434" s="12">
        <f t="shared" si="62"/>
        <v>23</v>
      </c>
      <c r="F434" s="12">
        <f t="shared" si="60"/>
        <v>5</v>
      </c>
      <c r="G434" s="12">
        <f t="shared" si="60"/>
        <v>10</v>
      </c>
      <c r="H434" s="12">
        <f t="shared" si="61"/>
        <v>2</v>
      </c>
      <c r="I434" s="13">
        <f t="shared" si="63"/>
        <v>431.01</v>
      </c>
      <c r="J434" s="12">
        <f>A434-I434</f>
        <v>-9.9999999999909051E-3</v>
      </c>
      <c r="K434" s="12">
        <f t="shared" si="64"/>
        <v>320.31</v>
      </c>
      <c r="L434" s="12">
        <f t="shared" si="65"/>
        <v>70.690000000000012</v>
      </c>
      <c r="M434" s="9" t="e">
        <f>SUM(E434:H434, K434:L434)+#REF!</f>
        <v>#REF!</v>
      </c>
      <c r="N434" s="12"/>
    </row>
    <row r="435" spans="1:14" s="22" customFormat="1" x14ac:dyDescent="0.25">
      <c r="A435" s="22">
        <v>432</v>
      </c>
      <c r="B435" s="23">
        <f>ROUNDDOWN((A435-(F435+G435+H435))/2.05,2)</f>
        <v>202.43</v>
      </c>
      <c r="C435" s="23">
        <f t="shared" ref="C435:C498" si="66">ROUNDUP(B435*1.7,2)-E435</f>
        <v>321.14</v>
      </c>
      <c r="D435" s="23">
        <f t="shared" ref="D435:D498" si="67">ROUNDUP(B435*0.35,2)</f>
        <v>70.86</v>
      </c>
      <c r="E435" s="23">
        <f t="shared" si="62"/>
        <v>23</v>
      </c>
      <c r="F435" s="23">
        <f t="shared" si="60"/>
        <v>5</v>
      </c>
      <c r="G435" s="23">
        <f t="shared" si="60"/>
        <v>10</v>
      </c>
      <c r="H435" s="23">
        <f t="shared" si="61"/>
        <v>2</v>
      </c>
      <c r="I435" s="24">
        <f t="shared" si="63"/>
        <v>432</v>
      </c>
      <c r="J435" s="23">
        <f>A435-I435</f>
        <v>0</v>
      </c>
      <c r="K435" s="23">
        <f t="shared" si="64"/>
        <v>321.14</v>
      </c>
      <c r="L435" s="23">
        <f t="shared" si="65"/>
        <v>70.86</v>
      </c>
      <c r="M435" s="23" t="e">
        <f>SUM(E435:H435, K435:L435)+#REF!</f>
        <v>#REF!</v>
      </c>
      <c r="N435" s="23"/>
    </row>
    <row r="436" spans="1:14" ht="12.75" customHeight="1" x14ac:dyDescent="0.25">
      <c r="A436" s="9">
        <v>433</v>
      </c>
      <c r="B436" s="12">
        <f>ROUNDDOWN((A436-(F436+G436+H436))/2.05,2)</f>
        <v>202.92</v>
      </c>
      <c r="C436" s="12">
        <f t="shared" si="66"/>
        <v>321.96999999999997</v>
      </c>
      <c r="D436" s="12">
        <f t="shared" si="67"/>
        <v>71.03</v>
      </c>
      <c r="E436" s="12">
        <f t="shared" si="62"/>
        <v>23</v>
      </c>
      <c r="F436" s="12">
        <f t="shared" si="60"/>
        <v>5</v>
      </c>
      <c r="G436" s="12">
        <f t="shared" si="60"/>
        <v>10</v>
      </c>
      <c r="H436" s="12">
        <f t="shared" si="61"/>
        <v>2</v>
      </c>
      <c r="I436" s="13">
        <f t="shared" si="63"/>
        <v>433</v>
      </c>
      <c r="J436" s="12">
        <f>A436-I436</f>
        <v>0</v>
      </c>
      <c r="K436" s="14">
        <f t="shared" si="64"/>
        <v>321.96999999999997</v>
      </c>
      <c r="L436" s="12">
        <f t="shared" si="65"/>
        <v>71.03</v>
      </c>
      <c r="M436" s="9" t="e">
        <f>SUM(E436:H436, K436:L436)+#REF!</f>
        <v>#REF!</v>
      </c>
      <c r="N436" s="12"/>
    </row>
    <row r="437" spans="1:14" s="22" customFormat="1" x14ac:dyDescent="0.25">
      <c r="A437" s="22">
        <v>434</v>
      </c>
      <c r="B437" s="23">
        <f>ROUNDDOWN((A437-(F437+G437+H437))/2.05,2)</f>
        <v>203.41</v>
      </c>
      <c r="C437" s="23">
        <f t="shared" si="66"/>
        <v>322.8</v>
      </c>
      <c r="D437" s="23">
        <f t="shared" si="67"/>
        <v>71.2</v>
      </c>
      <c r="E437" s="23">
        <f t="shared" si="62"/>
        <v>23</v>
      </c>
      <c r="F437" s="23">
        <f t="shared" si="60"/>
        <v>5</v>
      </c>
      <c r="G437" s="23">
        <f t="shared" si="60"/>
        <v>10</v>
      </c>
      <c r="H437" s="23">
        <f t="shared" si="61"/>
        <v>2</v>
      </c>
      <c r="I437" s="24">
        <f t="shared" si="63"/>
        <v>434</v>
      </c>
      <c r="J437" s="23">
        <f>A437-I437</f>
        <v>0</v>
      </c>
      <c r="K437" s="23">
        <f t="shared" si="64"/>
        <v>322.8</v>
      </c>
      <c r="L437" s="23">
        <f t="shared" si="65"/>
        <v>71.2</v>
      </c>
      <c r="M437" s="23" t="e">
        <f>SUM(E437:H437, K437:L437)+#REF!</f>
        <v>#REF!</v>
      </c>
      <c r="N437" s="23"/>
    </row>
    <row r="438" spans="1:14" ht="12.75" customHeight="1" x14ac:dyDescent="0.25">
      <c r="A438" s="9">
        <v>435</v>
      </c>
      <c r="B438" s="12">
        <f>ROUNDDOWN((A438-(F438+G438+H438))/2.05,2)</f>
        <v>203.9</v>
      </c>
      <c r="C438" s="12">
        <f t="shared" si="66"/>
        <v>323.63</v>
      </c>
      <c r="D438" s="12">
        <f t="shared" si="67"/>
        <v>71.37</v>
      </c>
      <c r="E438" s="12">
        <f t="shared" si="62"/>
        <v>23</v>
      </c>
      <c r="F438" s="12">
        <f t="shared" si="60"/>
        <v>5</v>
      </c>
      <c r="G438" s="12">
        <f t="shared" si="60"/>
        <v>10</v>
      </c>
      <c r="H438" s="12">
        <f t="shared" si="61"/>
        <v>2</v>
      </c>
      <c r="I438" s="13">
        <f t="shared" si="63"/>
        <v>435</v>
      </c>
      <c r="J438" s="12">
        <f>A438-I438</f>
        <v>0</v>
      </c>
      <c r="K438" s="12">
        <f t="shared" si="64"/>
        <v>323.63</v>
      </c>
      <c r="L438" s="12">
        <f t="shared" si="65"/>
        <v>71.37</v>
      </c>
      <c r="M438" s="9" t="e">
        <f>SUM(E438:H438, K438:L438)+#REF!</f>
        <v>#REF!</v>
      </c>
      <c r="N438" s="12"/>
    </row>
    <row r="439" spans="1:14" s="22" customFormat="1" x14ac:dyDescent="0.25">
      <c r="A439" s="22">
        <v>436</v>
      </c>
      <c r="B439" s="23">
        <f>ROUNDDOWN((A439-(F439+G439+H439))/2.05,2)</f>
        <v>204.39</v>
      </c>
      <c r="C439" s="23">
        <f t="shared" si="66"/>
        <v>324.46999999999997</v>
      </c>
      <c r="D439" s="23">
        <f t="shared" si="67"/>
        <v>71.540000000000006</v>
      </c>
      <c r="E439" s="23">
        <f t="shared" si="62"/>
        <v>23</v>
      </c>
      <c r="F439" s="23">
        <f t="shared" si="60"/>
        <v>5</v>
      </c>
      <c r="G439" s="23">
        <f t="shared" si="60"/>
        <v>10</v>
      </c>
      <c r="H439" s="23">
        <f t="shared" si="61"/>
        <v>2</v>
      </c>
      <c r="I439" s="24">
        <f t="shared" si="63"/>
        <v>436.01</v>
      </c>
      <c r="J439" s="23">
        <f>A439-I439</f>
        <v>-9.9999999999909051E-3</v>
      </c>
      <c r="K439" s="23">
        <f t="shared" si="64"/>
        <v>324.45999999999998</v>
      </c>
      <c r="L439" s="23">
        <f t="shared" si="65"/>
        <v>71.540000000000006</v>
      </c>
      <c r="M439" s="23" t="e">
        <f>SUM(E439:H439, K439:L439)+#REF!</f>
        <v>#REF!</v>
      </c>
      <c r="N439" s="23"/>
    </row>
    <row r="440" spans="1:14" ht="12.75" customHeight="1" x14ac:dyDescent="0.25">
      <c r="A440" s="9">
        <v>437</v>
      </c>
      <c r="B440" s="12">
        <f>ROUNDDOWN((A440-(F440+G440+H440))/2.05,2)</f>
        <v>204.87</v>
      </c>
      <c r="C440" s="12">
        <f t="shared" si="66"/>
        <v>325.27999999999997</v>
      </c>
      <c r="D440" s="12">
        <f t="shared" si="67"/>
        <v>71.710000000000008</v>
      </c>
      <c r="E440" s="12">
        <f t="shared" si="62"/>
        <v>23</v>
      </c>
      <c r="F440" s="12">
        <f t="shared" si="60"/>
        <v>5</v>
      </c>
      <c r="G440" s="12">
        <f t="shared" si="60"/>
        <v>10</v>
      </c>
      <c r="H440" s="12">
        <f t="shared" si="61"/>
        <v>2</v>
      </c>
      <c r="I440" s="13">
        <f t="shared" si="63"/>
        <v>436.99</v>
      </c>
      <c r="J440" s="12">
        <f>A440-I440</f>
        <v>9.9999999999909051E-3</v>
      </c>
      <c r="K440" s="12">
        <f t="shared" si="64"/>
        <v>325.28999999999996</v>
      </c>
      <c r="L440" s="12">
        <f t="shared" si="65"/>
        <v>71.710000000000008</v>
      </c>
      <c r="M440" s="9" t="e">
        <f>SUM(E440:H440, K440:L440)+#REF!</f>
        <v>#REF!</v>
      </c>
      <c r="N440" s="12"/>
    </row>
    <row r="441" spans="1:14" s="22" customFormat="1" x14ac:dyDescent="0.25">
      <c r="A441" s="22">
        <v>438</v>
      </c>
      <c r="B441" s="23">
        <f>ROUNDDOWN((A441-(F441+G441+H441))/2.05,2)</f>
        <v>205.36</v>
      </c>
      <c r="C441" s="23">
        <f t="shared" si="66"/>
        <v>326.12</v>
      </c>
      <c r="D441" s="23">
        <f t="shared" si="67"/>
        <v>71.88000000000001</v>
      </c>
      <c r="E441" s="23">
        <f t="shared" si="62"/>
        <v>23</v>
      </c>
      <c r="F441" s="23">
        <f t="shared" si="60"/>
        <v>5</v>
      </c>
      <c r="G441" s="23">
        <f t="shared" si="60"/>
        <v>10</v>
      </c>
      <c r="H441" s="23">
        <f t="shared" si="61"/>
        <v>2</v>
      </c>
      <c r="I441" s="24">
        <f t="shared" si="63"/>
        <v>438</v>
      </c>
      <c r="J441" s="23">
        <f>A441-I441</f>
        <v>0</v>
      </c>
      <c r="K441" s="23">
        <f t="shared" si="64"/>
        <v>326.12</v>
      </c>
      <c r="L441" s="23">
        <f t="shared" si="65"/>
        <v>71.88000000000001</v>
      </c>
      <c r="M441" s="23" t="e">
        <f>SUM(E441:H441, K441:L441)+#REF!</f>
        <v>#REF!</v>
      </c>
      <c r="N441" s="23"/>
    </row>
    <row r="442" spans="1:14" ht="12.75" customHeight="1" x14ac:dyDescent="0.25">
      <c r="A442" s="9">
        <v>439</v>
      </c>
      <c r="B442" s="12">
        <f>ROUNDDOWN((A442-(F442+G442+H442))/2.05,2)</f>
        <v>205.85</v>
      </c>
      <c r="C442" s="12">
        <f t="shared" si="66"/>
        <v>326.95</v>
      </c>
      <c r="D442" s="12">
        <f t="shared" si="67"/>
        <v>72.050000000000011</v>
      </c>
      <c r="E442" s="12">
        <f t="shared" si="62"/>
        <v>23</v>
      </c>
      <c r="F442" s="12">
        <f t="shared" si="60"/>
        <v>5</v>
      </c>
      <c r="G442" s="12">
        <f t="shared" si="60"/>
        <v>10</v>
      </c>
      <c r="H442" s="12">
        <f t="shared" si="61"/>
        <v>2</v>
      </c>
      <c r="I442" s="13">
        <f t="shared" si="63"/>
        <v>439</v>
      </c>
      <c r="J442" s="12">
        <f>A442-I442</f>
        <v>0</v>
      </c>
      <c r="K442" s="12">
        <f t="shared" si="64"/>
        <v>326.95</v>
      </c>
      <c r="L442" s="12">
        <f t="shared" si="65"/>
        <v>72.050000000000011</v>
      </c>
      <c r="M442" s="9" t="e">
        <f>SUM(E442:H442, K442:L442)+#REF!</f>
        <v>#REF!</v>
      </c>
      <c r="N442" s="12"/>
    </row>
    <row r="443" spans="1:14" s="22" customFormat="1" x14ac:dyDescent="0.25">
      <c r="A443" s="22">
        <v>440</v>
      </c>
      <c r="B443" s="23">
        <f>ROUNDDOWN((A443-(F443+G443+H443))/2.05,2)</f>
        <v>206.34</v>
      </c>
      <c r="C443" s="23">
        <f t="shared" si="66"/>
        <v>327.78</v>
      </c>
      <c r="D443" s="23">
        <f t="shared" si="67"/>
        <v>72.22</v>
      </c>
      <c r="E443" s="23">
        <f t="shared" si="62"/>
        <v>23</v>
      </c>
      <c r="F443" s="23">
        <f t="shared" si="60"/>
        <v>5</v>
      </c>
      <c r="G443" s="23">
        <f t="shared" si="60"/>
        <v>10</v>
      </c>
      <c r="H443" s="23">
        <f t="shared" si="61"/>
        <v>2</v>
      </c>
      <c r="I443" s="24">
        <f t="shared" si="63"/>
        <v>440</v>
      </c>
      <c r="J443" s="23">
        <f>A443-I443</f>
        <v>0</v>
      </c>
      <c r="K443" s="23">
        <f t="shared" si="64"/>
        <v>327.78</v>
      </c>
      <c r="L443" s="23">
        <f t="shared" si="65"/>
        <v>72.22</v>
      </c>
      <c r="M443" s="23" t="e">
        <f>SUM(E443:H443, K443:L443)+#REF!</f>
        <v>#REF!</v>
      </c>
      <c r="N443" s="23"/>
    </row>
    <row r="444" spans="1:14" ht="12.75" customHeight="1" x14ac:dyDescent="0.25">
      <c r="A444" s="9">
        <v>441</v>
      </c>
      <c r="B444" s="12">
        <f>ROUNDDOWN((A444-(F444+G444+H444))/2.05,2)</f>
        <v>206.82</v>
      </c>
      <c r="C444" s="12">
        <f t="shared" si="66"/>
        <v>328.59999999999997</v>
      </c>
      <c r="D444" s="12">
        <f t="shared" si="67"/>
        <v>72.39</v>
      </c>
      <c r="E444" s="12">
        <f t="shared" si="62"/>
        <v>23</v>
      </c>
      <c r="F444" s="12">
        <f t="shared" si="60"/>
        <v>5</v>
      </c>
      <c r="G444" s="12">
        <f t="shared" si="60"/>
        <v>10</v>
      </c>
      <c r="H444" s="12">
        <f t="shared" si="61"/>
        <v>2</v>
      </c>
      <c r="I444" s="13">
        <f t="shared" si="63"/>
        <v>440.98999999999995</v>
      </c>
      <c r="J444" s="12">
        <f>A444-I444</f>
        <v>1.0000000000047748E-2</v>
      </c>
      <c r="K444" s="14">
        <f t="shared" si="64"/>
        <v>328.61</v>
      </c>
      <c r="L444" s="12">
        <f t="shared" si="65"/>
        <v>72.39</v>
      </c>
      <c r="M444" s="9" t="e">
        <f>SUM(E444:H444, K444:L444)+#REF!</f>
        <v>#REF!</v>
      </c>
      <c r="N444" s="12"/>
    </row>
    <row r="445" spans="1:14" s="22" customFormat="1" x14ac:dyDescent="0.25">
      <c r="A445" s="22">
        <v>442</v>
      </c>
      <c r="B445" s="23">
        <f>ROUNDDOWN((A445-(F445+G445+H445))/2.05,2)</f>
        <v>207.31</v>
      </c>
      <c r="C445" s="23">
        <f t="shared" si="66"/>
        <v>329.43</v>
      </c>
      <c r="D445" s="23">
        <f t="shared" si="67"/>
        <v>72.56</v>
      </c>
      <c r="E445" s="23">
        <f t="shared" si="62"/>
        <v>23</v>
      </c>
      <c r="F445" s="23">
        <f t="shared" si="60"/>
        <v>5</v>
      </c>
      <c r="G445" s="23">
        <f t="shared" si="60"/>
        <v>10</v>
      </c>
      <c r="H445" s="23">
        <f t="shared" si="61"/>
        <v>2</v>
      </c>
      <c r="I445" s="24">
        <f t="shared" si="63"/>
        <v>441.99</v>
      </c>
      <c r="J445" s="23">
        <f>A445-I445</f>
        <v>9.9999999999909051E-3</v>
      </c>
      <c r="K445" s="23">
        <f t="shared" si="64"/>
        <v>329.44</v>
      </c>
      <c r="L445" s="23">
        <f t="shared" si="65"/>
        <v>72.56</v>
      </c>
      <c r="M445" s="23" t="e">
        <f>SUM(E445:H445, K445:L445)+#REF!</f>
        <v>#REF!</v>
      </c>
      <c r="N445" s="23"/>
    </row>
    <row r="446" spans="1:14" ht="12.75" customHeight="1" x14ac:dyDescent="0.25">
      <c r="A446" s="9">
        <v>443</v>
      </c>
      <c r="B446" s="12">
        <f>ROUNDDOWN((A446-(F446+G446+H446))/2.05,2)</f>
        <v>207.8</v>
      </c>
      <c r="C446" s="12">
        <f t="shared" si="66"/>
        <v>330.26</v>
      </c>
      <c r="D446" s="12">
        <f t="shared" si="67"/>
        <v>72.73</v>
      </c>
      <c r="E446" s="12">
        <f t="shared" si="62"/>
        <v>23</v>
      </c>
      <c r="F446" s="12">
        <f t="shared" si="60"/>
        <v>5</v>
      </c>
      <c r="G446" s="12">
        <f t="shared" si="60"/>
        <v>10</v>
      </c>
      <c r="H446" s="12">
        <f t="shared" si="61"/>
        <v>2</v>
      </c>
      <c r="I446" s="13">
        <f t="shared" si="63"/>
        <v>442.99</v>
      </c>
      <c r="J446" s="12">
        <f>A446-I446</f>
        <v>9.9999999999909051E-3</v>
      </c>
      <c r="K446" s="12">
        <f t="shared" si="64"/>
        <v>330.27</v>
      </c>
      <c r="L446" s="12">
        <f t="shared" si="65"/>
        <v>72.73</v>
      </c>
      <c r="M446" s="9" t="e">
        <f>SUM(E446:H446, K446:L446)+#REF!</f>
        <v>#REF!</v>
      </c>
      <c r="N446" s="12"/>
    </row>
    <row r="447" spans="1:14" s="22" customFormat="1" x14ac:dyDescent="0.25">
      <c r="A447" s="22">
        <v>444</v>
      </c>
      <c r="B447" s="23">
        <f>ROUNDDOWN((A447-(F447+G447+H447))/2.05,2)</f>
        <v>208.29</v>
      </c>
      <c r="C447" s="23">
        <f t="shared" si="66"/>
        <v>331.09999999999997</v>
      </c>
      <c r="D447" s="23">
        <f t="shared" si="67"/>
        <v>72.910000000000011</v>
      </c>
      <c r="E447" s="23">
        <f t="shared" si="62"/>
        <v>23</v>
      </c>
      <c r="F447" s="23">
        <f t="shared" si="60"/>
        <v>5</v>
      </c>
      <c r="G447" s="23">
        <f t="shared" si="60"/>
        <v>10</v>
      </c>
      <c r="H447" s="23">
        <f t="shared" si="61"/>
        <v>2</v>
      </c>
      <c r="I447" s="24">
        <f t="shared" si="63"/>
        <v>444.01</v>
      </c>
      <c r="J447" s="23">
        <f>A447-I447</f>
        <v>-9.9999999999909051E-3</v>
      </c>
      <c r="K447" s="23">
        <f t="shared" si="64"/>
        <v>331.09</v>
      </c>
      <c r="L447" s="23">
        <f t="shared" si="65"/>
        <v>72.910000000000011</v>
      </c>
      <c r="M447" s="23" t="e">
        <f>SUM(E447:H447, K447:L447)+#REF!</f>
        <v>#REF!</v>
      </c>
      <c r="N447" s="23"/>
    </row>
    <row r="448" spans="1:14" ht="12.75" customHeight="1" x14ac:dyDescent="0.25">
      <c r="A448" s="9">
        <v>445</v>
      </c>
      <c r="B448" s="12">
        <f>ROUNDDOWN((A448-(F448+G448+H448))/2.05,2)</f>
        <v>208.78</v>
      </c>
      <c r="C448" s="12">
        <f t="shared" si="66"/>
        <v>331.93</v>
      </c>
      <c r="D448" s="12">
        <f t="shared" si="67"/>
        <v>73.08</v>
      </c>
      <c r="E448" s="12">
        <f t="shared" si="62"/>
        <v>23</v>
      </c>
      <c r="F448" s="12">
        <f t="shared" si="60"/>
        <v>5</v>
      </c>
      <c r="G448" s="12">
        <f t="shared" si="60"/>
        <v>10</v>
      </c>
      <c r="H448" s="12">
        <f t="shared" si="61"/>
        <v>2</v>
      </c>
      <c r="I448" s="13">
        <f t="shared" si="63"/>
        <v>445.01</v>
      </c>
      <c r="J448" s="12">
        <f>A448-I448</f>
        <v>-9.9999999999909051E-3</v>
      </c>
      <c r="K448" s="12">
        <f t="shared" si="64"/>
        <v>331.92</v>
      </c>
      <c r="L448" s="12">
        <f t="shared" si="65"/>
        <v>73.08</v>
      </c>
      <c r="M448" s="9" t="e">
        <f>SUM(E448:H448, K448:L448)+#REF!</f>
        <v>#REF!</v>
      </c>
      <c r="N448" s="12"/>
    </row>
    <row r="449" spans="1:14" s="22" customFormat="1" x14ac:dyDescent="0.25">
      <c r="A449" s="22">
        <v>446</v>
      </c>
      <c r="B449" s="23">
        <f>ROUNDDOWN((A449-(F449+G449+H449))/2.05,2)</f>
        <v>209.26</v>
      </c>
      <c r="C449" s="23">
        <f t="shared" si="66"/>
        <v>332.75</v>
      </c>
      <c r="D449" s="23">
        <f t="shared" si="67"/>
        <v>73.25</v>
      </c>
      <c r="E449" s="23">
        <f t="shared" si="62"/>
        <v>23</v>
      </c>
      <c r="F449" s="23">
        <f t="shared" ref="F449:G512" si="68">F448</f>
        <v>5</v>
      </c>
      <c r="G449" s="23">
        <f t="shared" si="68"/>
        <v>10</v>
      </c>
      <c r="H449" s="23">
        <f t="shared" si="61"/>
        <v>2</v>
      </c>
      <c r="I449" s="24">
        <f t="shared" si="63"/>
        <v>446</v>
      </c>
      <c r="J449" s="23">
        <f>A449-I449</f>
        <v>0</v>
      </c>
      <c r="K449" s="23">
        <f t="shared" si="64"/>
        <v>332.75</v>
      </c>
      <c r="L449" s="23">
        <f t="shared" si="65"/>
        <v>73.25</v>
      </c>
      <c r="M449" s="23" t="e">
        <f>SUM(E449:H449, K449:L449)+#REF!</f>
        <v>#REF!</v>
      </c>
      <c r="N449" s="23"/>
    </row>
    <row r="450" spans="1:14" ht="12.75" customHeight="1" x14ac:dyDescent="0.25">
      <c r="A450" s="9">
        <v>447</v>
      </c>
      <c r="B450" s="12">
        <f>ROUNDDOWN((A450-(F450+G450+H450))/2.05,2)</f>
        <v>209.75</v>
      </c>
      <c r="C450" s="12">
        <f t="shared" si="66"/>
        <v>333.58</v>
      </c>
      <c r="D450" s="12">
        <f t="shared" si="67"/>
        <v>73.42</v>
      </c>
      <c r="E450" s="12">
        <f t="shared" si="62"/>
        <v>23</v>
      </c>
      <c r="F450" s="12">
        <f t="shared" si="68"/>
        <v>5</v>
      </c>
      <c r="G450" s="12">
        <f t="shared" si="68"/>
        <v>10</v>
      </c>
      <c r="H450" s="12">
        <f t="shared" si="61"/>
        <v>2</v>
      </c>
      <c r="I450" s="13">
        <f t="shared" si="63"/>
        <v>447</v>
      </c>
      <c r="J450" s="12">
        <f>A450-I450</f>
        <v>0</v>
      </c>
      <c r="K450" s="12">
        <f t="shared" si="64"/>
        <v>333.58</v>
      </c>
      <c r="L450" s="12">
        <f t="shared" si="65"/>
        <v>73.42</v>
      </c>
      <c r="M450" s="9" t="e">
        <f>SUM(E450:H450, K450:L450)+#REF!</f>
        <v>#REF!</v>
      </c>
      <c r="N450" s="12"/>
    </row>
    <row r="451" spans="1:14" s="22" customFormat="1" x14ac:dyDescent="0.25">
      <c r="A451" s="22">
        <v>448</v>
      </c>
      <c r="B451" s="23">
        <f>ROUNDDOWN((A451-(F451+G451+H451))/2.05,2)</f>
        <v>210.24</v>
      </c>
      <c r="C451" s="23">
        <f t="shared" si="66"/>
        <v>334.40999999999997</v>
      </c>
      <c r="D451" s="23">
        <f t="shared" si="67"/>
        <v>73.59</v>
      </c>
      <c r="E451" s="23">
        <f t="shared" si="62"/>
        <v>23</v>
      </c>
      <c r="F451" s="23">
        <f t="shared" si="68"/>
        <v>5</v>
      </c>
      <c r="G451" s="23">
        <f t="shared" si="68"/>
        <v>10</v>
      </c>
      <c r="H451" s="23">
        <f t="shared" si="61"/>
        <v>2</v>
      </c>
      <c r="I451" s="24">
        <f t="shared" si="63"/>
        <v>448</v>
      </c>
      <c r="J451" s="23">
        <f>A451-I451</f>
        <v>0</v>
      </c>
      <c r="K451" s="23">
        <f t="shared" si="64"/>
        <v>334.40999999999997</v>
      </c>
      <c r="L451" s="23">
        <f t="shared" si="65"/>
        <v>73.59</v>
      </c>
      <c r="M451" s="23" t="e">
        <f>SUM(E451:H451, K451:L451)+#REF!</f>
        <v>#REF!</v>
      </c>
      <c r="N451" s="23"/>
    </row>
    <row r="452" spans="1:14" ht="12.75" customHeight="1" x14ac:dyDescent="0.25">
      <c r="A452" s="9">
        <v>449</v>
      </c>
      <c r="B452" s="12">
        <f>ROUNDDOWN((A452-(F452+G452+H452))/2.05,2)</f>
        <v>210.73</v>
      </c>
      <c r="C452" s="12">
        <f t="shared" si="66"/>
        <v>335.25</v>
      </c>
      <c r="D452" s="12">
        <f t="shared" si="67"/>
        <v>73.760000000000005</v>
      </c>
      <c r="E452" s="12">
        <f t="shared" si="62"/>
        <v>23</v>
      </c>
      <c r="F452" s="12">
        <f t="shared" si="68"/>
        <v>5</v>
      </c>
      <c r="G452" s="12">
        <f t="shared" si="68"/>
        <v>10</v>
      </c>
      <c r="H452" s="12">
        <f t="shared" si="61"/>
        <v>2</v>
      </c>
      <c r="I452" s="13">
        <f t="shared" si="63"/>
        <v>449.01</v>
      </c>
      <c r="J452" s="12">
        <f>A452-I452</f>
        <v>-9.9999999999909051E-3</v>
      </c>
      <c r="K452" s="14">
        <f t="shared" si="64"/>
        <v>335.24</v>
      </c>
      <c r="L452" s="12">
        <f t="shared" si="65"/>
        <v>73.760000000000005</v>
      </c>
      <c r="M452" s="9" t="e">
        <f>SUM(E452:H452, K452:L452)+#REF!</f>
        <v>#REF!</v>
      </c>
      <c r="N452" s="12"/>
    </row>
    <row r="453" spans="1:14" s="22" customFormat="1" x14ac:dyDescent="0.25">
      <c r="A453" s="22">
        <v>450</v>
      </c>
      <c r="B453" s="23">
        <f>ROUNDDOWN((A453-(F453+G453+H453))/2.05,2)</f>
        <v>211.21</v>
      </c>
      <c r="C453" s="23">
        <f t="shared" si="66"/>
        <v>336.06</v>
      </c>
      <c r="D453" s="23">
        <f t="shared" si="67"/>
        <v>73.930000000000007</v>
      </c>
      <c r="E453" s="23">
        <f t="shared" si="62"/>
        <v>23</v>
      </c>
      <c r="F453" s="23">
        <f t="shared" si="68"/>
        <v>5</v>
      </c>
      <c r="G453" s="23">
        <f t="shared" si="68"/>
        <v>10</v>
      </c>
      <c r="H453" s="23">
        <f t="shared" si="61"/>
        <v>2</v>
      </c>
      <c r="I453" s="24">
        <f t="shared" si="63"/>
        <v>449.99</v>
      </c>
      <c r="J453" s="23">
        <f>A453-I453</f>
        <v>9.9999999999909051E-3</v>
      </c>
      <c r="K453" s="23">
        <f t="shared" si="64"/>
        <v>336.07</v>
      </c>
      <c r="L453" s="23">
        <f t="shared" si="65"/>
        <v>73.930000000000007</v>
      </c>
      <c r="M453" s="23" t="e">
        <f>SUM(E453:H453, K453:L453)+#REF!</f>
        <v>#REF!</v>
      </c>
      <c r="N453" s="23"/>
    </row>
    <row r="454" spans="1:14" ht="12.75" customHeight="1" x14ac:dyDescent="0.25">
      <c r="A454" s="9">
        <v>451</v>
      </c>
      <c r="B454" s="12">
        <f>ROUNDDOWN((A454-(F454+G454+H454))/2.05,2)</f>
        <v>211.7</v>
      </c>
      <c r="C454" s="12">
        <f t="shared" si="66"/>
        <v>336.89</v>
      </c>
      <c r="D454" s="12">
        <f t="shared" si="67"/>
        <v>74.100000000000009</v>
      </c>
      <c r="E454" s="12">
        <f t="shared" si="62"/>
        <v>23</v>
      </c>
      <c r="F454" s="12">
        <f t="shared" si="68"/>
        <v>5</v>
      </c>
      <c r="G454" s="12">
        <f t="shared" si="68"/>
        <v>10</v>
      </c>
      <c r="H454" s="12">
        <f t="shared" si="61"/>
        <v>2</v>
      </c>
      <c r="I454" s="13">
        <f t="shared" si="63"/>
        <v>450.99</v>
      </c>
      <c r="J454" s="12">
        <f>A454-I454</f>
        <v>9.9999999999909051E-3</v>
      </c>
      <c r="K454" s="12">
        <f t="shared" si="64"/>
        <v>336.9</v>
      </c>
      <c r="L454" s="12">
        <f t="shared" si="65"/>
        <v>74.100000000000009</v>
      </c>
      <c r="M454" s="9" t="e">
        <f>SUM(E454:H454, K454:L454)+#REF!</f>
        <v>#REF!</v>
      </c>
      <c r="N454" s="12"/>
    </row>
    <row r="455" spans="1:14" s="22" customFormat="1" x14ac:dyDescent="0.25">
      <c r="A455" s="22">
        <v>452</v>
      </c>
      <c r="B455" s="23">
        <f>ROUNDDOWN((A455-(F455+G455+H455))/2.05,2)</f>
        <v>212.19</v>
      </c>
      <c r="C455" s="23">
        <f t="shared" si="66"/>
        <v>337.73</v>
      </c>
      <c r="D455" s="23">
        <f t="shared" si="67"/>
        <v>74.27000000000001</v>
      </c>
      <c r="E455" s="23">
        <f t="shared" si="62"/>
        <v>23</v>
      </c>
      <c r="F455" s="23">
        <f t="shared" si="68"/>
        <v>5</v>
      </c>
      <c r="G455" s="23">
        <f t="shared" si="68"/>
        <v>10</v>
      </c>
      <c r="H455" s="23">
        <f t="shared" si="61"/>
        <v>2</v>
      </c>
      <c r="I455" s="24">
        <f t="shared" si="63"/>
        <v>452</v>
      </c>
      <c r="J455" s="23">
        <f>A455-I455</f>
        <v>0</v>
      </c>
      <c r="K455" s="23">
        <f t="shared" si="64"/>
        <v>337.73</v>
      </c>
      <c r="L455" s="23">
        <f t="shared" si="65"/>
        <v>74.27000000000001</v>
      </c>
      <c r="M455" s="23" t="e">
        <f>SUM(E455:H455, K455:L455)+#REF!</f>
        <v>#REF!</v>
      </c>
      <c r="N455" s="23"/>
    </row>
    <row r="456" spans="1:14" ht="12.75" customHeight="1" x14ac:dyDescent="0.25">
      <c r="A456" s="9">
        <v>453</v>
      </c>
      <c r="B456" s="12">
        <f>ROUNDDOWN((A456-(F456+G456+H456))/2.05,2)</f>
        <v>212.68</v>
      </c>
      <c r="C456" s="12">
        <f t="shared" si="66"/>
        <v>338.56</v>
      </c>
      <c r="D456" s="12">
        <f t="shared" si="67"/>
        <v>74.440000000000012</v>
      </c>
      <c r="E456" s="12">
        <f t="shared" si="62"/>
        <v>23</v>
      </c>
      <c r="F456" s="12">
        <f t="shared" si="68"/>
        <v>5</v>
      </c>
      <c r="G456" s="12">
        <f t="shared" si="68"/>
        <v>10</v>
      </c>
      <c r="H456" s="12">
        <f t="shared" si="61"/>
        <v>2</v>
      </c>
      <c r="I456" s="13">
        <f t="shared" si="63"/>
        <v>453</v>
      </c>
      <c r="J456" s="12">
        <f>A456-I456</f>
        <v>0</v>
      </c>
      <c r="K456" s="12">
        <f t="shared" si="64"/>
        <v>338.56</v>
      </c>
      <c r="L456" s="12">
        <f t="shared" si="65"/>
        <v>74.440000000000012</v>
      </c>
      <c r="M456" s="9" t="e">
        <f>SUM(E456:H456, K456:L456)+#REF!</f>
        <v>#REF!</v>
      </c>
      <c r="N456" s="12"/>
    </row>
    <row r="457" spans="1:14" s="22" customFormat="1" x14ac:dyDescent="0.25">
      <c r="A457" s="22">
        <v>454</v>
      </c>
      <c r="B457" s="23">
        <f>ROUNDDOWN((A457-(F457+G457+H457))/2.05,2)</f>
        <v>213.17</v>
      </c>
      <c r="C457" s="23">
        <f t="shared" si="66"/>
        <v>339.39</v>
      </c>
      <c r="D457" s="23">
        <f t="shared" si="67"/>
        <v>74.61</v>
      </c>
      <c r="E457" s="23">
        <f t="shared" si="62"/>
        <v>23</v>
      </c>
      <c r="F457" s="23">
        <f t="shared" si="68"/>
        <v>5</v>
      </c>
      <c r="G457" s="23">
        <f t="shared" si="68"/>
        <v>10</v>
      </c>
      <c r="H457" s="23">
        <f t="shared" si="61"/>
        <v>2</v>
      </c>
      <c r="I457" s="24">
        <f t="shared" si="63"/>
        <v>454</v>
      </c>
      <c r="J457" s="23">
        <f>A457-I457</f>
        <v>0</v>
      </c>
      <c r="K457" s="23">
        <f t="shared" si="64"/>
        <v>339.39</v>
      </c>
      <c r="L457" s="23">
        <f t="shared" si="65"/>
        <v>74.61</v>
      </c>
      <c r="M457" s="23" t="e">
        <f>SUM(E457:H457, K457:L457)+#REF!</f>
        <v>#REF!</v>
      </c>
      <c r="N457" s="23"/>
    </row>
    <row r="458" spans="1:14" ht="12.75" customHeight="1" x14ac:dyDescent="0.25">
      <c r="A458" s="9">
        <v>455</v>
      </c>
      <c r="B458" s="12">
        <f>ROUNDDOWN((A458-(F458+G458+H458))/2.05,2)</f>
        <v>213.65</v>
      </c>
      <c r="C458" s="12">
        <f t="shared" si="66"/>
        <v>340.21</v>
      </c>
      <c r="D458" s="12">
        <f t="shared" si="67"/>
        <v>74.78</v>
      </c>
      <c r="E458" s="12">
        <f t="shared" si="62"/>
        <v>23</v>
      </c>
      <c r="F458" s="12">
        <f t="shared" si="68"/>
        <v>5</v>
      </c>
      <c r="G458" s="12">
        <f t="shared" si="68"/>
        <v>10</v>
      </c>
      <c r="H458" s="12">
        <f t="shared" si="61"/>
        <v>2</v>
      </c>
      <c r="I458" s="13">
        <f t="shared" si="63"/>
        <v>454.99</v>
      </c>
      <c r="J458" s="12">
        <f>A458-I458</f>
        <v>9.9999999999909051E-3</v>
      </c>
      <c r="K458" s="12">
        <f t="shared" si="64"/>
        <v>340.21999999999997</v>
      </c>
      <c r="L458" s="12">
        <f t="shared" si="65"/>
        <v>74.78</v>
      </c>
      <c r="M458" s="9" t="e">
        <f>SUM(E458:H458, K458:L458)+#REF!</f>
        <v>#REF!</v>
      </c>
      <c r="N458" s="12"/>
    </row>
    <row r="459" spans="1:14" s="22" customFormat="1" x14ac:dyDescent="0.25">
      <c r="A459" s="22">
        <v>456</v>
      </c>
      <c r="B459" s="23">
        <f>ROUNDDOWN((A459-(F459+G459+H459))/2.05,2)</f>
        <v>214.14</v>
      </c>
      <c r="C459" s="23">
        <f t="shared" si="66"/>
        <v>341.03999999999996</v>
      </c>
      <c r="D459" s="23">
        <f t="shared" si="67"/>
        <v>74.95</v>
      </c>
      <c r="E459" s="23">
        <f t="shared" si="62"/>
        <v>23</v>
      </c>
      <c r="F459" s="23">
        <f t="shared" si="68"/>
        <v>5</v>
      </c>
      <c r="G459" s="23">
        <f t="shared" si="68"/>
        <v>10</v>
      </c>
      <c r="H459" s="23">
        <f t="shared" si="61"/>
        <v>2</v>
      </c>
      <c r="I459" s="24">
        <f t="shared" si="63"/>
        <v>455.98999999999995</v>
      </c>
      <c r="J459" s="23">
        <f>A459-I459</f>
        <v>1.0000000000047748E-2</v>
      </c>
      <c r="K459" s="23">
        <f t="shared" si="64"/>
        <v>341.05</v>
      </c>
      <c r="L459" s="23">
        <f t="shared" si="65"/>
        <v>74.95</v>
      </c>
      <c r="M459" s="23" t="e">
        <f>SUM(E459:H459, K459:L459)+#REF!</f>
        <v>#REF!</v>
      </c>
      <c r="N459" s="23"/>
    </row>
    <row r="460" spans="1:14" ht="12.75" customHeight="1" x14ac:dyDescent="0.25">
      <c r="A460" s="9">
        <v>457</v>
      </c>
      <c r="B460" s="12">
        <f>ROUNDDOWN((A460-(F460+G460+H460))/2.05,2)</f>
        <v>214.63</v>
      </c>
      <c r="C460" s="12">
        <f t="shared" si="66"/>
        <v>341.88</v>
      </c>
      <c r="D460" s="12">
        <f t="shared" si="67"/>
        <v>75.13000000000001</v>
      </c>
      <c r="E460" s="12">
        <f t="shared" si="62"/>
        <v>23</v>
      </c>
      <c r="F460" s="12">
        <f t="shared" si="68"/>
        <v>5</v>
      </c>
      <c r="G460" s="12">
        <f t="shared" si="68"/>
        <v>10</v>
      </c>
      <c r="H460" s="12">
        <f t="shared" si="61"/>
        <v>2</v>
      </c>
      <c r="I460" s="13">
        <f t="shared" si="63"/>
        <v>457.01</v>
      </c>
      <c r="J460" s="12">
        <f>A460-I460</f>
        <v>-9.9999999999909051E-3</v>
      </c>
      <c r="K460" s="14">
        <f t="shared" si="64"/>
        <v>341.87</v>
      </c>
      <c r="L460" s="12">
        <f t="shared" si="65"/>
        <v>75.13000000000001</v>
      </c>
      <c r="M460" s="9" t="e">
        <f>SUM(E460:H460, K460:L460)+#REF!</f>
        <v>#REF!</v>
      </c>
      <c r="N460" s="12"/>
    </row>
    <row r="461" spans="1:14" s="22" customFormat="1" x14ac:dyDescent="0.25">
      <c r="A461" s="22">
        <v>458</v>
      </c>
      <c r="B461" s="23">
        <f>ROUNDDOWN((A461-(F461+G461+H461))/2.05,2)</f>
        <v>215.12</v>
      </c>
      <c r="C461" s="23">
        <f t="shared" si="66"/>
        <v>342.71</v>
      </c>
      <c r="D461" s="23">
        <f t="shared" si="67"/>
        <v>75.300000000000011</v>
      </c>
      <c r="E461" s="23">
        <f t="shared" si="62"/>
        <v>23</v>
      </c>
      <c r="F461" s="23">
        <f t="shared" si="68"/>
        <v>5</v>
      </c>
      <c r="G461" s="23">
        <f t="shared" si="68"/>
        <v>10</v>
      </c>
      <c r="H461" s="23">
        <f t="shared" ref="H461:H524" si="69">H460</f>
        <v>2</v>
      </c>
      <c r="I461" s="24">
        <f t="shared" si="63"/>
        <v>458.01</v>
      </c>
      <c r="J461" s="23">
        <f>A461-I461</f>
        <v>-9.9999999999909051E-3</v>
      </c>
      <c r="K461" s="23">
        <f t="shared" si="64"/>
        <v>342.7</v>
      </c>
      <c r="L461" s="23">
        <f t="shared" si="65"/>
        <v>75.300000000000011</v>
      </c>
      <c r="M461" s="23" t="e">
        <f>SUM(E461:H461, K461:L461)+#REF!</f>
        <v>#REF!</v>
      </c>
      <c r="N461" s="23"/>
    </row>
    <row r="462" spans="1:14" ht="12.75" customHeight="1" x14ac:dyDescent="0.25">
      <c r="A462" s="9">
        <v>459</v>
      </c>
      <c r="B462" s="12">
        <f>ROUNDDOWN((A462-(F462+G462+H462))/2.05,2)</f>
        <v>215.6</v>
      </c>
      <c r="C462" s="12">
        <f t="shared" si="66"/>
        <v>343.52</v>
      </c>
      <c r="D462" s="12">
        <f t="shared" si="67"/>
        <v>75.459999999999994</v>
      </c>
      <c r="E462" s="12">
        <f t="shared" si="62"/>
        <v>23</v>
      </c>
      <c r="F462" s="12">
        <f t="shared" si="68"/>
        <v>5</v>
      </c>
      <c r="G462" s="12">
        <f t="shared" si="68"/>
        <v>10</v>
      </c>
      <c r="H462" s="12">
        <f t="shared" si="69"/>
        <v>2</v>
      </c>
      <c r="I462" s="13">
        <f t="shared" si="63"/>
        <v>458.97999999999996</v>
      </c>
      <c r="J462" s="12">
        <f>A462-I462</f>
        <v>2.0000000000038654E-2</v>
      </c>
      <c r="K462" s="12">
        <f t="shared" si="64"/>
        <v>343.54</v>
      </c>
      <c r="L462" s="12">
        <f t="shared" si="65"/>
        <v>75.459999999999994</v>
      </c>
      <c r="M462" s="9" t="e">
        <f>SUM(E462:H462, K462:L462)+#REF!</f>
        <v>#REF!</v>
      </c>
      <c r="N462" s="12"/>
    </row>
    <row r="463" spans="1:14" s="22" customFormat="1" x14ac:dyDescent="0.25">
      <c r="A463" s="22">
        <v>460</v>
      </c>
      <c r="B463" s="23">
        <f>ROUNDDOWN((A463-(F463+G463+H463))/2.05,2)</f>
        <v>216.09</v>
      </c>
      <c r="C463" s="23">
        <f t="shared" si="66"/>
        <v>344.36</v>
      </c>
      <c r="D463" s="23">
        <f t="shared" si="67"/>
        <v>75.64</v>
      </c>
      <c r="E463" s="23">
        <f t="shared" si="62"/>
        <v>23</v>
      </c>
      <c r="F463" s="23">
        <f t="shared" si="68"/>
        <v>5</v>
      </c>
      <c r="G463" s="23">
        <f t="shared" si="68"/>
        <v>10</v>
      </c>
      <c r="H463" s="23">
        <f t="shared" si="69"/>
        <v>2</v>
      </c>
      <c r="I463" s="24">
        <f t="shared" si="63"/>
        <v>460</v>
      </c>
      <c r="J463" s="23">
        <f>A463-I463</f>
        <v>0</v>
      </c>
      <c r="K463" s="23">
        <f t="shared" si="64"/>
        <v>344.36</v>
      </c>
      <c r="L463" s="23">
        <f t="shared" si="65"/>
        <v>75.64</v>
      </c>
      <c r="M463" s="23" t="e">
        <f>SUM(E463:H463, K463:L463)+#REF!</f>
        <v>#REF!</v>
      </c>
      <c r="N463" s="23"/>
    </row>
    <row r="464" spans="1:14" ht="12.75" customHeight="1" x14ac:dyDescent="0.25">
      <c r="A464" s="9">
        <v>461</v>
      </c>
      <c r="B464" s="12">
        <f>ROUNDDOWN((A464-(F464+G464+H464))/2.05,2)</f>
        <v>216.58</v>
      </c>
      <c r="C464" s="12">
        <f t="shared" si="66"/>
        <v>345.19</v>
      </c>
      <c r="D464" s="12">
        <f t="shared" si="67"/>
        <v>75.81</v>
      </c>
      <c r="E464" s="12">
        <f t="shared" si="62"/>
        <v>23</v>
      </c>
      <c r="F464" s="12">
        <f t="shared" si="68"/>
        <v>5</v>
      </c>
      <c r="G464" s="12">
        <f t="shared" si="68"/>
        <v>10</v>
      </c>
      <c r="H464" s="12">
        <f t="shared" si="69"/>
        <v>2</v>
      </c>
      <c r="I464" s="13">
        <f t="shared" si="63"/>
        <v>461</v>
      </c>
      <c r="J464" s="12">
        <f>A464-I464</f>
        <v>0</v>
      </c>
      <c r="K464" s="12">
        <f t="shared" si="64"/>
        <v>345.19</v>
      </c>
      <c r="L464" s="12">
        <f t="shared" si="65"/>
        <v>75.81</v>
      </c>
      <c r="M464" s="9" t="e">
        <f>SUM(E464:H464, K464:L464)+#REF!</f>
        <v>#REF!</v>
      </c>
      <c r="N464" s="12"/>
    </row>
    <row r="465" spans="1:14" s="22" customFormat="1" x14ac:dyDescent="0.25">
      <c r="A465" s="22">
        <v>462</v>
      </c>
      <c r="B465" s="23">
        <f>ROUNDDOWN((A465-(F465+G465+H465))/2.05,2)</f>
        <v>217.07</v>
      </c>
      <c r="C465" s="23">
        <f t="shared" si="66"/>
        <v>346.02</v>
      </c>
      <c r="D465" s="23">
        <f t="shared" si="67"/>
        <v>75.98</v>
      </c>
      <c r="E465" s="23">
        <f t="shared" si="62"/>
        <v>23</v>
      </c>
      <c r="F465" s="23">
        <f t="shared" si="68"/>
        <v>5</v>
      </c>
      <c r="G465" s="23">
        <f t="shared" si="68"/>
        <v>10</v>
      </c>
      <c r="H465" s="23">
        <f t="shared" si="69"/>
        <v>2</v>
      </c>
      <c r="I465" s="24">
        <f t="shared" si="63"/>
        <v>462</v>
      </c>
      <c r="J465" s="23">
        <f>A465-I465</f>
        <v>0</v>
      </c>
      <c r="K465" s="23">
        <f t="shared" si="64"/>
        <v>346.02</v>
      </c>
      <c r="L465" s="23">
        <f t="shared" si="65"/>
        <v>75.98</v>
      </c>
      <c r="M465" s="23" t="e">
        <f>SUM(E465:H465, K465:L465)+#REF!</f>
        <v>#REF!</v>
      </c>
      <c r="N465" s="23"/>
    </row>
    <row r="466" spans="1:14" ht="12.75" customHeight="1" x14ac:dyDescent="0.25">
      <c r="A466" s="9">
        <v>463</v>
      </c>
      <c r="B466" s="12">
        <f>ROUNDDOWN((A466-(F466+G466+H466))/2.05,2)</f>
        <v>217.56</v>
      </c>
      <c r="C466" s="12">
        <f t="shared" si="66"/>
        <v>346.86</v>
      </c>
      <c r="D466" s="12">
        <f t="shared" si="67"/>
        <v>76.150000000000006</v>
      </c>
      <c r="E466" s="12">
        <f t="shared" si="62"/>
        <v>23</v>
      </c>
      <c r="F466" s="12">
        <f t="shared" si="68"/>
        <v>5</v>
      </c>
      <c r="G466" s="12">
        <f t="shared" si="68"/>
        <v>10</v>
      </c>
      <c r="H466" s="12">
        <f t="shared" si="69"/>
        <v>2</v>
      </c>
      <c r="I466" s="13">
        <f t="shared" si="63"/>
        <v>463.01</v>
      </c>
      <c r="J466" s="12">
        <f>A466-I466</f>
        <v>-9.9999999999909051E-3</v>
      </c>
      <c r="K466" s="12">
        <f t="shared" si="64"/>
        <v>346.85</v>
      </c>
      <c r="L466" s="12">
        <f t="shared" si="65"/>
        <v>76.150000000000006</v>
      </c>
      <c r="M466" s="9" t="e">
        <f>SUM(E466:H466, K466:L466)+#REF!</f>
        <v>#REF!</v>
      </c>
      <c r="N466" s="12"/>
    </row>
    <row r="467" spans="1:14" s="22" customFormat="1" x14ac:dyDescent="0.25">
      <c r="A467" s="22">
        <v>464</v>
      </c>
      <c r="B467" s="23">
        <f>ROUNDDOWN((A467-(F467+G467+H467))/2.05,2)</f>
        <v>218.04</v>
      </c>
      <c r="C467" s="23">
        <f t="shared" si="66"/>
        <v>347.67</v>
      </c>
      <c r="D467" s="23">
        <f t="shared" si="67"/>
        <v>76.320000000000007</v>
      </c>
      <c r="E467" s="23">
        <f t="shared" si="62"/>
        <v>23</v>
      </c>
      <c r="F467" s="23">
        <f t="shared" si="68"/>
        <v>5</v>
      </c>
      <c r="G467" s="23">
        <f t="shared" si="68"/>
        <v>10</v>
      </c>
      <c r="H467" s="23">
        <f t="shared" si="69"/>
        <v>2</v>
      </c>
      <c r="I467" s="24">
        <f t="shared" si="63"/>
        <v>463.99</v>
      </c>
      <c r="J467" s="23">
        <f>A467-I467</f>
        <v>9.9999999999909051E-3</v>
      </c>
      <c r="K467" s="23">
        <f t="shared" si="64"/>
        <v>347.68</v>
      </c>
      <c r="L467" s="23">
        <f t="shared" si="65"/>
        <v>76.320000000000007</v>
      </c>
      <c r="M467" s="23" t="e">
        <f>SUM(E467:H467, K467:L467)+#REF!</f>
        <v>#REF!</v>
      </c>
      <c r="N467" s="23"/>
    </row>
    <row r="468" spans="1:14" ht="12.75" customHeight="1" x14ac:dyDescent="0.25">
      <c r="A468" s="9">
        <v>465</v>
      </c>
      <c r="B468" s="12">
        <f>ROUNDDOWN((A468-(F468+G468+H468))/2.05,2)</f>
        <v>218.53</v>
      </c>
      <c r="C468" s="12">
        <f t="shared" si="66"/>
        <v>348.51</v>
      </c>
      <c r="D468" s="12">
        <f t="shared" si="67"/>
        <v>76.490000000000009</v>
      </c>
      <c r="E468" s="12">
        <f t="shared" si="62"/>
        <v>23</v>
      </c>
      <c r="F468" s="12">
        <f t="shared" si="68"/>
        <v>5</v>
      </c>
      <c r="G468" s="12">
        <f t="shared" si="68"/>
        <v>10</v>
      </c>
      <c r="H468" s="12">
        <f t="shared" si="69"/>
        <v>2</v>
      </c>
      <c r="I468" s="13">
        <f t="shared" si="63"/>
        <v>465</v>
      </c>
      <c r="J468" s="12">
        <f>A468-I468</f>
        <v>0</v>
      </c>
      <c r="K468" s="14">
        <f t="shared" si="64"/>
        <v>348.51</v>
      </c>
      <c r="L468" s="12">
        <f t="shared" si="65"/>
        <v>76.490000000000009</v>
      </c>
      <c r="M468" s="9" t="e">
        <f>SUM(E468:H468, K468:L468)+#REF!</f>
        <v>#REF!</v>
      </c>
      <c r="N468" s="12"/>
    </row>
    <row r="469" spans="1:14" s="22" customFormat="1" x14ac:dyDescent="0.25">
      <c r="A469" s="22">
        <v>466</v>
      </c>
      <c r="B469" s="23">
        <f>ROUNDDOWN((A469-(F469+G469+H469))/2.05,2)</f>
        <v>219.02</v>
      </c>
      <c r="C469" s="23">
        <f t="shared" si="66"/>
        <v>349.34</v>
      </c>
      <c r="D469" s="23">
        <f t="shared" si="67"/>
        <v>76.660000000000011</v>
      </c>
      <c r="E469" s="23">
        <f t="shared" si="62"/>
        <v>23</v>
      </c>
      <c r="F469" s="23">
        <f t="shared" si="68"/>
        <v>5</v>
      </c>
      <c r="G469" s="23">
        <f t="shared" si="68"/>
        <v>10</v>
      </c>
      <c r="H469" s="23">
        <f t="shared" si="69"/>
        <v>2</v>
      </c>
      <c r="I469" s="24">
        <f t="shared" si="63"/>
        <v>466</v>
      </c>
      <c r="J469" s="23">
        <f>A469-I469</f>
        <v>0</v>
      </c>
      <c r="K469" s="23">
        <f t="shared" si="64"/>
        <v>349.34</v>
      </c>
      <c r="L469" s="23">
        <f t="shared" si="65"/>
        <v>76.660000000000011</v>
      </c>
      <c r="M469" s="23" t="e">
        <f>SUM(E469:H469, K469:L469)+#REF!</f>
        <v>#REF!</v>
      </c>
      <c r="N469" s="23"/>
    </row>
    <row r="470" spans="1:14" ht="12.75" customHeight="1" x14ac:dyDescent="0.25">
      <c r="A470" s="9">
        <v>467</v>
      </c>
      <c r="B470" s="12">
        <f>ROUNDDOWN((A470-(F470+G470+H470))/2.05,2)</f>
        <v>219.51</v>
      </c>
      <c r="C470" s="12">
        <f t="shared" si="66"/>
        <v>350.17</v>
      </c>
      <c r="D470" s="12">
        <f t="shared" si="67"/>
        <v>76.83</v>
      </c>
      <c r="E470" s="12">
        <f t="shared" si="62"/>
        <v>23</v>
      </c>
      <c r="F470" s="12">
        <f t="shared" si="68"/>
        <v>5</v>
      </c>
      <c r="G470" s="12">
        <f t="shared" si="68"/>
        <v>10</v>
      </c>
      <c r="H470" s="12">
        <f t="shared" si="69"/>
        <v>2</v>
      </c>
      <c r="I470" s="13">
        <f t="shared" si="63"/>
        <v>467</v>
      </c>
      <c r="J470" s="12">
        <f>A470-I470</f>
        <v>0</v>
      </c>
      <c r="K470" s="12">
        <f t="shared" si="64"/>
        <v>350.17</v>
      </c>
      <c r="L470" s="12">
        <f t="shared" si="65"/>
        <v>76.83</v>
      </c>
      <c r="M470" s="9" t="e">
        <f>SUM(E470:H470, K470:L470)+#REF!</f>
        <v>#REF!</v>
      </c>
      <c r="N470" s="12"/>
    </row>
    <row r="471" spans="1:14" s="22" customFormat="1" x14ac:dyDescent="0.25">
      <c r="A471" s="22">
        <v>468</v>
      </c>
      <c r="B471" s="23">
        <f>ROUNDDOWN((A471-(F471+G471+H471))/2.05,2)</f>
        <v>220</v>
      </c>
      <c r="C471" s="23">
        <f t="shared" si="66"/>
        <v>351</v>
      </c>
      <c r="D471" s="23">
        <f t="shared" si="67"/>
        <v>77</v>
      </c>
      <c r="E471" s="23">
        <f t="shared" si="62"/>
        <v>23</v>
      </c>
      <c r="F471" s="23">
        <f t="shared" si="68"/>
        <v>5</v>
      </c>
      <c r="G471" s="23">
        <f t="shared" si="68"/>
        <v>10</v>
      </c>
      <c r="H471" s="23">
        <f t="shared" si="69"/>
        <v>2</v>
      </c>
      <c r="I471" s="24">
        <f t="shared" si="63"/>
        <v>468</v>
      </c>
      <c r="J471" s="23">
        <f>A471-I471</f>
        <v>0</v>
      </c>
      <c r="K471" s="23">
        <f t="shared" si="64"/>
        <v>351</v>
      </c>
      <c r="L471" s="23">
        <f t="shared" si="65"/>
        <v>77</v>
      </c>
      <c r="M471" s="23" t="e">
        <f>SUM(E471:H471, K471:L471)+#REF!</f>
        <v>#REF!</v>
      </c>
      <c r="N471" s="23"/>
    </row>
    <row r="472" spans="1:14" ht="12.75" customHeight="1" x14ac:dyDescent="0.25">
      <c r="A472" s="9">
        <v>469</v>
      </c>
      <c r="B472" s="12">
        <f>ROUNDDOWN((A472-(F472+G472+H472))/2.05,2)</f>
        <v>220.48</v>
      </c>
      <c r="C472" s="12">
        <f t="shared" si="66"/>
        <v>351.82</v>
      </c>
      <c r="D472" s="12">
        <f t="shared" si="67"/>
        <v>77.17</v>
      </c>
      <c r="E472" s="12">
        <f t="shared" si="62"/>
        <v>23</v>
      </c>
      <c r="F472" s="12">
        <f t="shared" si="68"/>
        <v>5</v>
      </c>
      <c r="G472" s="12">
        <f t="shared" si="68"/>
        <v>10</v>
      </c>
      <c r="H472" s="12">
        <f t="shared" si="69"/>
        <v>2</v>
      </c>
      <c r="I472" s="13">
        <f t="shared" si="63"/>
        <v>468.99</v>
      </c>
      <c r="J472" s="12">
        <f>A472-I472</f>
        <v>9.9999999999909051E-3</v>
      </c>
      <c r="K472" s="12">
        <f t="shared" si="64"/>
        <v>351.83</v>
      </c>
      <c r="L472" s="12">
        <f t="shared" si="65"/>
        <v>77.17</v>
      </c>
      <c r="M472" s="9" t="e">
        <f>SUM(E472:H472, K472:L472)+#REF!</f>
        <v>#REF!</v>
      </c>
      <c r="N472" s="12"/>
    </row>
    <row r="473" spans="1:14" s="22" customFormat="1" x14ac:dyDescent="0.25">
      <c r="A473" s="22">
        <v>470</v>
      </c>
      <c r="B473" s="23">
        <f>ROUNDDOWN((A473-(F473+G473+H473))/2.05,2)</f>
        <v>220.97</v>
      </c>
      <c r="C473" s="23">
        <f t="shared" si="66"/>
        <v>352.65</v>
      </c>
      <c r="D473" s="23">
        <f t="shared" si="67"/>
        <v>77.34</v>
      </c>
      <c r="E473" s="23">
        <f t="shared" si="62"/>
        <v>23</v>
      </c>
      <c r="F473" s="23">
        <f t="shared" si="68"/>
        <v>5</v>
      </c>
      <c r="G473" s="23">
        <f t="shared" si="68"/>
        <v>10</v>
      </c>
      <c r="H473" s="23">
        <f t="shared" si="69"/>
        <v>2</v>
      </c>
      <c r="I473" s="24">
        <f t="shared" si="63"/>
        <v>469.99</v>
      </c>
      <c r="J473" s="23">
        <f>A473-I473</f>
        <v>9.9999999999909051E-3</v>
      </c>
      <c r="K473" s="23">
        <f t="shared" si="64"/>
        <v>352.65999999999997</v>
      </c>
      <c r="L473" s="23">
        <f t="shared" si="65"/>
        <v>77.34</v>
      </c>
      <c r="M473" s="23" t="e">
        <f>SUM(E473:H473, K473:L473)+#REF!</f>
        <v>#REF!</v>
      </c>
      <c r="N473" s="23"/>
    </row>
    <row r="474" spans="1:14" ht="12.75" customHeight="1" x14ac:dyDescent="0.25">
      <c r="A474" s="9">
        <v>471</v>
      </c>
      <c r="B474" s="12">
        <f>ROUNDDOWN((A474-(F474+G474+H474))/2.05,2)</f>
        <v>221.46</v>
      </c>
      <c r="C474" s="12">
        <f t="shared" si="66"/>
        <v>353.49</v>
      </c>
      <c r="D474" s="12">
        <f t="shared" si="67"/>
        <v>77.52000000000001</v>
      </c>
      <c r="E474" s="12">
        <f t="shared" si="62"/>
        <v>23</v>
      </c>
      <c r="F474" s="12">
        <f t="shared" si="68"/>
        <v>5</v>
      </c>
      <c r="G474" s="12">
        <f t="shared" si="68"/>
        <v>10</v>
      </c>
      <c r="H474" s="12">
        <f t="shared" si="69"/>
        <v>2</v>
      </c>
      <c r="I474" s="13">
        <f t="shared" si="63"/>
        <v>471.01</v>
      </c>
      <c r="J474" s="12">
        <f>A474-I474</f>
        <v>-9.9999999999909051E-3</v>
      </c>
      <c r="K474" s="12">
        <f t="shared" si="64"/>
        <v>353.48</v>
      </c>
      <c r="L474" s="12">
        <f t="shared" si="65"/>
        <v>77.52000000000001</v>
      </c>
      <c r="M474" s="9" t="e">
        <f>SUM(E474:H474, K474:L474)+#REF!</f>
        <v>#REF!</v>
      </c>
      <c r="N474" s="12"/>
    </row>
    <row r="475" spans="1:14" s="22" customFormat="1" x14ac:dyDescent="0.25">
      <c r="A475" s="22">
        <v>472</v>
      </c>
      <c r="B475" s="23">
        <f>ROUNDDOWN((A475-(F475+G475+H475))/2.05,2)</f>
        <v>221.95</v>
      </c>
      <c r="C475" s="23">
        <f t="shared" si="66"/>
        <v>354.32</v>
      </c>
      <c r="D475" s="23">
        <f t="shared" si="67"/>
        <v>77.690000000000012</v>
      </c>
      <c r="E475" s="23">
        <f t="shared" si="62"/>
        <v>23</v>
      </c>
      <c r="F475" s="23">
        <f t="shared" si="68"/>
        <v>5</v>
      </c>
      <c r="G475" s="23">
        <f t="shared" si="68"/>
        <v>10</v>
      </c>
      <c r="H475" s="23">
        <f t="shared" si="69"/>
        <v>2</v>
      </c>
      <c r="I475" s="24">
        <f t="shared" si="63"/>
        <v>472.01</v>
      </c>
      <c r="J475" s="23">
        <f>A475-I475</f>
        <v>-9.9999999999909051E-3</v>
      </c>
      <c r="K475" s="23">
        <f t="shared" si="64"/>
        <v>354.31</v>
      </c>
      <c r="L475" s="23">
        <f t="shared" si="65"/>
        <v>77.690000000000012</v>
      </c>
      <c r="M475" s="23" t="e">
        <f>SUM(E475:H475, K475:L475)+#REF!</f>
        <v>#REF!</v>
      </c>
      <c r="N475" s="23"/>
    </row>
    <row r="476" spans="1:14" ht="12.75" customHeight="1" x14ac:dyDescent="0.25">
      <c r="A476" s="9">
        <v>473</v>
      </c>
      <c r="B476" s="12">
        <f>ROUNDDOWN((A476-(F476+G476+H476))/2.05,2)</f>
        <v>222.43</v>
      </c>
      <c r="C476" s="12">
        <f t="shared" si="66"/>
        <v>355.14</v>
      </c>
      <c r="D476" s="12">
        <f t="shared" si="67"/>
        <v>77.86</v>
      </c>
      <c r="E476" s="12">
        <f t="shared" si="62"/>
        <v>23</v>
      </c>
      <c r="F476" s="12">
        <f t="shared" si="68"/>
        <v>5</v>
      </c>
      <c r="G476" s="12">
        <f t="shared" si="68"/>
        <v>10</v>
      </c>
      <c r="H476" s="12">
        <f t="shared" si="69"/>
        <v>2</v>
      </c>
      <c r="I476" s="13">
        <f t="shared" si="63"/>
        <v>473</v>
      </c>
      <c r="J476" s="12">
        <f>A476-I476</f>
        <v>0</v>
      </c>
      <c r="K476" s="14">
        <f t="shared" si="64"/>
        <v>355.14</v>
      </c>
      <c r="L476" s="12">
        <f t="shared" si="65"/>
        <v>77.86</v>
      </c>
      <c r="M476" s="9" t="e">
        <f>SUM(E476:H476, K476:L476)+#REF!</f>
        <v>#REF!</v>
      </c>
      <c r="N476" s="12"/>
    </row>
    <row r="477" spans="1:14" s="22" customFormat="1" x14ac:dyDescent="0.25">
      <c r="A477" s="22">
        <v>474</v>
      </c>
      <c r="B477" s="23">
        <f>ROUNDDOWN((A477-(F477+G477+H477))/2.05,2)</f>
        <v>222.92</v>
      </c>
      <c r="C477" s="23">
        <f t="shared" si="66"/>
        <v>355.96999999999997</v>
      </c>
      <c r="D477" s="23">
        <f t="shared" si="67"/>
        <v>78.03</v>
      </c>
      <c r="E477" s="23">
        <f t="shared" si="62"/>
        <v>23</v>
      </c>
      <c r="F477" s="23">
        <f t="shared" si="68"/>
        <v>5</v>
      </c>
      <c r="G477" s="23">
        <f t="shared" si="68"/>
        <v>10</v>
      </c>
      <c r="H477" s="23">
        <f t="shared" si="69"/>
        <v>2</v>
      </c>
      <c r="I477" s="24">
        <f t="shared" si="63"/>
        <v>474</v>
      </c>
      <c r="J477" s="23">
        <f>A477-I477</f>
        <v>0</v>
      </c>
      <c r="K477" s="23">
        <f t="shared" si="64"/>
        <v>355.96999999999997</v>
      </c>
      <c r="L477" s="23">
        <f t="shared" si="65"/>
        <v>78.03</v>
      </c>
      <c r="M477" s="23" t="e">
        <f>SUM(E477:H477, K477:L477)+#REF!</f>
        <v>#REF!</v>
      </c>
      <c r="N477" s="23"/>
    </row>
    <row r="478" spans="1:14" ht="12.75" customHeight="1" x14ac:dyDescent="0.25">
      <c r="A478" s="9">
        <v>475</v>
      </c>
      <c r="B478" s="12">
        <f>ROUNDDOWN((A478-(F478+G478+H478))/2.05,2)</f>
        <v>223.41</v>
      </c>
      <c r="C478" s="12">
        <f t="shared" si="66"/>
        <v>356.8</v>
      </c>
      <c r="D478" s="12">
        <f t="shared" si="67"/>
        <v>78.2</v>
      </c>
      <c r="E478" s="12">
        <f t="shared" si="62"/>
        <v>23</v>
      </c>
      <c r="F478" s="12">
        <f t="shared" si="68"/>
        <v>5</v>
      </c>
      <c r="G478" s="12">
        <f t="shared" si="68"/>
        <v>10</v>
      </c>
      <c r="H478" s="12">
        <f t="shared" si="69"/>
        <v>2</v>
      </c>
      <c r="I478" s="13">
        <f t="shared" si="63"/>
        <v>475</v>
      </c>
      <c r="J478" s="12">
        <f>A478-I478</f>
        <v>0</v>
      </c>
      <c r="K478" s="12">
        <f t="shared" si="64"/>
        <v>356.8</v>
      </c>
      <c r="L478" s="12">
        <f t="shared" si="65"/>
        <v>78.2</v>
      </c>
      <c r="M478" s="9" t="e">
        <f>SUM(E478:H478, K478:L478)+#REF!</f>
        <v>#REF!</v>
      </c>
      <c r="N478" s="12"/>
    </row>
    <row r="479" spans="1:14" s="22" customFormat="1" x14ac:dyDescent="0.25">
      <c r="A479" s="22">
        <v>476</v>
      </c>
      <c r="B479" s="23">
        <f>ROUNDDOWN((A479-(F479+G479+H479))/2.05,2)</f>
        <v>223.9</v>
      </c>
      <c r="C479" s="23">
        <f t="shared" si="66"/>
        <v>357.63</v>
      </c>
      <c r="D479" s="23">
        <f t="shared" si="67"/>
        <v>78.37</v>
      </c>
      <c r="E479" s="23">
        <f t="shared" si="62"/>
        <v>23</v>
      </c>
      <c r="F479" s="23">
        <f t="shared" si="68"/>
        <v>5</v>
      </c>
      <c r="G479" s="23">
        <f t="shared" si="68"/>
        <v>10</v>
      </c>
      <c r="H479" s="23">
        <f t="shared" si="69"/>
        <v>2</v>
      </c>
      <c r="I479" s="24">
        <f t="shared" si="63"/>
        <v>476</v>
      </c>
      <c r="J479" s="23">
        <f>A479-I479</f>
        <v>0</v>
      </c>
      <c r="K479" s="23">
        <f t="shared" si="64"/>
        <v>357.63</v>
      </c>
      <c r="L479" s="23">
        <f t="shared" si="65"/>
        <v>78.37</v>
      </c>
      <c r="M479" s="23" t="e">
        <f>SUM(E479:H479, K479:L479)+#REF!</f>
        <v>#REF!</v>
      </c>
      <c r="N479" s="23"/>
    </row>
    <row r="480" spans="1:14" ht="12.75" customHeight="1" x14ac:dyDescent="0.25">
      <c r="A480" s="9">
        <v>477</v>
      </c>
      <c r="B480" s="12">
        <f>ROUNDDOWN((A480-(F480+G480+H480))/2.05,2)</f>
        <v>224.39</v>
      </c>
      <c r="C480" s="12">
        <f t="shared" si="66"/>
        <v>358.46999999999997</v>
      </c>
      <c r="D480" s="12">
        <f t="shared" si="67"/>
        <v>78.540000000000006</v>
      </c>
      <c r="E480" s="12">
        <f t="shared" si="62"/>
        <v>23</v>
      </c>
      <c r="F480" s="12">
        <f t="shared" si="68"/>
        <v>5</v>
      </c>
      <c r="G480" s="12">
        <f t="shared" si="68"/>
        <v>10</v>
      </c>
      <c r="H480" s="12">
        <f t="shared" si="69"/>
        <v>2</v>
      </c>
      <c r="I480" s="13">
        <f t="shared" si="63"/>
        <v>477.01</v>
      </c>
      <c r="J480" s="12">
        <f>A480-I480</f>
        <v>-9.9999999999909051E-3</v>
      </c>
      <c r="K480" s="12">
        <f t="shared" si="64"/>
        <v>358.46</v>
      </c>
      <c r="L480" s="12">
        <f t="shared" si="65"/>
        <v>78.540000000000006</v>
      </c>
      <c r="M480" s="9" t="e">
        <f>SUM(E480:H480, K480:L480)+#REF!</f>
        <v>#REF!</v>
      </c>
      <c r="N480" s="12"/>
    </row>
    <row r="481" spans="1:14" s="22" customFormat="1" x14ac:dyDescent="0.25">
      <c r="A481" s="22">
        <v>478</v>
      </c>
      <c r="B481" s="23">
        <f>ROUNDDOWN((A481-(F481+G481+H481))/2.05,2)</f>
        <v>224.87</v>
      </c>
      <c r="C481" s="23">
        <f t="shared" si="66"/>
        <v>359.28</v>
      </c>
      <c r="D481" s="23">
        <f t="shared" si="67"/>
        <v>78.710000000000008</v>
      </c>
      <c r="E481" s="23">
        <f t="shared" si="62"/>
        <v>23</v>
      </c>
      <c r="F481" s="23">
        <f t="shared" si="68"/>
        <v>5</v>
      </c>
      <c r="G481" s="23">
        <f t="shared" si="68"/>
        <v>10</v>
      </c>
      <c r="H481" s="23">
        <f t="shared" si="69"/>
        <v>2</v>
      </c>
      <c r="I481" s="24">
        <f t="shared" si="63"/>
        <v>477.99</v>
      </c>
      <c r="J481" s="23">
        <f>A481-I481</f>
        <v>9.9999999999909051E-3</v>
      </c>
      <c r="K481" s="23">
        <f t="shared" si="64"/>
        <v>359.28999999999996</v>
      </c>
      <c r="L481" s="23">
        <f t="shared" si="65"/>
        <v>78.710000000000008</v>
      </c>
      <c r="M481" s="23" t="e">
        <f>SUM(E481:H481, K481:L481)+#REF!</f>
        <v>#REF!</v>
      </c>
      <c r="N481" s="23"/>
    </row>
    <row r="482" spans="1:14" ht="12.75" customHeight="1" x14ac:dyDescent="0.25">
      <c r="A482" s="9">
        <v>479</v>
      </c>
      <c r="B482" s="12">
        <f>ROUNDDOWN((A482-(F482+G482+H482))/2.05,2)</f>
        <v>225.36</v>
      </c>
      <c r="C482" s="12">
        <f t="shared" si="66"/>
        <v>360.12</v>
      </c>
      <c r="D482" s="12">
        <f t="shared" si="67"/>
        <v>78.88000000000001</v>
      </c>
      <c r="E482" s="12">
        <f t="shared" si="62"/>
        <v>23</v>
      </c>
      <c r="F482" s="12">
        <f t="shared" si="68"/>
        <v>5</v>
      </c>
      <c r="G482" s="12">
        <f t="shared" si="68"/>
        <v>10</v>
      </c>
      <c r="H482" s="12">
        <f t="shared" si="69"/>
        <v>2</v>
      </c>
      <c r="I482" s="13">
        <f t="shared" si="63"/>
        <v>479</v>
      </c>
      <c r="J482" s="12">
        <f>A482-I482</f>
        <v>0</v>
      </c>
      <c r="K482" s="12">
        <f t="shared" si="64"/>
        <v>360.12</v>
      </c>
      <c r="L482" s="12">
        <f t="shared" si="65"/>
        <v>78.88000000000001</v>
      </c>
      <c r="M482" s="9" t="e">
        <f>SUM(E482:H482, K482:L482)+#REF!</f>
        <v>#REF!</v>
      </c>
      <c r="N482" s="12"/>
    </row>
    <row r="483" spans="1:14" s="22" customFormat="1" x14ac:dyDescent="0.25">
      <c r="A483" s="22">
        <v>480</v>
      </c>
      <c r="B483" s="23">
        <f>ROUNDDOWN((A483-(F483+G483+H483))/2.05,2)</f>
        <v>225.85</v>
      </c>
      <c r="C483" s="23">
        <f t="shared" si="66"/>
        <v>360.95</v>
      </c>
      <c r="D483" s="23">
        <f t="shared" si="67"/>
        <v>79.050000000000011</v>
      </c>
      <c r="E483" s="23">
        <f t="shared" si="62"/>
        <v>23</v>
      </c>
      <c r="F483" s="23">
        <f t="shared" si="68"/>
        <v>5</v>
      </c>
      <c r="G483" s="23">
        <f t="shared" si="68"/>
        <v>10</v>
      </c>
      <c r="H483" s="23">
        <f t="shared" si="69"/>
        <v>2</v>
      </c>
      <c r="I483" s="24">
        <f t="shared" si="63"/>
        <v>480</v>
      </c>
      <c r="J483" s="23">
        <f>A483-I483</f>
        <v>0</v>
      </c>
      <c r="K483" s="23">
        <f t="shared" si="64"/>
        <v>360.95</v>
      </c>
      <c r="L483" s="23">
        <f t="shared" si="65"/>
        <v>79.050000000000011</v>
      </c>
      <c r="M483" s="23" t="e">
        <f>SUM(E483:H483, K483:L483)+#REF!</f>
        <v>#REF!</v>
      </c>
      <c r="N483" s="23"/>
    </row>
    <row r="484" spans="1:14" ht="12.75" customHeight="1" x14ac:dyDescent="0.25">
      <c r="A484" s="9">
        <v>481</v>
      </c>
      <c r="B484" s="12">
        <f>ROUNDDOWN((A484-(F484+G484+H484))/2.05,2)</f>
        <v>226.34</v>
      </c>
      <c r="C484" s="12">
        <f t="shared" si="66"/>
        <v>361.78</v>
      </c>
      <c r="D484" s="12">
        <f t="shared" si="67"/>
        <v>79.22</v>
      </c>
      <c r="E484" s="12">
        <f t="shared" si="62"/>
        <v>23</v>
      </c>
      <c r="F484" s="12">
        <f t="shared" si="68"/>
        <v>5</v>
      </c>
      <c r="G484" s="12">
        <f t="shared" si="68"/>
        <v>10</v>
      </c>
      <c r="H484" s="12">
        <f t="shared" si="69"/>
        <v>2</v>
      </c>
      <c r="I484" s="13">
        <f t="shared" si="63"/>
        <v>481</v>
      </c>
      <c r="J484" s="12">
        <f>A484-I484</f>
        <v>0</v>
      </c>
      <c r="K484" s="14">
        <f t="shared" si="64"/>
        <v>361.78</v>
      </c>
      <c r="L484" s="12">
        <f t="shared" si="65"/>
        <v>79.22</v>
      </c>
      <c r="M484" s="9" t="e">
        <f>SUM(E484:H484, K484:L484)+#REF!</f>
        <v>#REF!</v>
      </c>
      <c r="N484" s="12"/>
    </row>
    <row r="485" spans="1:14" s="22" customFormat="1" x14ac:dyDescent="0.25">
      <c r="A485" s="22">
        <v>482</v>
      </c>
      <c r="B485" s="23">
        <f>ROUNDDOWN((A485-(F485+G485+H485))/2.05,2)</f>
        <v>226.82</v>
      </c>
      <c r="C485" s="23">
        <f t="shared" si="66"/>
        <v>362.59999999999997</v>
      </c>
      <c r="D485" s="23">
        <f t="shared" si="67"/>
        <v>79.39</v>
      </c>
      <c r="E485" s="23">
        <f t="shared" si="62"/>
        <v>23</v>
      </c>
      <c r="F485" s="23">
        <f t="shared" si="68"/>
        <v>5</v>
      </c>
      <c r="G485" s="23">
        <f t="shared" si="68"/>
        <v>10</v>
      </c>
      <c r="H485" s="23">
        <f t="shared" si="69"/>
        <v>2</v>
      </c>
      <c r="I485" s="24">
        <f t="shared" si="63"/>
        <v>481.98999999999995</v>
      </c>
      <c r="J485" s="23">
        <f>A485-I485</f>
        <v>1.0000000000047748E-2</v>
      </c>
      <c r="K485" s="23">
        <f t="shared" si="64"/>
        <v>362.61</v>
      </c>
      <c r="L485" s="23">
        <f t="shared" si="65"/>
        <v>79.39</v>
      </c>
      <c r="M485" s="23" t="e">
        <f>SUM(E485:H485, K485:L485)+#REF!</f>
        <v>#REF!</v>
      </c>
      <c r="N485" s="23"/>
    </row>
    <row r="486" spans="1:14" ht="12.75" customHeight="1" x14ac:dyDescent="0.25">
      <c r="A486" s="9">
        <v>483</v>
      </c>
      <c r="B486" s="12">
        <f>ROUNDDOWN((A486-(F486+G486+H486))/2.05,2)</f>
        <v>227.31</v>
      </c>
      <c r="C486" s="12">
        <f t="shared" si="66"/>
        <v>363.43</v>
      </c>
      <c r="D486" s="12">
        <f t="shared" si="67"/>
        <v>79.56</v>
      </c>
      <c r="E486" s="12">
        <f t="shared" si="62"/>
        <v>23</v>
      </c>
      <c r="F486" s="12">
        <f t="shared" si="68"/>
        <v>5</v>
      </c>
      <c r="G486" s="12">
        <f t="shared" si="68"/>
        <v>10</v>
      </c>
      <c r="H486" s="12">
        <f t="shared" si="69"/>
        <v>2</v>
      </c>
      <c r="I486" s="13">
        <f t="shared" si="63"/>
        <v>482.99</v>
      </c>
      <c r="J486" s="12">
        <f>A486-I486</f>
        <v>9.9999999999909051E-3</v>
      </c>
      <c r="K486" s="12">
        <f t="shared" si="64"/>
        <v>363.44</v>
      </c>
      <c r="L486" s="12">
        <f t="shared" si="65"/>
        <v>79.56</v>
      </c>
      <c r="M486" s="9" t="e">
        <f>SUM(E486:H486, K486:L486)+#REF!</f>
        <v>#REF!</v>
      </c>
      <c r="N486" s="12"/>
    </row>
    <row r="487" spans="1:14" s="22" customFormat="1" x14ac:dyDescent="0.25">
      <c r="A487" s="22">
        <v>484</v>
      </c>
      <c r="B487" s="23">
        <f>ROUNDDOWN((A487-(F487+G487+H487))/2.05,2)</f>
        <v>227.8</v>
      </c>
      <c r="C487" s="23">
        <f t="shared" si="66"/>
        <v>364.26</v>
      </c>
      <c r="D487" s="23">
        <f t="shared" si="67"/>
        <v>79.73</v>
      </c>
      <c r="E487" s="23">
        <f t="shared" si="62"/>
        <v>23</v>
      </c>
      <c r="F487" s="23">
        <f t="shared" si="68"/>
        <v>5</v>
      </c>
      <c r="G487" s="23">
        <f t="shared" si="68"/>
        <v>10</v>
      </c>
      <c r="H487" s="23">
        <f t="shared" si="69"/>
        <v>2</v>
      </c>
      <c r="I487" s="24">
        <f t="shared" si="63"/>
        <v>483.99</v>
      </c>
      <c r="J487" s="23">
        <f>A487-I487</f>
        <v>9.9999999999909051E-3</v>
      </c>
      <c r="K487" s="23">
        <f t="shared" si="64"/>
        <v>364.27</v>
      </c>
      <c r="L487" s="23">
        <f t="shared" si="65"/>
        <v>79.73</v>
      </c>
      <c r="M487" s="23" t="e">
        <f>SUM(E487:H487, K487:L487)+#REF!</f>
        <v>#REF!</v>
      </c>
      <c r="N487" s="23"/>
    </row>
    <row r="488" spans="1:14" ht="12.75" customHeight="1" x14ac:dyDescent="0.25">
      <c r="A488" s="9">
        <v>485</v>
      </c>
      <c r="B488" s="12">
        <f>ROUNDDOWN((A488-(F488+G488+H488))/2.05,2)</f>
        <v>228.29</v>
      </c>
      <c r="C488" s="12">
        <f t="shared" si="66"/>
        <v>365.09999999999997</v>
      </c>
      <c r="D488" s="12">
        <f t="shared" si="67"/>
        <v>79.910000000000011</v>
      </c>
      <c r="E488" s="12">
        <f t="shared" si="62"/>
        <v>23</v>
      </c>
      <c r="F488" s="12">
        <f t="shared" si="68"/>
        <v>5</v>
      </c>
      <c r="G488" s="12">
        <f t="shared" si="68"/>
        <v>10</v>
      </c>
      <c r="H488" s="12">
        <f t="shared" si="69"/>
        <v>2</v>
      </c>
      <c r="I488" s="13">
        <f t="shared" si="63"/>
        <v>485.01</v>
      </c>
      <c r="J488" s="12">
        <f>A488-I488</f>
        <v>-9.9999999999909051E-3</v>
      </c>
      <c r="K488" s="12">
        <f t="shared" si="64"/>
        <v>365.09</v>
      </c>
      <c r="L488" s="12">
        <f t="shared" si="65"/>
        <v>79.910000000000011</v>
      </c>
      <c r="M488" s="9" t="e">
        <f>SUM(E488:H488, K488:L488)+#REF!</f>
        <v>#REF!</v>
      </c>
      <c r="N488" s="12"/>
    </row>
    <row r="489" spans="1:14" s="22" customFormat="1" x14ac:dyDescent="0.25">
      <c r="A489" s="22">
        <v>486</v>
      </c>
      <c r="B489" s="23">
        <f>ROUNDDOWN((A489-(F489+G489+H489))/2.05,2)</f>
        <v>228.78</v>
      </c>
      <c r="C489" s="23">
        <f t="shared" si="66"/>
        <v>365.93</v>
      </c>
      <c r="D489" s="23">
        <f t="shared" si="67"/>
        <v>80.08</v>
      </c>
      <c r="E489" s="23">
        <f t="shared" si="62"/>
        <v>23</v>
      </c>
      <c r="F489" s="23">
        <f t="shared" si="68"/>
        <v>5</v>
      </c>
      <c r="G489" s="23">
        <f t="shared" si="68"/>
        <v>10</v>
      </c>
      <c r="H489" s="23">
        <f t="shared" si="69"/>
        <v>2</v>
      </c>
      <c r="I489" s="24">
        <f t="shared" si="63"/>
        <v>486.01</v>
      </c>
      <c r="J489" s="23">
        <f>A489-I489</f>
        <v>-9.9999999999909051E-3</v>
      </c>
      <c r="K489" s="23">
        <f t="shared" si="64"/>
        <v>365.92</v>
      </c>
      <c r="L489" s="23">
        <f t="shared" si="65"/>
        <v>80.08</v>
      </c>
      <c r="M489" s="23" t="e">
        <f>SUM(E489:H489, K489:L489)+#REF!</f>
        <v>#REF!</v>
      </c>
      <c r="N489" s="23"/>
    </row>
    <row r="490" spans="1:14" ht="12.75" customHeight="1" x14ac:dyDescent="0.25">
      <c r="A490" s="9">
        <v>487</v>
      </c>
      <c r="B490" s="12">
        <f>ROUNDDOWN((A490-(F490+G490+H490))/2.05,2)</f>
        <v>229.26</v>
      </c>
      <c r="C490" s="12">
        <f t="shared" si="66"/>
        <v>366.75</v>
      </c>
      <c r="D490" s="12">
        <f t="shared" si="67"/>
        <v>80.25</v>
      </c>
      <c r="E490" s="12">
        <f t="shared" si="62"/>
        <v>23</v>
      </c>
      <c r="F490" s="12">
        <f t="shared" si="68"/>
        <v>5</v>
      </c>
      <c r="G490" s="12">
        <f t="shared" si="68"/>
        <v>10</v>
      </c>
      <c r="H490" s="12">
        <f t="shared" si="69"/>
        <v>2</v>
      </c>
      <c r="I490" s="13">
        <f t="shared" si="63"/>
        <v>487</v>
      </c>
      <c r="J490" s="12">
        <f>A490-I490</f>
        <v>0</v>
      </c>
      <c r="K490" s="12">
        <f t="shared" si="64"/>
        <v>366.75</v>
      </c>
      <c r="L490" s="12">
        <f t="shared" si="65"/>
        <v>80.25</v>
      </c>
      <c r="M490" s="9" t="e">
        <f>SUM(E490:H490, K490:L490)+#REF!</f>
        <v>#REF!</v>
      </c>
      <c r="N490" s="12"/>
    </row>
    <row r="491" spans="1:14" s="22" customFormat="1" x14ac:dyDescent="0.25">
      <c r="A491" s="22">
        <v>488</v>
      </c>
      <c r="B491" s="23">
        <f>ROUNDDOWN((A491-(F491+G491+H491))/2.05,2)</f>
        <v>229.75</v>
      </c>
      <c r="C491" s="23">
        <f t="shared" si="66"/>
        <v>367.58</v>
      </c>
      <c r="D491" s="23">
        <f t="shared" si="67"/>
        <v>80.42</v>
      </c>
      <c r="E491" s="23">
        <f t="shared" si="62"/>
        <v>23</v>
      </c>
      <c r="F491" s="23">
        <f t="shared" si="68"/>
        <v>5</v>
      </c>
      <c r="G491" s="23">
        <f t="shared" si="68"/>
        <v>10</v>
      </c>
      <c r="H491" s="23">
        <f t="shared" si="69"/>
        <v>2</v>
      </c>
      <c r="I491" s="24">
        <f t="shared" si="63"/>
        <v>488</v>
      </c>
      <c r="J491" s="23">
        <f>A491-I491</f>
        <v>0</v>
      </c>
      <c r="K491" s="23">
        <f t="shared" si="64"/>
        <v>367.58</v>
      </c>
      <c r="L491" s="23">
        <f t="shared" si="65"/>
        <v>80.42</v>
      </c>
      <c r="M491" s="23" t="e">
        <f>SUM(E491:H491, K491:L491)+#REF!</f>
        <v>#REF!</v>
      </c>
      <c r="N491" s="23"/>
    </row>
    <row r="492" spans="1:14" ht="12.75" customHeight="1" x14ac:dyDescent="0.25">
      <c r="A492" s="9">
        <v>489</v>
      </c>
      <c r="B492" s="12">
        <f>ROUNDDOWN((A492-(F492+G492+H492))/2.05,2)</f>
        <v>230.24</v>
      </c>
      <c r="C492" s="12">
        <f t="shared" si="66"/>
        <v>368.40999999999997</v>
      </c>
      <c r="D492" s="12">
        <f t="shared" si="67"/>
        <v>80.59</v>
      </c>
      <c r="E492" s="12">
        <f t="shared" si="62"/>
        <v>23</v>
      </c>
      <c r="F492" s="12">
        <f t="shared" si="68"/>
        <v>5</v>
      </c>
      <c r="G492" s="12">
        <f t="shared" si="68"/>
        <v>10</v>
      </c>
      <c r="H492" s="12">
        <f t="shared" si="69"/>
        <v>2</v>
      </c>
      <c r="I492" s="13">
        <f t="shared" si="63"/>
        <v>489</v>
      </c>
      <c r="J492" s="12">
        <f>A492-I492</f>
        <v>0</v>
      </c>
      <c r="K492" s="14">
        <f t="shared" si="64"/>
        <v>368.40999999999997</v>
      </c>
      <c r="L492" s="12">
        <f t="shared" si="65"/>
        <v>80.59</v>
      </c>
      <c r="M492" s="9" t="e">
        <f>SUM(E492:H492, K492:L492)+#REF!</f>
        <v>#REF!</v>
      </c>
      <c r="N492" s="12"/>
    </row>
    <row r="493" spans="1:14" s="22" customFormat="1" x14ac:dyDescent="0.25">
      <c r="A493" s="22">
        <v>490</v>
      </c>
      <c r="B493" s="23">
        <f>ROUNDDOWN((A493-(F493+G493+H493))/2.05,2)</f>
        <v>230.73</v>
      </c>
      <c r="C493" s="23">
        <f t="shared" si="66"/>
        <v>369.25</v>
      </c>
      <c r="D493" s="23">
        <f t="shared" si="67"/>
        <v>80.760000000000005</v>
      </c>
      <c r="E493" s="23">
        <f t="shared" ref="E493:E556" si="70">E492</f>
        <v>23</v>
      </c>
      <c r="F493" s="23">
        <f t="shared" si="68"/>
        <v>5</v>
      </c>
      <c r="G493" s="23">
        <f t="shared" si="68"/>
        <v>10</v>
      </c>
      <c r="H493" s="23">
        <f t="shared" si="69"/>
        <v>2</v>
      </c>
      <c r="I493" s="24">
        <f t="shared" ref="I493:I556" si="71">SUM(C493:H493)</f>
        <v>490.01</v>
      </c>
      <c r="J493" s="23">
        <f>A493-I493</f>
        <v>-9.9999999999909051E-3</v>
      </c>
      <c r="K493" s="23">
        <f t="shared" si="64"/>
        <v>369.24</v>
      </c>
      <c r="L493" s="23">
        <f t="shared" si="65"/>
        <v>80.760000000000005</v>
      </c>
      <c r="M493" s="23" t="e">
        <f>SUM(E493:H493, K493:L493)+#REF!</f>
        <v>#REF!</v>
      </c>
      <c r="N493" s="23"/>
    </row>
    <row r="494" spans="1:14" ht="12.75" customHeight="1" x14ac:dyDescent="0.25">
      <c r="A494" s="9">
        <v>491</v>
      </c>
      <c r="B494" s="12">
        <f>ROUNDDOWN((A494-(F494+G494+H494))/2.05,2)</f>
        <v>231.21</v>
      </c>
      <c r="C494" s="12">
        <f t="shared" si="66"/>
        <v>370.06</v>
      </c>
      <c r="D494" s="12">
        <f t="shared" si="67"/>
        <v>80.930000000000007</v>
      </c>
      <c r="E494" s="12">
        <f t="shared" si="70"/>
        <v>23</v>
      </c>
      <c r="F494" s="12">
        <f t="shared" si="68"/>
        <v>5</v>
      </c>
      <c r="G494" s="12">
        <f t="shared" si="68"/>
        <v>10</v>
      </c>
      <c r="H494" s="12">
        <f t="shared" si="69"/>
        <v>2</v>
      </c>
      <c r="I494" s="13">
        <f t="shared" si="71"/>
        <v>490.99</v>
      </c>
      <c r="J494" s="12">
        <f>A494-I494</f>
        <v>9.9999999999909051E-3</v>
      </c>
      <c r="K494" s="12">
        <f t="shared" si="64"/>
        <v>370.07</v>
      </c>
      <c r="L494" s="12">
        <f t="shared" si="65"/>
        <v>80.930000000000007</v>
      </c>
      <c r="M494" s="9" t="e">
        <f>SUM(E494:H494, K494:L494)+#REF!</f>
        <v>#REF!</v>
      </c>
      <c r="N494" s="12"/>
    </row>
    <row r="495" spans="1:14" s="22" customFormat="1" x14ac:dyDescent="0.25">
      <c r="A495" s="22">
        <v>492</v>
      </c>
      <c r="B495" s="23">
        <f>ROUNDDOWN((A495-(F495+G495+H495))/2.05,2)</f>
        <v>231.7</v>
      </c>
      <c r="C495" s="23">
        <f t="shared" si="66"/>
        <v>370.89</v>
      </c>
      <c r="D495" s="23">
        <f t="shared" si="67"/>
        <v>81.100000000000009</v>
      </c>
      <c r="E495" s="23">
        <f t="shared" si="70"/>
        <v>23</v>
      </c>
      <c r="F495" s="23">
        <f t="shared" si="68"/>
        <v>5</v>
      </c>
      <c r="G495" s="23">
        <f t="shared" si="68"/>
        <v>10</v>
      </c>
      <c r="H495" s="23">
        <f t="shared" si="69"/>
        <v>2</v>
      </c>
      <c r="I495" s="24">
        <f t="shared" si="71"/>
        <v>491.99</v>
      </c>
      <c r="J495" s="23">
        <f>A495-I495</f>
        <v>9.9999999999909051E-3</v>
      </c>
      <c r="K495" s="23">
        <f t="shared" si="64"/>
        <v>370.9</v>
      </c>
      <c r="L495" s="23">
        <f t="shared" si="65"/>
        <v>81.100000000000009</v>
      </c>
      <c r="M495" s="23" t="e">
        <f>SUM(E495:H495, K495:L495)+#REF!</f>
        <v>#REF!</v>
      </c>
      <c r="N495" s="23"/>
    </row>
    <row r="496" spans="1:14" ht="12.75" customHeight="1" x14ac:dyDescent="0.25">
      <c r="A496" s="9">
        <v>493</v>
      </c>
      <c r="B496" s="12">
        <f>ROUNDDOWN((A496-(F496+G496+H496))/2.05,2)</f>
        <v>232.19</v>
      </c>
      <c r="C496" s="12">
        <f t="shared" si="66"/>
        <v>371.73</v>
      </c>
      <c r="D496" s="12">
        <f t="shared" si="67"/>
        <v>81.27000000000001</v>
      </c>
      <c r="E496" s="12">
        <f t="shared" si="70"/>
        <v>23</v>
      </c>
      <c r="F496" s="12">
        <f t="shared" si="68"/>
        <v>5</v>
      </c>
      <c r="G496" s="12">
        <f t="shared" si="68"/>
        <v>10</v>
      </c>
      <c r="H496" s="12">
        <f t="shared" si="69"/>
        <v>2</v>
      </c>
      <c r="I496" s="13">
        <f t="shared" si="71"/>
        <v>493</v>
      </c>
      <c r="J496" s="12">
        <f>A496-I496</f>
        <v>0</v>
      </c>
      <c r="K496" s="12">
        <f t="shared" si="64"/>
        <v>371.73</v>
      </c>
      <c r="L496" s="12">
        <f t="shared" si="65"/>
        <v>81.27000000000001</v>
      </c>
      <c r="M496" s="9" t="e">
        <f>SUM(E496:H496, K496:L496)+#REF!</f>
        <v>#REF!</v>
      </c>
      <c r="N496" s="12"/>
    </row>
    <row r="497" spans="1:14" s="22" customFormat="1" x14ac:dyDescent="0.25">
      <c r="A497" s="22">
        <v>494</v>
      </c>
      <c r="B497" s="23">
        <f>ROUNDDOWN((A497-(F497+G497+H497))/2.05,2)</f>
        <v>232.68</v>
      </c>
      <c r="C497" s="23">
        <f t="shared" si="66"/>
        <v>372.56</v>
      </c>
      <c r="D497" s="23">
        <f t="shared" si="67"/>
        <v>81.440000000000012</v>
      </c>
      <c r="E497" s="23">
        <f t="shared" si="70"/>
        <v>23</v>
      </c>
      <c r="F497" s="23">
        <f t="shared" si="68"/>
        <v>5</v>
      </c>
      <c r="G497" s="23">
        <f t="shared" si="68"/>
        <v>10</v>
      </c>
      <c r="H497" s="23">
        <f t="shared" si="69"/>
        <v>2</v>
      </c>
      <c r="I497" s="24">
        <f t="shared" si="71"/>
        <v>494</v>
      </c>
      <c r="J497" s="23">
        <f>A497-I497</f>
        <v>0</v>
      </c>
      <c r="K497" s="23">
        <f t="shared" ref="K497:K560" si="72">C497+J497</f>
        <v>372.56</v>
      </c>
      <c r="L497" s="23">
        <f t="shared" ref="L497:L560" si="73">D497</f>
        <v>81.440000000000012</v>
      </c>
      <c r="M497" s="23" t="e">
        <f>SUM(E497:H497, K497:L497)+#REF!</f>
        <v>#REF!</v>
      </c>
      <c r="N497" s="23"/>
    </row>
    <row r="498" spans="1:14" ht="12.75" customHeight="1" x14ac:dyDescent="0.25">
      <c r="A498" s="9">
        <v>495</v>
      </c>
      <c r="B498" s="12">
        <f>ROUNDDOWN((A498-(F498+G498+H498))/2.05,2)</f>
        <v>233.17</v>
      </c>
      <c r="C498" s="12">
        <f t="shared" si="66"/>
        <v>373.39</v>
      </c>
      <c r="D498" s="12">
        <f t="shared" si="67"/>
        <v>81.61</v>
      </c>
      <c r="E498" s="12">
        <f t="shared" si="70"/>
        <v>23</v>
      </c>
      <c r="F498" s="12">
        <f t="shared" si="68"/>
        <v>5</v>
      </c>
      <c r="G498" s="12">
        <f t="shared" si="68"/>
        <v>10</v>
      </c>
      <c r="H498" s="12">
        <f t="shared" si="69"/>
        <v>2</v>
      </c>
      <c r="I498" s="13">
        <f t="shared" si="71"/>
        <v>495</v>
      </c>
      <c r="J498" s="12">
        <f>A498-I498</f>
        <v>0</v>
      </c>
      <c r="K498" s="12">
        <f t="shared" si="72"/>
        <v>373.39</v>
      </c>
      <c r="L498" s="12">
        <f t="shared" si="73"/>
        <v>81.61</v>
      </c>
      <c r="M498" s="9" t="e">
        <f>SUM(E498:H498, K498:L498)+#REF!</f>
        <v>#REF!</v>
      </c>
      <c r="N498" s="12"/>
    </row>
    <row r="499" spans="1:14" s="22" customFormat="1" x14ac:dyDescent="0.25">
      <c r="A499" s="22">
        <v>496</v>
      </c>
      <c r="B499" s="23">
        <f>ROUNDDOWN((A499-(F499+G499+H499))/2.05,2)</f>
        <v>233.65</v>
      </c>
      <c r="C499" s="23">
        <f t="shared" ref="C499:C562" si="74">ROUNDUP(B499*1.7,2)-E499</f>
        <v>374.21</v>
      </c>
      <c r="D499" s="23">
        <f t="shared" ref="D499:D562" si="75">ROUNDUP(B499*0.35,2)</f>
        <v>81.78</v>
      </c>
      <c r="E499" s="23">
        <f t="shared" si="70"/>
        <v>23</v>
      </c>
      <c r="F499" s="23">
        <f t="shared" si="68"/>
        <v>5</v>
      </c>
      <c r="G499" s="23">
        <f t="shared" si="68"/>
        <v>10</v>
      </c>
      <c r="H499" s="23">
        <f t="shared" si="69"/>
        <v>2</v>
      </c>
      <c r="I499" s="24">
        <f t="shared" si="71"/>
        <v>495.99</v>
      </c>
      <c r="J499" s="23">
        <f>A499-I499</f>
        <v>9.9999999999909051E-3</v>
      </c>
      <c r="K499" s="23">
        <f t="shared" si="72"/>
        <v>374.21999999999997</v>
      </c>
      <c r="L499" s="23">
        <f t="shared" si="73"/>
        <v>81.78</v>
      </c>
      <c r="M499" s="23" t="e">
        <f>SUM(E499:H499, K499:L499)+#REF!</f>
        <v>#REF!</v>
      </c>
      <c r="N499" s="23"/>
    </row>
    <row r="500" spans="1:14" ht="12.75" customHeight="1" x14ac:dyDescent="0.25">
      <c r="A500" s="9">
        <v>497</v>
      </c>
      <c r="B500" s="12">
        <f>ROUNDDOWN((A500-(F500+G500+H500))/2.05,2)</f>
        <v>234.14</v>
      </c>
      <c r="C500" s="12">
        <f t="shared" si="74"/>
        <v>375.03999999999996</v>
      </c>
      <c r="D500" s="12">
        <f t="shared" si="75"/>
        <v>81.95</v>
      </c>
      <c r="E500" s="12">
        <f t="shared" si="70"/>
        <v>23</v>
      </c>
      <c r="F500" s="12">
        <f t="shared" si="68"/>
        <v>5</v>
      </c>
      <c r="G500" s="12">
        <f t="shared" si="68"/>
        <v>10</v>
      </c>
      <c r="H500" s="12">
        <f t="shared" si="69"/>
        <v>2</v>
      </c>
      <c r="I500" s="13">
        <f t="shared" si="71"/>
        <v>496.98999999999995</v>
      </c>
      <c r="J500" s="12">
        <f>A500-I500</f>
        <v>1.0000000000047748E-2</v>
      </c>
      <c r="K500" s="14">
        <f t="shared" si="72"/>
        <v>375.05</v>
      </c>
      <c r="L500" s="12">
        <f t="shared" si="73"/>
        <v>81.95</v>
      </c>
      <c r="M500" s="9" t="e">
        <f>SUM(E500:H500, K500:L500)+#REF!</f>
        <v>#REF!</v>
      </c>
      <c r="N500" s="12"/>
    </row>
    <row r="501" spans="1:14" s="22" customFormat="1" x14ac:dyDescent="0.25">
      <c r="A501" s="22">
        <v>498</v>
      </c>
      <c r="B501" s="23">
        <f>ROUNDDOWN((A501-(F501+G501+H501))/2.05,2)</f>
        <v>234.63</v>
      </c>
      <c r="C501" s="23">
        <f t="shared" si="74"/>
        <v>375.88</v>
      </c>
      <c r="D501" s="23">
        <f t="shared" si="75"/>
        <v>82.13000000000001</v>
      </c>
      <c r="E501" s="23">
        <f t="shared" si="70"/>
        <v>23</v>
      </c>
      <c r="F501" s="23">
        <f t="shared" si="68"/>
        <v>5</v>
      </c>
      <c r="G501" s="23">
        <f t="shared" si="68"/>
        <v>10</v>
      </c>
      <c r="H501" s="23">
        <f t="shared" si="69"/>
        <v>2</v>
      </c>
      <c r="I501" s="24">
        <f t="shared" si="71"/>
        <v>498.01</v>
      </c>
      <c r="J501" s="23">
        <f>A501-I501</f>
        <v>-9.9999999999909051E-3</v>
      </c>
      <c r="K501" s="23">
        <f t="shared" si="72"/>
        <v>375.87</v>
      </c>
      <c r="L501" s="23">
        <f t="shared" si="73"/>
        <v>82.13000000000001</v>
      </c>
      <c r="M501" s="23" t="e">
        <f>SUM(E501:H501, K501:L501)+#REF!</f>
        <v>#REF!</v>
      </c>
      <c r="N501" s="23"/>
    </row>
    <row r="502" spans="1:14" ht="12.75" customHeight="1" x14ac:dyDescent="0.25">
      <c r="A502" s="9">
        <v>499</v>
      </c>
      <c r="B502" s="12">
        <f>ROUNDDOWN((A502-(F502+G502+H502))/2.05,2)</f>
        <v>235.12</v>
      </c>
      <c r="C502" s="12">
        <f t="shared" si="74"/>
        <v>376.71</v>
      </c>
      <c r="D502" s="12">
        <f t="shared" si="75"/>
        <v>82.300000000000011</v>
      </c>
      <c r="E502" s="12">
        <f t="shared" si="70"/>
        <v>23</v>
      </c>
      <c r="F502" s="12">
        <f t="shared" si="68"/>
        <v>5</v>
      </c>
      <c r="G502" s="12">
        <f t="shared" si="68"/>
        <v>10</v>
      </c>
      <c r="H502" s="12">
        <f t="shared" si="69"/>
        <v>2</v>
      </c>
      <c r="I502" s="13">
        <f t="shared" si="71"/>
        <v>499.01</v>
      </c>
      <c r="J502" s="12">
        <f>A502-I502</f>
        <v>-9.9999999999909051E-3</v>
      </c>
      <c r="K502" s="12">
        <f t="shared" si="72"/>
        <v>376.7</v>
      </c>
      <c r="L502" s="12">
        <f t="shared" si="73"/>
        <v>82.300000000000011</v>
      </c>
      <c r="M502" s="9" t="e">
        <f>SUM(E502:H502, K502:L502)+#REF!</f>
        <v>#REF!</v>
      </c>
      <c r="N502" s="12"/>
    </row>
    <row r="503" spans="1:14" s="22" customFormat="1" x14ac:dyDescent="0.25">
      <c r="A503" s="22">
        <v>500</v>
      </c>
      <c r="B503" s="23">
        <f>ROUNDDOWN((A503-(F503+G503+H503))/2.05,2)</f>
        <v>235.6</v>
      </c>
      <c r="C503" s="23">
        <f t="shared" si="74"/>
        <v>377.52</v>
      </c>
      <c r="D503" s="23">
        <f t="shared" si="75"/>
        <v>82.46</v>
      </c>
      <c r="E503" s="23">
        <f t="shared" si="70"/>
        <v>23</v>
      </c>
      <c r="F503" s="23">
        <f t="shared" si="68"/>
        <v>5</v>
      </c>
      <c r="G503" s="23">
        <f t="shared" si="68"/>
        <v>10</v>
      </c>
      <c r="H503" s="23">
        <f t="shared" si="69"/>
        <v>2</v>
      </c>
      <c r="I503" s="24">
        <f t="shared" si="71"/>
        <v>499.97999999999996</v>
      </c>
      <c r="J503" s="23">
        <f>A503-I503</f>
        <v>2.0000000000038654E-2</v>
      </c>
      <c r="K503" s="23">
        <f t="shared" si="72"/>
        <v>377.54</v>
      </c>
      <c r="L503" s="23">
        <f t="shared" si="73"/>
        <v>82.46</v>
      </c>
      <c r="M503" s="23" t="e">
        <f>SUM(E503:H503, K503:L503)+#REF!</f>
        <v>#REF!</v>
      </c>
      <c r="N503" s="23"/>
    </row>
    <row r="504" spans="1:14" ht="12.75" customHeight="1" x14ac:dyDescent="0.25">
      <c r="A504" s="9">
        <v>501</v>
      </c>
      <c r="B504" s="12">
        <f>ROUNDDOWN((A504-(F504+G504+H504))/2.05,2)</f>
        <v>236.09</v>
      </c>
      <c r="C504" s="12">
        <f t="shared" si="74"/>
        <v>378.36</v>
      </c>
      <c r="D504" s="12">
        <f t="shared" si="75"/>
        <v>82.64</v>
      </c>
      <c r="E504" s="12">
        <f t="shared" si="70"/>
        <v>23</v>
      </c>
      <c r="F504" s="12">
        <f t="shared" si="68"/>
        <v>5</v>
      </c>
      <c r="G504" s="12">
        <f t="shared" si="68"/>
        <v>10</v>
      </c>
      <c r="H504" s="12">
        <f t="shared" si="69"/>
        <v>2</v>
      </c>
      <c r="I504" s="13">
        <f t="shared" si="71"/>
        <v>501</v>
      </c>
      <c r="J504" s="12">
        <f>A504-I504</f>
        <v>0</v>
      </c>
      <c r="K504" s="12">
        <f t="shared" si="72"/>
        <v>378.36</v>
      </c>
      <c r="L504" s="12">
        <f t="shared" si="73"/>
        <v>82.64</v>
      </c>
      <c r="M504" s="9" t="e">
        <f>SUM(E504:H504, K504:L504)+#REF!</f>
        <v>#REF!</v>
      </c>
      <c r="N504" s="12"/>
    </row>
    <row r="505" spans="1:14" s="22" customFormat="1" x14ac:dyDescent="0.25">
      <c r="A505" s="22">
        <v>502</v>
      </c>
      <c r="B505" s="23">
        <f>ROUNDDOWN((A505-(F505+G505+H505))/2.05,2)</f>
        <v>236.58</v>
      </c>
      <c r="C505" s="23">
        <f t="shared" si="74"/>
        <v>379.19</v>
      </c>
      <c r="D505" s="23">
        <f t="shared" si="75"/>
        <v>82.81</v>
      </c>
      <c r="E505" s="23">
        <f t="shared" si="70"/>
        <v>23</v>
      </c>
      <c r="F505" s="23">
        <f t="shared" si="68"/>
        <v>5</v>
      </c>
      <c r="G505" s="23">
        <f t="shared" si="68"/>
        <v>10</v>
      </c>
      <c r="H505" s="23">
        <f t="shared" si="69"/>
        <v>2</v>
      </c>
      <c r="I505" s="24">
        <f t="shared" si="71"/>
        <v>502</v>
      </c>
      <c r="J505" s="23">
        <f>A505-I505</f>
        <v>0</v>
      </c>
      <c r="K505" s="23">
        <f t="shared" si="72"/>
        <v>379.19</v>
      </c>
      <c r="L505" s="23">
        <f t="shared" si="73"/>
        <v>82.81</v>
      </c>
      <c r="M505" s="23" t="e">
        <f>SUM(E505:H505, K505:L505)+#REF!</f>
        <v>#REF!</v>
      </c>
      <c r="N505" s="23"/>
    </row>
    <row r="506" spans="1:14" ht="12.75" customHeight="1" x14ac:dyDescent="0.25">
      <c r="A506" s="9">
        <v>503</v>
      </c>
      <c r="B506" s="12">
        <f>ROUNDDOWN((A506-(F506+G506+H506))/2.05,2)</f>
        <v>237.07</v>
      </c>
      <c r="C506" s="12">
        <f t="shared" si="74"/>
        <v>380.02</v>
      </c>
      <c r="D506" s="12">
        <f t="shared" si="75"/>
        <v>82.98</v>
      </c>
      <c r="E506" s="12">
        <f t="shared" si="70"/>
        <v>23</v>
      </c>
      <c r="F506" s="12">
        <f t="shared" si="68"/>
        <v>5</v>
      </c>
      <c r="G506" s="12">
        <f t="shared" si="68"/>
        <v>10</v>
      </c>
      <c r="H506" s="12">
        <f t="shared" si="69"/>
        <v>2</v>
      </c>
      <c r="I506" s="13">
        <f t="shared" si="71"/>
        <v>503</v>
      </c>
      <c r="J506" s="12">
        <f>A506-I506</f>
        <v>0</v>
      </c>
      <c r="K506" s="12">
        <f t="shared" si="72"/>
        <v>380.02</v>
      </c>
      <c r="L506" s="12">
        <f t="shared" si="73"/>
        <v>82.98</v>
      </c>
      <c r="M506" s="9" t="e">
        <f>SUM(E506:H506, K506:L506)+#REF!</f>
        <v>#REF!</v>
      </c>
      <c r="N506" s="12"/>
    </row>
    <row r="507" spans="1:14" s="22" customFormat="1" x14ac:dyDescent="0.25">
      <c r="A507" s="22">
        <v>504</v>
      </c>
      <c r="B507" s="23">
        <f>ROUNDDOWN((A507-(F507+G507+H507))/2.05,2)</f>
        <v>237.56</v>
      </c>
      <c r="C507" s="23">
        <f t="shared" si="74"/>
        <v>380.86</v>
      </c>
      <c r="D507" s="23">
        <f t="shared" si="75"/>
        <v>83.15</v>
      </c>
      <c r="E507" s="23">
        <f t="shared" si="70"/>
        <v>23</v>
      </c>
      <c r="F507" s="23">
        <f t="shared" si="68"/>
        <v>5</v>
      </c>
      <c r="G507" s="23">
        <f t="shared" si="68"/>
        <v>10</v>
      </c>
      <c r="H507" s="23">
        <f t="shared" si="69"/>
        <v>2</v>
      </c>
      <c r="I507" s="24">
        <f t="shared" si="71"/>
        <v>504.01</v>
      </c>
      <c r="J507" s="23">
        <f>A507-I507</f>
        <v>-9.9999999999909051E-3</v>
      </c>
      <c r="K507" s="23">
        <f t="shared" si="72"/>
        <v>380.85</v>
      </c>
      <c r="L507" s="23">
        <f t="shared" si="73"/>
        <v>83.15</v>
      </c>
      <c r="M507" s="23" t="e">
        <f>SUM(E507:H507, K507:L507)+#REF!</f>
        <v>#REF!</v>
      </c>
      <c r="N507" s="23"/>
    </row>
    <row r="508" spans="1:14" ht="12.75" customHeight="1" x14ac:dyDescent="0.25">
      <c r="A508" s="9">
        <v>505</v>
      </c>
      <c r="B508" s="12">
        <f>ROUNDDOWN((A508-(F508+G508+H508))/2.05,2)</f>
        <v>238.04</v>
      </c>
      <c r="C508" s="12">
        <f t="shared" si="74"/>
        <v>381.67</v>
      </c>
      <c r="D508" s="12">
        <f t="shared" si="75"/>
        <v>83.320000000000007</v>
      </c>
      <c r="E508" s="12">
        <f t="shared" si="70"/>
        <v>23</v>
      </c>
      <c r="F508" s="12">
        <f t="shared" si="68"/>
        <v>5</v>
      </c>
      <c r="G508" s="12">
        <f t="shared" si="68"/>
        <v>10</v>
      </c>
      <c r="H508" s="12">
        <f t="shared" si="69"/>
        <v>2</v>
      </c>
      <c r="I508" s="13">
        <f t="shared" si="71"/>
        <v>504.99</v>
      </c>
      <c r="J508" s="12">
        <f>A508-I508</f>
        <v>9.9999999999909051E-3</v>
      </c>
      <c r="K508" s="14">
        <f t="shared" si="72"/>
        <v>381.68</v>
      </c>
      <c r="L508" s="12">
        <f t="shared" si="73"/>
        <v>83.320000000000007</v>
      </c>
      <c r="M508" s="9" t="e">
        <f>SUM(E508:H508, K508:L508)+#REF!</f>
        <v>#REF!</v>
      </c>
      <c r="N508" s="12"/>
    </row>
    <row r="509" spans="1:14" s="22" customFormat="1" x14ac:dyDescent="0.25">
      <c r="A509" s="22">
        <v>506</v>
      </c>
      <c r="B509" s="23">
        <f>ROUNDDOWN((A509-(F509+G509+H509))/2.05,2)</f>
        <v>238.53</v>
      </c>
      <c r="C509" s="23">
        <f t="shared" si="74"/>
        <v>382.51</v>
      </c>
      <c r="D509" s="23">
        <f t="shared" si="75"/>
        <v>83.490000000000009</v>
      </c>
      <c r="E509" s="23">
        <f t="shared" si="70"/>
        <v>23</v>
      </c>
      <c r="F509" s="23">
        <f t="shared" si="68"/>
        <v>5</v>
      </c>
      <c r="G509" s="23">
        <f t="shared" si="68"/>
        <v>10</v>
      </c>
      <c r="H509" s="23">
        <f t="shared" si="69"/>
        <v>2</v>
      </c>
      <c r="I509" s="24">
        <f t="shared" si="71"/>
        <v>506</v>
      </c>
      <c r="J509" s="23">
        <f>A509-I509</f>
        <v>0</v>
      </c>
      <c r="K509" s="23">
        <f t="shared" si="72"/>
        <v>382.51</v>
      </c>
      <c r="L509" s="23">
        <f t="shared" si="73"/>
        <v>83.490000000000009</v>
      </c>
      <c r="M509" s="23" t="e">
        <f>SUM(E509:H509, K509:L509)+#REF!</f>
        <v>#REF!</v>
      </c>
      <c r="N509" s="23"/>
    </row>
    <row r="510" spans="1:14" ht="12.75" customHeight="1" x14ac:dyDescent="0.25">
      <c r="A510" s="9">
        <v>507</v>
      </c>
      <c r="B510" s="12">
        <f>ROUNDDOWN((A510-(F510+G510+H510))/2.05,2)</f>
        <v>239.02</v>
      </c>
      <c r="C510" s="12">
        <f t="shared" si="74"/>
        <v>383.34</v>
      </c>
      <c r="D510" s="12">
        <f t="shared" si="75"/>
        <v>83.660000000000011</v>
      </c>
      <c r="E510" s="12">
        <f t="shared" si="70"/>
        <v>23</v>
      </c>
      <c r="F510" s="12">
        <f t="shared" si="68"/>
        <v>5</v>
      </c>
      <c r="G510" s="12">
        <f t="shared" si="68"/>
        <v>10</v>
      </c>
      <c r="H510" s="12">
        <f t="shared" si="69"/>
        <v>2</v>
      </c>
      <c r="I510" s="13">
        <f t="shared" si="71"/>
        <v>507</v>
      </c>
      <c r="J510" s="12">
        <f>A510-I510</f>
        <v>0</v>
      </c>
      <c r="K510" s="12">
        <f t="shared" si="72"/>
        <v>383.34</v>
      </c>
      <c r="L510" s="12">
        <f t="shared" si="73"/>
        <v>83.660000000000011</v>
      </c>
      <c r="M510" s="9" t="e">
        <f>SUM(E510:H510, K510:L510)+#REF!</f>
        <v>#REF!</v>
      </c>
      <c r="N510" s="12"/>
    </row>
    <row r="511" spans="1:14" s="22" customFormat="1" x14ac:dyDescent="0.25">
      <c r="A511" s="22">
        <v>508</v>
      </c>
      <c r="B511" s="23">
        <f>ROUNDDOWN((A511-(F511+G511+H511))/2.05,2)</f>
        <v>239.51</v>
      </c>
      <c r="C511" s="23">
        <f t="shared" si="74"/>
        <v>384.17</v>
      </c>
      <c r="D511" s="23">
        <f t="shared" si="75"/>
        <v>83.83</v>
      </c>
      <c r="E511" s="23">
        <f t="shared" si="70"/>
        <v>23</v>
      </c>
      <c r="F511" s="23">
        <f t="shared" si="68"/>
        <v>5</v>
      </c>
      <c r="G511" s="23">
        <f t="shared" si="68"/>
        <v>10</v>
      </c>
      <c r="H511" s="23">
        <f t="shared" si="69"/>
        <v>2</v>
      </c>
      <c r="I511" s="24">
        <f t="shared" si="71"/>
        <v>508</v>
      </c>
      <c r="J511" s="23">
        <f>A511-I511</f>
        <v>0</v>
      </c>
      <c r="K511" s="23">
        <f t="shared" si="72"/>
        <v>384.17</v>
      </c>
      <c r="L511" s="23">
        <f t="shared" si="73"/>
        <v>83.83</v>
      </c>
      <c r="M511" s="23" t="e">
        <f>SUM(E511:H511, K511:L511)+#REF!</f>
        <v>#REF!</v>
      </c>
      <c r="N511" s="23"/>
    </row>
    <row r="512" spans="1:14" ht="12.75" customHeight="1" x14ac:dyDescent="0.25">
      <c r="A512" s="9">
        <v>509</v>
      </c>
      <c r="B512" s="12">
        <f>ROUNDDOWN((A512-(F512+G512+H512))/2.05,2)</f>
        <v>240</v>
      </c>
      <c r="C512" s="12">
        <f t="shared" si="74"/>
        <v>385</v>
      </c>
      <c r="D512" s="12">
        <f t="shared" si="75"/>
        <v>84</v>
      </c>
      <c r="E512" s="12">
        <f t="shared" si="70"/>
        <v>23</v>
      </c>
      <c r="F512" s="12">
        <f t="shared" si="68"/>
        <v>5</v>
      </c>
      <c r="G512" s="12">
        <f t="shared" si="68"/>
        <v>10</v>
      </c>
      <c r="H512" s="12">
        <f t="shared" si="69"/>
        <v>2</v>
      </c>
      <c r="I512" s="13">
        <f t="shared" si="71"/>
        <v>509</v>
      </c>
      <c r="J512" s="12">
        <f>A512-I512</f>
        <v>0</v>
      </c>
      <c r="K512" s="12">
        <f t="shared" si="72"/>
        <v>385</v>
      </c>
      <c r="L512" s="12">
        <f t="shared" si="73"/>
        <v>84</v>
      </c>
      <c r="M512" s="9" t="e">
        <f>SUM(E512:H512, K512:L512)+#REF!</f>
        <v>#REF!</v>
      </c>
      <c r="N512" s="12"/>
    </row>
    <row r="513" spans="1:14" s="22" customFormat="1" x14ac:dyDescent="0.25">
      <c r="A513" s="22">
        <v>510</v>
      </c>
      <c r="B513" s="23">
        <f>ROUNDDOWN((A513-(F513+G513+H513))/2.05,2)</f>
        <v>240.48</v>
      </c>
      <c r="C513" s="23">
        <f t="shared" si="74"/>
        <v>385.82</v>
      </c>
      <c r="D513" s="23">
        <f t="shared" si="75"/>
        <v>84.17</v>
      </c>
      <c r="E513" s="23">
        <f t="shared" si="70"/>
        <v>23</v>
      </c>
      <c r="F513" s="23">
        <f t="shared" ref="F513:G576" si="76">F512</f>
        <v>5</v>
      </c>
      <c r="G513" s="23">
        <f t="shared" si="76"/>
        <v>10</v>
      </c>
      <c r="H513" s="23">
        <f t="shared" si="69"/>
        <v>2</v>
      </c>
      <c r="I513" s="24">
        <f t="shared" si="71"/>
        <v>509.99</v>
      </c>
      <c r="J513" s="23">
        <f>A513-I513</f>
        <v>9.9999999999909051E-3</v>
      </c>
      <c r="K513" s="23">
        <f t="shared" si="72"/>
        <v>385.83</v>
      </c>
      <c r="L513" s="23">
        <f t="shared" si="73"/>
        <v>84.17</v>
      </c>
      <c r="M513" s="23" t="e">
        <f>SUM(E513:H513, K513:L513)+#REF!</f>
        <v>#REF!</v>
      </c>
      <c r="N513" s="23"/>
    </row>
    <row r="514" spans="1:14" ht="12.75" customHeight="1" x14ac:dyDescent="0.25">
      <c r="A514" s="9">
        <v>511</v>
      </c>
      <c r="B514" s="12">
        <f>ROUNDDOWN((A514-(F514+G514+H514))/2.05,2)</f>
        <v>240.97</v>
      </c>
      <c r="C514" s="12">
        <f t="shared" si="74"/>
        <v>386.65</v>
      </c>
      <c r="D514" s="12">
        <f t="shared" si="75"/>
        <v>84.34</v>
      </c>
      <c r="E514" s="12">
        <f t="shared" si="70"/>
        <v>23</v>
      </c>
      <c r="F514" s="12">
        <f t="shared" si="76"/>
        <v>5</v>
      </c>
      <c r="G514" s="12">
        <f t="shared" si="76"/>
        <v>10</v>
      </c>
      <c r="H514" s="12">
        <f t="shared" si="69"/>
        <v>2</v>
      </c>
      <c r="I514" s="13">
        <f t="shared" si="71"/>
        <v>510.99</v>
      </c>
      <c r="J514" s="12">
        <f>A514-I514</f>
        <v>9.9999999999909051E-3</v>
      </c>
      <c r="K514" s="12">
        <f t="shared" si="72"/>
        <v>386.65999999999997</v>
      </c>
      <c r="L514" s="12">
        <f t="shared" si="73"/>
        <v>84.34</v>
      </c>
      <c r="M514" s="9" t="e">
        <f>SUM(E514:H514, K514:L514)+#REF!</f>
        <v>#REF!</v>
      </c>
      <c r="N514" s="12"/>
    </row>
    <row r="515" spans="1:14" s="22" customFormat="1" x14ac:dyDescent="0.25">
      <c r="A515" s="22">
        <v>512</v>
      </c>
      <c r="B515" s="23">
        <f>ROUNDDOWN((A515-(F515+G515+H515))/2.05,2)</f>
        <v>241.46</v>
      </c>
      <c r="C515" s="23">
        <f t="shared" si="74"/>
        <v>387.49</v>
      </c>
      <c r="D515" s="23">
        <f t="shared" si="75"/>
        <v>84.52000000000001</v>
      </c>
      <c r="E515" s="23">
        <f t="shared" si="70"/>
        <v>23</v>
      </c>
      <c r="F515" s="23">
        <f t="shared" si="76"/>
        <v>5</v>
      </c>
      <c r="G515" s="23">
        <f t="shared" si="76"/>
        <v>10</v>
      </c>
      <c r="H515" s="23">
        <f t="shared" si="69"/>
        <v>2</v>
      </c>
      <c r="I515" s="24">
        <f t="shared" si="71"/>
        <v>512.01</v>
      </c>
      <c r="J515" s="23">
        <f>A515-I515</f>
        <v>-9.9999999999909051E-3</v>
      </c>
      <c r="K515" s="23">
        <f t="shared" si="72"/>
        <v>387.48</v>
      </c>
      <c r="L515" s="23">
        <f t="shared" si="73"/>
        <v>84.52000000000001</v>
      </c>
      <c r="M515" s="23" t="e">
        <f>SUM(E515:H515, K515:L515)+#REF!</f>
        <v>#REF!</v>
      </c>
      <c r="N515" s="23"/>
    </row>
    <row r="516" spans="1:14" ht="12.75" customHeight="1" x14ac:dyDescent="0.25">
      <c r="A516" s="9">
        <v>513</v>
      </c>
      <c r="B516" s="12">
        <f>ROUNDDOWN((A516-(F516+G516+H516))/2.05,2)</f>
        <v>241.95</v>
      </c>
      <c r="C516" s="12">
        <f t="shared" si="74"/>
        <v>388.32</v>
      </c>
      <c r="D516" s="12">
        <f t="shared" si="75"/>
        <v>84.690000000000012</v>
      </c>
      <c r="E516" s="12">
        <f t="shared" si="70"/>
        <v>23</v>
      </c>
      <c r="F516" s="12">
        <f t="shared" si="76"/>
        <v>5</v>
      </c>
      <c r="G516" s="12">
        <f t="shared" si="76"/>
        <v>10</v>
      </c>
      <c r="H516" s="12">
        <f t="shared" si="69"/>
        <v>2</v>
      </c>
      <c r="I516" s="13">
        <f t="shared" si="71"/>
        <v>513.01</v>
      </c>
      <c r="J516" s="12">
        <f>A516-I516</f>
        <v>-9.9999999999909051E-3</v>
      </c>
      <c r="K516" s="14">
        <f t="shared" si="72"/>
        <v>388.31</v>
      </c>
      <c r="L516" s="12">
        <f t="shared" si="73"/>
        <v>84.690000000000012</v>
      </c>
      <c r="M516" s="9" t="e">
        <f>SUM(E516:H516, K516:L516)+#REF!</f>
        <v>#REF!</v>
      </c>
      <c r="N516" s="12"/>
    </row>
    <row r="517" spans="1:14" s="22" customFormat="1" x14ac:dyDescent="0.25">
      <c r="A517" s="22">
        <v>514</v>
      </c>
      <c r="B517" s="23">
        <f>ROUNDDOWN((A517-(F517+G517+H517))/2.05,2)</f>
        <v>242.43</v>
      </c>
      <c r="C517" s="23">
        <f t="shared" si="74"/>
        <v>389.14</v>
      </c>
      <c r="D517" s="23">
        <f t="shared" si="75"/>
        <v>84.86</v>
      </c>
      <c r="E517" s="23">
        <f t="shared" si="70"/>
        <v>23</v>
      </c>
      <c r="F517" s="23">
        <f t="shared" si="76"/>
        <v>5</v>
      </c>
      <c r="G517" s="23">
        <f t="shared" si="76"/>
        <v>10</v>
      </c>
      <c r="H517" s="23">
        <f t="shared" si="69"/>
        <v>2</v>
      </c>
      <c r="I517" s="24">
        <f t="shared" si="71"/>
        <v>514</v>
      </c>
      <c r="J517" s="23">
        <f>A517-I517</f>
        <v>0</v>
      </c>
      <c r="K517" s="23">
        <f t="shared" si="72"/>
        <v>389.14</v>
      </c>
      <c r="L517" s="23">
        <f t="shared" si="73"/>
        <v>84.86</v>
      </c>
      <c r="M517" s="23" t="e">
        <f>SUM(E517:H517, K517:L517)+#REF!</f>
        <v>#REF!</v>
      </c>
      <c r="N517" s="23"/>
    </row>
    <row r="518" spans="1:14" ht="12.75" customHeight="1" x14ac:dyDescent="0.25">
      <c r="A518" s="9">
        <v>515</v>
      </c>
      <c r="B518" s="12">
        <f>ROUNDDOWN((A518-(F518+G518+H518))/2.05,2)</f>
        <v>242.92</v>
      </c>
      <c r="C518" s="12">
        <f t="shared" si="74"/>
        <v>389.96999999999997</v>
      </c>
      <c r="D518" s="12">
        <f t="shared" si="75"/>
        <v>85.03</v>
      </c>
      <c r="E518" s="12">
        <f t="shared" si="70"/>
        <v>23</v>
      </c>
      <c r="F518" s="12">
        <f t="shared" si="76"/>
        <v>5</v>
      </c>
      <c r="G518" s="12">
        <f t="shared" si="76"/>
        <v>10</v>
      </c>
      <c r="H518" s="12">
        <f t="shared" si="69"/>
        <v>2</v>
      </c>
      <c r="I518" s="13">
        <f t="shared" si="71"/>
        <v>515</v>
      </c>
      <c r="J518" s="12">
        <f>A518-I518</f>
        <v>0</v>
      </c>
      <c r="K518" s="12">
        <f t="shared" si="72"/>
        <v>389.96999999999997</v>
      </c>
      <c r="L518" s="12">
        <f t="shared" si="73"/>
        <v>85.03</v>
      </c>
      <c r="M518" s="9" t="e">
        <f>SUM(E518:H518, K518:L518)+#REF!</f>
        <v>#REF!</v>
      </c>
      <c r="N518" s="12"/>
    </row>
    <row r="519" spans="1:14" s="22" customFormat="1" x14ac:dyDescent="0.25">
      <c r="A519" s="22">
        <v>516</v>
      </c>
      <c r="B519" s="23">
        <f>ROUNDDOWN((A519-(F519+G519+H519))/2.05,2)</f>
        <v>243.41</v>
      </c>
      <c r="C519" s="23">
        <f t="shared" si="74"/>
        <v>390.8</v>
      </c>
      <c r="D519" s="23">
        <f t="shared" si="75"/>
        <v>85.2</v>
      </c>
      <c r="E519" s="23">
        <f t="shared" si="70"/>
        <v>23</v>
      </c>
      <c r="F519" s="23">
        <f t="shared" si="76"/>
        <v>5</v>
      </c>
      <c r="G519" s="23">
        <f t="shared" si="76"/>
        <v>10</v>
      </c>
      <c r="H519" s="23">
        <f t="shared" si="69"/>
        <v>2</v>
      </c>
      <c r="I519" s="24">
        <f t="shared" si="71"/>
        <v>516</v>
      </c>
      <c r="J519" s="23">
        <f>A519-I519</f>
        <v>0</v>
      </c>
      <c r="K519" s="23">
        <f t="shared" si="72"/>
        <v>390.8</v>
      </c>
      <c r="L519" s="23">
        <f t="shared" si="73"/>
        <v>85.2</v>
      </c>
      <c r="M519" s="23" t="e">
        <f>SUM(E519:H519, K519:L519)+#REF!</f>
        <v>#REF!</v>
      </c>
      <c r="N519" s="23"/>
    </row>
    <row r="520" spans="1:14" ht="12.75" customHeight="1" x14ac:dyDescent="0.25">
      <c r="A520" s="9">
        <v>517</v>
      </c>
      <c r="B520" s="12">
        <f>ROUNDDOWN((A520-(F520+G520+H520))/2.05,2)</f>
        <v>243.9</v>
      </c>
      <c r="C520" s="12">
        <f t="shared" si="74"/>
        <v>391.63</v>
      </c>
      <c r="D520" s="12">
        <f t="shared" si="75"/>
        <v>85.37</v>
      </c>
      <c r="E520" s="12">
        <f t="shared" si="70"/>
        <v>23</v>
      </c>
      <c r="F520" s="12">
        <f t="shared" si="76"/>
        <v>5</v>
      </c>
      <c r="G520" s="12">
        <f t="shared" si="76"/>
        <v>10</v>
      </c>
      <c r="H520" s="12">
        <f t="shared" si="69"/>
        <v>2</v>
      </c>
      <c r="I520" s="13">
        <f t="shared" si="71"/>
        <v>517</v>
      </c>
      <c r="J520" s="12">
        <f>A520-I520</f>
        <v>0</v>
      </c>
      <c r="K520" s="12">
        <f t="shared" si="72"/>
        <v>391.63</v>
      </c>
      <c r="L520" s="12">
        <f t="shared" si="73"/>
        <v>85.37</v>
      </c>
      <c r="M520" s="9" t="e">
        <f>SUM(E520:H520, K520:L520)+#REF!</f>
        <v>#REF!</v>
      </c>
      <c r="N520" s="12"/>
    </row>
    <row r="521" spans="1:14" s="22" customFormat="1" x14ac:dyDescent="0.25">
      <c r="A521" s="22">
        <v>518</v>
      </c>
      <c r="B521" s="23">
        <f>ROUNDDOWN((A521-(F521+G521+H521))/2.05,2)</f>
        <v>244.39</v>
      </c>
      <c r="C521" s="23">
        <f t="shared" si="74"/>
        <v>392.46999999999997</v>
      </c>
      <c r="D521" s="23">
        <f t="shared" si="75"/>
        <v>85.54</v>
      </c>
      <c r="E521" s="23">
        <f t="shared" si="70"/>
        <v>23</v>
      </c>
      <c r="F521" s="23">
        <f t="shared" si="76"/>
        <v>5</v>
      </c>
      <c r="G521" s="23">
        <f t="shared" si="76"/>
        <v>10</v>
      </c>
      <c r="H521" s="23">
        <f t="shared" si="69"/>
        <v>2</v>
      </c>
      <c r="I521" s="24">
        <f t="shared" si="71"/>
        <v>518.01</v>
      </c>
      <c r="J521" s="23">
        <f>A521-I521</f>
        <v>-9.9999999999909051E-3</v>
      </c>
      <c r="K521" s="23">
        <f t="shared" si="72"/>
        <v>392.46</v>
      </c>
      <c r="L521" s="23">
        <f t="shared" si="73"/>
        <v>85.54</v>
      </c>
      <c r="M521" s="23" t="e">
        <f>SUM(E521:H521, K521:L521)+#REF!</f>
        <v>#REF!</v>
      </c>
      <c r="N521" s="23"/>
    </row>
    <row r="522" spans="1:14" ht="12.75" customHeight="1" x14ac:dyDescent="0.25">
      <c r="A522" s="9">
        <v>519</v>
      </c>
      <c r="B522" s="12">
        <f>ROUNDDOWN((A522-(F522+G522+H522))/2.05,2)</f>
        <v>244.87</v>
      </c>
      <c r="C522" s="12">
        <f t="shared" si="74"/>
        <v>393.28</v>
      </c>
      <c r="D522" s="12">
        <f t="shared" si="75"/>
        <v>85.710000000000008</v>
      </c>
      <c r="E522" s="12">
        <f t="shared" si="70"/>
        <v>23</v>
      </c>
      <c r="F522" s="12">
        <f t="shared" si="76"/>
        <v>5</v>
      </c>
      <c r="G522" s="12">
        <f t="shared" si="76"/>
        <v>10</v>
      </c>
      <c r="H522" s="12">
        <f t="shared" si="69"/>
        <v>2</v>
      </c>
      <c r="I522" s="13">
        <f t="shared" si="71"/>
        <v>518.99</v>
      </c>
      <c r="J522" s="12">
        <f>A522-I522</f>
        <v>9.9999999999909051E-3</v>
      </c>
      <c r="K522" s="12">
        <f t="shared" si="72"/>
        <v>393.28999999999996</v>
      </c>
      <c r="L522" s="12">
        <f t="shared" si="73"/>
        <v>85.710000000000008</v>
      </c>
      <c r="M522" s="9" t="e">
        <f>SUM(E522:H522, K522:L522)+#REF!</f>
        <v>#REF!</v>
      </c>
      <c r="N522" s="12"/>
    </row>
    <row r="523" spans="1:14" s="22" customFormat="1" x14ac:dyDescent="0.25">
      <c r="A523" s="22">
        <v>520</v>
      </c>
      <c r="B523" s="23">
        <f>ROUNDDOWN((A523-(F523+G523+H523))/2.05,2)</f>
        <v>245.36</v>
      </c>
      <c r="C523" s="23">
        <f t="shared" si="74"/>
        <v>394.12</v>
      </c>
      <c r="D523" s="23">
        <f t="shared" si="75"/>
        <v>85.88000000000001</v>
      </c>
      <c r="E523" s="23">
        <f t="shared" si="70"/>
        <v>23</v>
      </c>
      <c r="F523" s="23">
        <f t="shared" si="76"/>
        <v>5</v>
      </c>
      <c r="G523" s="23">
        <f t="shared" si="76"/>
        <v>10</v>
      </c>
      <c r="H523" s="23">
        <f t="shared" si="69"/>
        <v>2</v>
      </c>
      <c r="I523" s="24">
        <f t="shared" si="71"/>
        <v>520</v>
      </c>
      <c r="J523" s="23">
        <f>A523-I523</f>
        <v>0</v>
      </c>
      <c r="K523" s="23">
        <f t="shared" si="72"/>
        <v>394.12</v>
      </c>
      <c r="L523" s="23">
        <f t="shared" si="73"/>
        <v>85.88000000000001</v>
      </c>
      <c r="M523" s="23" t="e">
        <f>SUM(E523:H523, K523:L523)+#REF!</f>
        <v>#REF!</v>
      </c>
      <c r="N523" s="23"/>
    </row>
    <row r="524" spans="1:14" ht="12.75" customHeight="1" x14ac:dyDescent="0.25">
      <c r="A524" s="9">
        <v>521</v>
      </c>
      <c r="B524" s="12">
        <f>ROUNDDOWN((A524-(F524+G524+H524))/2.05,2)</f>
        <v>245.85</v>
      </c>
      <c r="C524" s="12">
        <f t="shared" si="74"/>
        <v>394.95</v>
      </c>
      <c r="D524" s="12">
        <f t="shared" si="75"/>
        <v>86.050000000000011</v>
      </c>
      <c r="E524" s="12">
        <f t="shared" si="70"/>
        <v>23</v>
      </c>
      <c r="F524" s="12">
        <f t="shared" si="76"/>
        <v>5</v>
      </c>
      <c r="G524" s="12">
        <f t="shared" si="76"/>
        <v>10</v>
      </c>
      <c r="H524" s="12">
        <f t="shared" si="69"/>
        <v>2</v>
      </c>
      <c r="I524" s="13">
        <f t="shared" si="71"/>
        <v>521</v>
      </c>
      <c r="J524" s="12">
        <f>A524-I524</f>
        <v>0</v>
      </c>
      <c r="K524" s="14">
        <f t="shared" si="72"/>
        <v>394.95</v>
      </c>
      <c r="L524" s="12">
        <f t="shared" si="73"/>
        <v>86.050000000000011</v>
      </c>
      <c r="M524" s="9" t="e">
        <f>SUM(E524:H524, K524:L524)+#REF!</f>
        <v>#REF!</v>
      </c>
      <c r="N524" s="12"/>
    </row>
    <row r="525" spans="1:14" s="22" customFormat="1" x14ac:dyDescent="0.25">
      <c r="A525" s="22">
        <v>522</v>
      </c>
      <c r="B525" s="23">
        <f>ROUNDDOWN((A525-(F525+G525+H525))/2.05,2)</f>
        <v>246.34</v>
      </c>
      <c r="C525" s="23">
        <f t="shared" si="74"/>
        <v>395.78</v>
      </c>
      <c r="D525" s="23">
        <f t="shared" si="75"/>
        <v>86.22</v>
      </c>
      <c r="E525" s="23">
        <f t="shared" si="70"/>
        <v>23</v>
      </c>
      <c r="F525" s="23">
        <f t="shared" si="76"/>
        <v>5</v>
      </c>
      <c r="G525" s="23">
        <f t="shared" si="76"/>
        <v>10</v>
      </c>
      <c r="H525" s="23">
        <f t="shared" ref="H525:H588" si="77">H524</f>
        <v>2</v>
      </c>
      <c r="I525" s="24">
        <f t="shared" si="71"/>
        <v>522</v>
      </c>
      <c r="J525" s="23">
        <f>A525-I525</f>
        <v>0</v>
      </c>
      <c r="K525" s="23">
        <f t="shared" si="72"/>
        <v>395.78</v>
      </c>
      <c r="L525" s="23">
        <f t="shared" si="73"/>
        <v>86.22</v>
      </c>
      <c r="M525" s="23" t="e">
        <f>SUM(E525:H525, K525:L525)+#REF!</f>
        <v>#REF!</v>
      </c>
      <c r="N525" s="23"/>
    </row>
    <row r="526" spans="1:14" ht="12.75" customHeight="1" x14ac:dyDescent="0.25">
      <c r="A526" s="9">
        <v>523</v>
      </c>
      <c r="B526" s="12">
        <f>ROUNDDOWN((A526-(F526+G526+H526))/2.05,2)</f>
        <v>246.82</v>
      </c>
      <c r="C526" s="12">
        <f t="shared" si="74"/>
        <v>396.59999999999997</v>
      </c>
      <c r="D526" s="12">
        <f t="shared" si="75"/>
        <v>86.39</v>
      </c>
      <c r="E526" s="12">
        <f t="shared" si="70"/>
        <v>23</v>
      </c>
      <c r="F526" s="12">
        <f t="shared" si="76"/>
        <v>5</v>
      </c>
      <c r="G526" s="12">
        <f t="shared" si="76"/>
        <v>10</v>
      </c>
      <c r="H526" s="12">
        <f t="shared" si="77"/>
        <v>2</v>
      </c>
      <c r="I526" s="13">
        <f t="shared" si="71"/>
        <v>522.99</v>
      </c>
      <c r="J526" s="12">
        <f>A526-I526</f>
        <v>9.9999999999909051E-3</v>
      </c>
      <c r="K526" s="12">
        <f t="shared" si="72"/>
        <v>396.60999999999996</v>
      </c>
      <c r="L526" s="12">
        <f t="shared" si="73"/>
        <v>86.39</v>
      </c>
      <c r="M526" s="9" t="e">
        <f>SUM(E526:H526, K526:L526)+#REF!</f>
        <v>#REF!</v>
      </c>
      <c r="N526" s="12"/>
    </row>
    <row r="527" spans="1:14" s="22" customFormat="1" x14ac:dyDescent="0.25">
      <c r="A527" s="22">
        <v>524</v>
      </c>
      <c r="B527" s="23">
        <f>ROUNDDOWN((A527-(F527+G527+H527))/2.05,2)</f>
        <v>247.31</v>
      </c>
      <c r="C527" s="23">
        <f t="shared" si="74"/>
        <v>397.43</v>
      </c>
      <c r="D527" s="23">
        <f t="shared" si="75"/>
        <v>86.56</v>
      </c>
      <c r="E527" s="23">
        <f t="shared" si="70"/>
        <v>23</v>
      </c>
      <c r="F527" s="23">
        <f t="shared" si="76"/>
        <v>5</v>
      </c>
      <c r="G527" s="23">
        <f t="shared" si="76"/>
        <v>10</v>
      </c>
      <c r="H527" s="23">
        <f t="shared" si="77"/>
        <v>2</v>
      </c>
      <c r="I527" s="24">
        <f t="shared" si="71"/>
        <v>523.99</v>
      </c>
      <c r="J527" s="23">
        <f>A527-I527</f>
        <v>9.9999999999909051E-3</v>
      </c>
      <c r="K527" s="23">
        <f t="shared" si="72"/>
        <v>397.44</v>
      </c>
      <c r="L527" s="23">
        <f t="shared" si="73"/>
        <v>86.56</v>
      </c>
      <c r="M527" s="23" t="e">
        <f>SUM(E527:H527, K527:L527)+#REF!</f>
        <v>#REF!</v>
      </c>
      <c r="N527" s="23"/>
    </row>
    <row r="528" spans="1:14" ht="12.75" customHeight="1" x14ac:dyDescent="0.25">
      <c r="A528" s="9">
        <v>525</v>
      </c>
      <c r="B528" s="12">
        <f>ROUNDDOWN((A528-(F528+G528+H528))/2.05,2)</f>
        <v>247.8</v>
      </c>
      <c r="C528" s="12">
        <f t="shared" si="74"/>
        <v>398.26</v>
      </c>
      <c r="D528" s="12">
        <f t="shared" si="75"/>
        <v>86.73</v>
      </c>
      <c r="E528" s="12">
        <f t="shared" si="70"/>
        <v>23</v>
      </c>
      <c r="F528" s="12">
        <f t="shared" si="76"/>
        <v>5</v>
      </c>
      <c r="G528" s="12">
        <f t="shared" si="76"/>
        <v>10</v>
      </c>
      <c r="H528" s="12">
        <f t="shared" si="77"/>
        <v>2</v>
      </c>
      <c r="I528" s="13">
        <f t="shared" si="71"/>
        <v>524.99</v>
      </c>
      <c r="J528" s="12">
        <f>A528-I528</f>
        <v>9.9999999999909051E-3</v>
      </c>
      <c r="K528" s="12">
        <f t="shared" si="72"/>
        <v>398.27</v>
      </c>
      <c r="L528" s="12">
        <f t="shared" si="73"/>
        <v>86.73</v>
      </c>
      <c r="M528" s="9" t="e">
        <f>SUM(E528:H528, K528:L528)+#REF!</f>
        <v>#REF!</v>
      </c>
      <c r="N528" s="12"/>
    </row>
    <row r="529" spans="1:14" s="22" customFormat="1" x14ac:dyDescent="0.25">
      <c r="A529" s="22">
        <v>526</v>
      </c>
      <c r="B529" s="23">
        <f>ROUNDDOWN((A529-(F529+G529+H529))/2.05,2)</f>
        <v>248.29</v>
      </c>
      <c r="C529" s="23">
        <f t="shared" si="74"/>
        <v>399.09999999999997</v>
      </c>
      <c r="D529" s="23">
        <f t="shared" si="75"/>
        <v>86.910000000000011</v>
      </c>
      <c r="E529" s="23">
        <f t="shared" si="70"/>
        <v>23</v>
      </c>
      <c r="F529" s="23">
        <f t="shared" si="76"/>
        <v>5</v>
      </c>
      <c r="G529" s="23">
        <f t="shared" si="76"/>
        <v>10</v>
      </c>
      <c r="H529" s="23">
        <f t="shared" si="77"/>
        <v>2</v>
      </c>
      <c r="I529" s="24">
        <f t="shared" si="71"/>
        <v>526.01</v>
      </c>
      <c r="J529" s="23">
        <f>A529-I529</f>
        <v>-9.9999999999909051E-3</v>
      </c>
      <c r="K529" s="23">
        <f t="shared" si="72"/>
        <v>399.09</v>
      </c>
      <c r="L529" s="23">
        <f t="shared" si="73"/>
        <v>86.910000000000011</v>
      </c>
      <c r="M529" s="23" t="e">
        <f>SUM(E529:H529, K529:L529)+#REF!</f>
        <v>#REF!</v>
      </c>
      <c r="N529" s="23"/>
    </row>
    <row r="530" spans="1:14" ht="12.75" customHeight="1" x14ac:dyDescent="0.25">
      <c r="A530" s="9">
        <v>527</v>
      </c>
      <c r="B530" s="12">
        <f>ROUNDDOWN((A530-(F530+G530+H530))/2.05,2)</f>
        <v>248.78</v>
      </c>
      <c r="C530" s="12">
        <f t="shared" si="74"/>
        <v>399.93</v>
      </c>
      <c r="D530" s="12">
        <f t="shared" si="75"/>
        <v>87.08</v>
      </c>
      <c r="E530" s="12">
        <f t="shared" si="70"/>
        <v>23</v>
      </c>
      <c r="F530" s="12">
        <f t="shared" si="76"/>
        <v>5</v>
      </c>
      <c r="G530" s="12">
        <f t="shared" si="76"/>
        <v>10</v>
      </c>
      <c r="H530" s="12">
        <f t="shared" si="77"/>
        <v>2</v>
      </c>
      <c r="I530" s="13">
        <f t="shared" si="71"/>
        <v>527.01</v>
      </c>
      <c r="J530" s="12">
        <f>A530-I530</f>
        <v>-9.9999999999909051E-3</v>
      </c>
      <c r="K530" s="12">
        <f t="shared" si="72"/>
        <v>399.92</v>
      </c>
      <c r="L530" s="12">
        <f t="shared" si="73"/>
        <v>87.08</v>
      </c>
      <c r="M530" s="9" t="e">
        <f>SUM(E530:H530, K530:L530)+#REF!</f>
        <v>#REF!</v>
      </c>
      <c r="N530" s="12"/>
    </row>
    <row r="531" spans="1:14" s="22" customFormat="1" x14ac:dyDescent="0.25">
      <c r="A531" s="22">
        <v>528</v>
      </c>
      <c r="B531" s="23">
        <f>ROUNDDOWN((A531-(F531+G531+H531))/2.05,2)</f>
        <v>249.26</v>
      </c>
      <c r="C531" s="23">
        <f t="shared" si="74"/>
        <v>400.75</v>
      </c>
      <c r="D531" s="23">
        <f t="shared" si="75"/>
        <v>87.25</v>
      </c>
      <c r="E531" s="23">
        <f t="shared" si="70"/>
        <v>23</v>
      </c>
      <c r="F531" s="23">
        <f t="shared" si="76"/>
        <v>5</v>
      </c>
      <c r="G531" s="23">
        <f t="shared" si="76"/>
        <v>10</v>
      </c>
      <c r="H531" s="23">
        <f t="shared" si="77"/>
        <v>2</v>
      </c>
      <c r="I531" s="24">
        <f t="shared" si="71"/>
        <v>528</v>
      </c>
      <c r="J531" s="23">
        <f>A531-I531</f>
        <v>0</v>
      </c>
      <c r="K531" s="23">
        <f t="shared" si="72"/>
        <v>400.75</v>
      </c>
      <c r="L531" s="23">
        <f t="shared" si="73"/>
        <v>87.25</v>
      </c>
      <c r="M531" s="23" t="e">
        <f>SUM(E531:H531, K531:L531)+#REF!</f>
        <v>#REF!</v>
      </c>
      <c r="N531" s="23"/>
    </row>
    <row r="532" spans="1:14" ht="12.75" customHeight="1" x14ac:dyDescent="0.25">
      <c r="A532" s="9">
        <v>529</v>
      </c>
      <c r="B532" s="12">
        <f>ROUNDDOWN((A532-(F532+G532+H532))/2.05,2)</f>
        <v>249.75</v>
      </c>
      <c r="C532" s="12">
        <f t="shared" si="74"/>
        <v>401.58</v>
      </c>
      <c r="D532" s="12">
        <f t="shared" si="75"/>
        <v>87.42</v>
      </c>
      <c r="E532" s="12">
        <f t="shared" si="70"/>
        <v>23</v>
      </c>
      <c r="F532" s="12">
        <f t="shared" si="76"/>
        <v>5</v>
      </c>
      <c r="G532" s="12">
        <f t="shared" si="76"/>
        <v>10</v>
      </c>
      <c r="H532" s="12">
        <f t="shared" si="77"/>
        <v>2</v>
      </c>
      <c r="I532" s="13">
        <f t="shared" si="71"/>
        <v>529</v>
      </c>
      <c r="J532" s="12">
        <f>A532-I532</f>
        <v>0</v>
      </c>
      <c r="K532" s="14">
        <f t="shared" si="72"/>
        <v>401.58</v>
      </c>
      <c r="L532" s="12">
        <f t="shared" si="73"/>
        <v>87.42</v>
      </c>
      <c r="M532" s="9" t="e">
        <f>SUM(E532:H532, K532:L532)+#REF!</f>
        <v>#REF!</v>
      </c>
      <c r="N532" s="12"/>
    </row>
    <row r="533" spans="1:14" s="22" customFormat="1" x14ac:dyDescent="0.25">
      <c r="A533" s="22">
        <v>530</v>
      </c>
      <c r="B533" s="23">
        <f>ROUNDDOWN((A533-(F533+G533+H533))/2.05,2)</f>
        <v>250.24</v>
      </c>
      <c r="C533" s="23">
        <f t="shared" si="74"/>
        <v>402.40999999999997</v>
      </c>
      <c r="D533" s="23">
        <f t="shared" si="75"/>
        <v>87.59</v>
      </c>
      <c r="E533" s="23">
        <f t="shared" si="70"/>
        <v>23</v>
      </c>
      <c r="F533" s="23">
        <f t="shared" si="76"/>
        <v>5</v>
      </c>
      <c r="G533" s="23">
        <f t="shared" si="76"/>
        <v>10</v>
      </c>
      <c r="H533" s="23">
        <f t="shared" si="77"/>
        <v>2</v>
      </c>
      <c r="I533" s="24">
        <f t="shared" si="71"/>
        <v>530</v>
      </c>
      <c r="J533" s="23">
        <f>A533-I533</f>
        <v>0</v>
      </c>
      <c r="K533" s="23">
        <f t="shared" si="72"/>
        <v>402.40999999999997</v>
      </c>
      <c r="L533" s="23">
        <f t="shared" si="73"/>
        <v>87.59</v>
      </c>
      <c r="M533" s="23" t="e">
        <f>SUM(E533:H533, K533:L533)+#REF!</f>
        <v>#REF!</v>
      </c>
      <c r="N533" s="23"/>
    </row>
    <row r="534" spans="1:14" ht="12.75" customHeight="1" x14ac:dyDescent="0.25">
      <c r="A534" s="9">
        <v>531</v>
      </c>
      <c r="B534" s="12">
        <f>ROUNDDOWN((A534-(F534+G534+H534))/2.05,2)</f>
        <v>250.73</v>
      </c>
      <c r="C534" s="12">
        <f t="shared" si="74"/>
        <v>403.25</v>
      </c>
      <c r="D534" s="12">
        <f t="shared" si="75"/>
        <v>87.76</v>
      </c>
      <c r="E534" s="12">
        <f t="shared" si="70"/>
        <v>23</v>
      </c>
      <c r="F534" s="12">
        <f t="shared" si="76"/>
        <v>5</v>
      </c>
      <c r="G534" s="12">
        <f t="shared" si="76"/>
        <v>10</v>
      </c>
      <c r="H534" s="12">
        <f t="shared" si="77"/>
        <v>2</v>
      </c>
      <c r="I534" s="13">
        <f t="shared" si="71"/>
        <v>531.01</v>
      </c>
      <c r="J534" s="12">
        <f>A534-I534</f>
        <v>-9.9999999999909051E-3</v>
      </c>
      <c r="K534" s="12">
        <f t="shared" si="72"/>
        <v>403.24</v>
      </c>
      <c r="L534" s="12">
        <f t="shared" si="73"/>
        <v>87.76</v>
      </c>
      <c r="M534" s="9" t="e">
        <f>SUM(E534:H534, K534:L534)+#REF!</f>
        <v>#REF!</v>
      </c>
      <c r="N534" s="12"/>
    </row>
    <row r="535" spans="1:14" s="22" customFormat="1" x14ac:dyDescent="0.25">
      <c r="A535" s="22">
        <v>532</v>
      </c>
      <c r="B535" s="23">
        <f>ROUNDDOWN((A535-(F535+G535+H535))/2.05,2)</f>
        <v>251.21</v>
      </c>
      <c r="C535" s="23">
        <f t="shared" si="74"/>
        <v>404.06</v>
      </c>
      <c r="D535" s="23">
        <f t="shared" si="75"/>
        <v>87.93</v>
      </c>
      <c r="E535" s="23">
        <f t="shared" si="70"/>
        <v>23</v>
      </c>
      <c r="F535" s="23">
        <f t="shared" si="76"/>
        <v>5</v>
      </c>
      <c r="G535" s="23">
        <f t="shared" si="76"/>
        <v>10</v>
      </c>
      <c r="H535" s="23">
        <f t="shared" si="77"/>
        <v>2</v>
      </c>
      <c r="I535" s="24">
        <f t="shared" si="71"/>
        <v>531.99</v>
      </c>
      <c r="J535" s="23">
        <f>A535-I535</f>
        <v>9.9999999999909051E-3</v>
      </c>
      <c r="K535" s="23">
        <f t="shared" si="72"/>
        <v>404.07</v>
      </c>
      <c r="L535" s="23">
        <f t="shared" si="73"/>
        <v>87.93</v>
      </c>
      <c r="M535" s="23" t="e">
        <f>SUM(E535:H535, K535:L535)+#REF!</f>
        <v>#REF!</v>
      </c>
      <c r="N535" s="23"/>
    </row>
    <row r="536" spans="1:14" ht="12.75" customHeight="1" x14ac:dyDescent="0.25">
      <c r="A536" s="9">
        <v>533</v>
      </c>
      <c r="B536" s="12">
        <f>ROUNDDOWN((A536-(F536+G536+H536))/2.05,2)</f>
        <v>251.7</v>
      </c>
      <c r="C536" s="12">
        <f t="shared" si="74"/>
        <v>404.89</v>
      </c>
      <c r="D536" s="12">
        <f t="shared" si="75"/>
        <v>88.100000000000009</v>
      </c>
      <c r="E536" s="12">
        <f t="shared" si="70"/>
        <v>23</v>
      </c>
      <c r="F536" s="12">
        <f t="shared" si="76"/>
        <v>5</v>
      </c>
      <c r="G536" s="12">
        <f t="shared" si="76"/>
        <v>10</v>
      </c>
      <c r="H536" s="12">
        <f t="shared" si="77"/>
        <v>2</v>
      </c>
      <c r="I536" s="13">
        <f t="shared" si="71"/>
        <v>532.99</v>
      </c>
      <c r="J536" s="12">
        <f>A536-I536</f>
        <v>9.9999999999909051E-3</v>
      </c>
      <c r="K536" s="12">
        <f t="shared" si="72"/>
        <v>404.9</v>
      </c>
      <c r="L536" s="12">
        <f t="shared" si="73"/>
        <v>88.100000000000009</v>
      </c>
      <c r="M536" s="9" t="e">
        <f>SUM(E536:H536, K536:L536)+#REF!</f>
        <v>#REF!</v>
      </c>
      <c r="N536" s="12"/>
    </row>
    <row r="537" spans="1:14" s="22" customFormat="1" x14ac:dyDescent="0.25">
      <c r="A537" s="22">
        <v>534</v>
      </c>
      <c r="B537" s="23">
        <f>ROUNDDOWN((A537-(F537+G537+H537))/2.05,2)</f>
        <v>252.19</v>
      </c>
      <c r="C537" s="23">
        <f t="shared" si="74"/>
        <v>405.73</v>
      </c>
      <c r="D537" s="23">
        <f t="shared" si="75"/>
        <v>88.27000000000001</v>
      </c>
      <c r="E537" s="23">
        <f t="shared" si="70"/>
        <v>23</v>
      </c>
      <c r="F537" s="23">
        <f t="shared" si="76"/>
        <v>5</v>
      </c>
      <c r="G537" s="23">
        <f t="shared" si="76"/>
        <v>10</v>
      </c>
      <c r="H537" s="23">
        <f t="shared" si="77"/>
        <v>2</v>
      </c>
      <c r="I537" s="24">
        <f t="shared" si="71"/>
        <v>534</v>
      </c>
      <c r="J537" s="23">
        <f>A537-I537</f>
        <v>0</v>
      </c>
      <c r="K537" s="23">
        <f t="shared" si="72"/>
        <v>405.73</v>
      </c>
      <c r="L537" s="23">
        <f t="shared" si="73"/>
        <v>88.27000000000001</v>
      </c>
      <c r="M537" s="23" t="e">
        <f>SUM(E537:H537, K537:L537)+#REF!</f>
        <v>#REF!</v>
      </c>
      <c r="N537" s="23"/>
    </row>
    <row r="538" spans="1:14" ht="12.75" customHeight="1" x14ac:dyDescent="0.25">
      <c r="A538" s="9">
        <v>535</v>
      </c>
      <c r="B538" s="12">
        <f>ROUNDDOWN((A538-(F538+G538+H538))/2.05,2)</f>
        <v>252.68</v>
      </c>
      <c r="C538" s="12">
        <f t="shared" si="74"/>
        <v>406.56</v>
      </c>
      <c r="D538" s="12">
        <f t="shared" si="75"/>
        <v>88.440000000000012</v>
      </c>
      <c r="E538" s="12">
        <f t="shared" si="70"/>
        <v>23</v>
      </c>
      <c r="F538" s="12">
        <f t="shared" si="76"/>
        <v>5</v>
      </c>
      <c r="G538" s="12">
        <f t="shared" si="76"/>
        <v>10</v>
      </c>
      <c r="H538" s="12">
        <f t="shared" si="77"/>
        <v>2</v>
      </c>
      <c r="I538" s="13">
        <f t="shared" si="71"/>
        <v>535</v>
      </c>
      <c r="J538" s="12">
        <f>A538-I538</f>
        <v>0</v>
      </c>
      <c r="K538" s="12">
        <f t="shared" si="72"/>
        <v>406.56</v>
      </c>
      <c r="L538" s="12">
        <f t="shared" si="73"/>
        <v>88.440000000000012</v>
      </c>
      <c r="M538" s="9" t="e">
        <f>SUM(E538:H538, K538:L538)+#REF!</f>
        <v>#REF!</v>
      </c>
      <c r="N538" s="12"/>
    </row>
    <row r="539" spans="1:14" s="22" customFormat="1" x14ac:dyDescent="0.25">
      <c r="A539" s="22">
        <v>536</v>
      </c>
      <c r="B539" s="23">
        <f>ROUNDDOWN((A539-(F539+G539+H539))/2.05,2)</f>
        <v>253.17</v>
      </c>
      <c r="C539" s="23">
        <f t="shared" si="74"/>
        <v>407.39</v>
      </c>
      <c r="D539" s="23">
        <f t="shared" si="75"/>
        <v>88.61</v>
      </c>
      <c r="E539" s="23">
        <f t="shared" si="70"/>
        <v>23</v>
      </c>
      <c r="F539" s="23">
        <f t="shared" si="76"/>
        <v>5</v>
      </c>
      <c r="G539" s="23">
        <f t="shared" si="76"/>
        <v>10</v>
      </c>
      <c r="H539" s="23">
        <f t="shared" si="77"/>
        <v>2</v>
      </c>
      <c r="I539" s="24">
        <f t="shared" si="71"/>
        <v>536</v>
      </c>
      <c r="J539" s="23">
        <f>A539-I539</f>
        <v>0</v>
      </c>
      <c r="K539" s="23">
        <f t="shared" si="72"/>
        <v>407.39</v>
      </c>
      <c r="L539" s="23">
        <f t="shared" si="73"/>
        <v>88.61</v>
      </c>
      <c r="M539" s="23" t="e">
        <f>SUM(E539:H539, K539:L539)+#REF!</f>
        <v>#REF!</v>
      </c>
      <c r="N539" s="23"/>
    </row>
    <row r="540" spans="1:14" ht="12.75" customHeight="1" x14ac:dyDescent="0.25">
      <c r="A540" s="9">
        <v>537</v>
      </c>
      <c r="B540" s="12">
        <f>ROUNDDOWN((A540-(F540+G540+H540))/2.05,2)</f>
        <v>253.65</v>
      </c>
      <c r="C540" s="12">
        <f t="shared" si="74"/>
        <v>408.21</v>
      </c>
      <c r="D540" s="12">
        <f t="shared" si="75"/>
        <v>88.78</v>
      </c>
      <c r="E540" s="12">
        <f t="shared" si="70"/>
        <v>23</v>
      </c>
      <c r="F540" s="12">
        <f t="shared" si="76"/>
        <v>5</v>
      </c>
      <c r="G540" s="12">
        <f t="shared" si="76"/>
        <v>10</v>
      </c>
      <c r="H540" s="12">
        <f t="shared" si="77"/>
        <v>2</v>
      </c>
      <c r="I540" s="13">
        <f t="shared" si="71"/>
        <v>536.99</v>
      </c>
      <c r="J540" s="12">
        <f>A540-I540</f>
        <v>9.9999999999909051E-3</v>
      </c>
      <c r="K540" s="14">
        <f t="shared" si="72"/>
        <v>408.21999999999997</v>
      </c>
      <c r="L540" s="12">
        <f t="shared" si="73"/>
        <v>88.78</v>
      </c>
      <c r="M540" s="9" t="e">
        <f>SUM(E540:H540, K540:L540)+#REF!</f>
        <v>#REF!</v>
      </c>
      <c r="N540" s="12"/>
    </row>
    <row r="541" spans="1:14" s="22" customFormat="1" x14ac:dyDescent="0.25">
      <c r="A541" s="22">
        <v>538</v>
      </c>
      <c r="B541" s="23">
        <f>ROUNDDOWN((A541-(F541+G541+H541))/2.05,2)</f>
        <v>254.14</v>
      </c>
      <c r="C541" s="23">
        <f t="shared" si="74"/>
        <v>409.03999999999996</v>
      </c>
      <c r="D541" s="23">
        <f t="shared" si="75"/>
        <v>88.95</v>
      </c>
      <c r="E541" s="23">
        <f t="shared" si="70"/>
        <v>23</v>
      </c>
      <c r="F541" s="23">
        <f t="shared" si="76"/>
        <v>5</v>
      </c>
      <c r="G541" s="23">
        <f t="shared" si="76"/>
        <v>10</v>
      </c>
      <c r="H541" s="23">
        <f t="shared" si="77"/>
        <v>2</v>
      </c>
      <c r="I541" s="24">
        <f t="shared" si="71"/>
        <v>537.99</v>
      </c>
      <c r="J541" s="23">
        <f>A541-I541</f>
        <v>9.9999999999909051E-3</v>
      </c>
      <c r="K541" s="23">
        <f t="shared" si="72"/>
        <v>409.04999999999995</v>
      </c>
      <c r="L541" s="23">
        <f t="shared" si="73"/>
        <v>88.95</v>
      </c>
      <c r="M541" s="23" t="e">
        <f>SUM(E541:H541, K541:L541)+#REF!</f>
        <v>#REF!</v>
      </c>
      <c r="N541" s="23"/>
    </row>
    <row r="542" spans="1:14" ht="12.75" customHeight="1" x14ac:dyDescent="0.25">
      <c r="A542" s="9">
        <v>539</v>
      </c>
      <c r="B542" s="12">
        <f>ROUNDDOWN((A542-(F542+G542+H542))/2.05,2)</f>
        <v>254.63</v>
      </c>
      <c r="C542" s="12">
        <f t="shared" si="74"/>
        <v>409.88</v>
      </c>
      <c r="D542" s="12">
        <f t="shared" si="75"/>
        <v>89.13000000000001</v>
      </c>
      <c r="E542" s="12">
        <f t="shared" si="70"/>
        <v>23</v>
      </c>
      <c r="F542" s="12">
        <f t="shared" si="76"/>
        <v>5</v>
      </c>
      <c r="G542" s="12">
        <f t="shared" si="76"/>
        <v>10</v>
      </c>
      <c r="H542" s="12">
        <f t="shared" si="77"/>
        <v>2</v>
      </c>
      <c r="I542" s="13">
        <f t="shared" si="71"/>
        <v>539.01</v>
      </c>
      <c r="J542" s="12">
        <f>A542-I542</f>
        <v>-9.9999999999909051E-3</v>
      </c>
      <c r="K542" s="12">
        <f t="shared" si="72"/>
        <v>409.87</v>
      </c>
      <c r="L542" s="12">
        <f t="shared" si="73"/>
        <v>89.13000000000001</v>
      </c>
      <c r="M542" s="9" t="e">
        <f>SUM(E542:H542, K542:L542)+#REF!</f>
        <v>#REF!</v>
      </c>
      <c r="N542" s="12"/>
    </row>
    <row r="543" spans="1:14" s="22" customFormat="1" x14ac:dyDescent="0.25">
      <c r="A543" s="22">
        <v>540</v>
      </c>
      <c r="B543" s="23">
        <f>ROUNDDOWN((A543-(F543+G543+H543))/2.05,2)</f>
        <v>255.12</v>
      </c>
      <c r="C543" s="23">
        <f t="shared" si="74"/>
        <v>410.71</v>
      </c>
      <c r="D543" s="23">
        <f t="shared" si="75"/>
        <v>89.300000000000011</v>
      </c>
      <c r="E543" s="23">
        <f t="shared" si="70"/>
        <v>23</v>
      </c>
      <c r="F543" s="23">
        <f t="shared" si="76"/>
        <v>5</v>
      </c>
      <c r="G543" s="23">
        <f t="shared" si="76"/>
        <v>10</v>
      </c>
      <c r="H543" s="23">
        <f t="shared" si="77"/>
        <v>2</v>
      </c>
      <c r="I543" s="24">
        <f t="shared" si="71"/>
        <v>540.01</v>
      </c>
      <c r="J543" s="23">
        <f>A543-I543</f>
        <v>-9.9999999999909051E-3</v>
      </c>
      <c r="K543" s="23">
        <f t="shared" si="72"/>
        <v>410.7</v>
      </c>
      <c r="L543" s="23">
        <f t="shared" si="73"/>
        <v>89.300000000000011</v>
      </c>
      <c r="M543" s="23" t="e">
        <f>SUM(E543:H543, K543:L543)+#REF!</f>
        <v>#REF!</v>
      </c>
      <c r="N543" s="23"/>
    </row>
    <row r="544" spans="1:14" ht="12.75" customHeight="1" x14ac:dyDescent="0.25">
      <c r="A544" s="9">
        <v>541</v>
      </c>
      <c r="B544" s="12">
        <f>ROUNDDOWN((A544-(F544+G544+H544))/2.05,2)</f>
        <v>255.6</v>
      </c>
      <c r="C544" s="12">
        <f t="shared" si="74"/>
        <v>411.52</v>
      </c>
      <c r="D544" s="12">
        <f t="shared" si="75"/>
        <v>89.46</v>
      </c>
      <c r="E544" s="12">
        <f t="shared" si="70"/>
        <v>23</v>
      </c>
      <c r="F544" s="12">
        <f t="shared" si="76"/>
        <v>5</v>
      </c>
      <c r="G544" s="12">
        <f t="shared" si="76"/>
        <v>10</v>
      </c>
      <c r="H544" s="12">
        <f t="shared" si="77"/>
        <v>2</v>
      </c>
      <c r="I544" s="13">
        <f t="shared" si="71"/>
        <v>540.98</v>
      </c>
      <c r="J544" s="12">
        <f>A544-I544</f>
        <v>1.999999999998181E-2</v>
      </c>
      <c r="K544" s="12">
        <f t="shared" si="72"/>
        <v>411.53999999999996</v>
      </c>
      <c r="L544" s="12">
        <f t="shared" si="73"/>
        <v>89.46</v>
      </c>
      <c r="M544" s="9" t="e">
        <f>SUM(E544:H544, K544:L544)+#REF!</f>
        <v>#REF!</v>
      </c>
      <c r="N544" s="12"/>
    </row>
    <row r="545" spans="1:14" s="22" customFormat="1" x14ac:dyDescent="0.25">
      <c r="A545" s="22">
        <v>542</v>
      </c>
      <c r="B545" s="23">
        <f>ROUNDDOWN((A545-(F545+G545+H545))/2.05,2)</f>
        <v>256.08999999999997</v>
      </c>
      <c r="C545" s="23">
        <f t="shared" si="74"/>
        <v>412.36</v>
      </c>
      <c r="D545" s="23">
        <f t="shared" si="75"/>
        <v>89.64</v>
      </c>
      <c r="E545" s="23">
        <f t="shared" si="70"/>
        <v>23</v>
      </c>
      <c r="F545" s="23">
        <f t="shared" si="76"/>
        <v>5</v>
      </c>
      <c r="G545" s="23">
        <f t="shared" si="76"/>
        <v>10</v>
      </c>
      <c r="H545" s="23">
        <f t="shared" si="77"/>
        <v>2</v>
      </c>
      <c r="I545" s="24">
        <f t="shared" si="71"/>
        <v>542</v>
      </c>
      <c r="J545" s="23">
        <f>A545-I545</f>
        <v>0</v>
      </c>
      <c r="K545" s="23">
        <f t="shared" si="72"/>
        <v>412.36</v>
      </c>
      <c r="L545" s="23">
        <f t="shared" si="73"/>
        <v>89.64</v>
      </c>
      <c r="M545" s="23" t="e">
        <f>SUM(E545:H545, K545:L545)+#REF!</f>
        <v>#REF!</v>
      </c>
      <c r="N545" s="23"/>
    </row>
    <row r="546" spans="1:14" ht="12.75" customHeight="1" x14ac:dyDescent="0.25">
      <c r="A546" s="9">
        <v>543</v>
      </c>
      <c r="B546" s="12">
        <f>ROUNDDOWN((A546-(F546+G546+H546))/2.05,2)</f>
        <v>256.58</v>
      </c>
      <c r="C546" s="12">
        <f t="shared" si="74"/>
        <v>413.19</v>
      </c>
      <c r="D546" s="12">
        <f t="shared" si="75"/>
        <v>89.81</v>
      </c>
      <c r="E546" s="12">
        <f t="shared" si="70"/>
        <v>23</v>
      </c>
      <c r="F546" s="12">
        <f t="shared" si="76"/>
        <v>5</v>
      </c>
      <c r="G546" s="12">
        <f t="shared" si="76"/>
        <v>10</v>
      </c>
      <c r="H546" s="12">
        <f t="shared" si="77"/>
        <v>2</v>
      </c>
      <c r="I546" s="13">
        <f t="shared" si="71"/>
        <v>543</v>
      </c>
      <c r="J546" s="12">
        <f>A546-I546</f>
        <v>0</v>
      </c>
      <c r="K546" s="12">
        <f t="shared" si="72"/>
        <v>413.19</v>
      </c>
      <c r="L546" s="12">
        <f t="shared" si="73"/>
        <v>89.81</v>
      </c>
      <c r="M546" s="9" t="e">
        <f>SUM(E546:H546, K546:L546)+#REF!</f>
        <v>#REF!</v>
      </c>
      <c r="N546" s="12"/>
    </row>
    <row r="547" spans="1:14" s="22" customFormat="1" x14ac:dyDescent="0.25">
      <c r="A547" s="22">
        <v>544</v>
      </c>
      <c r="B547" s="23">
        <f>ROUNDDOWN((A547-(F547+G547+H547))/2.05,2)</f>
        <v>257.07</v>
      </c>
      <c r="C547" s="23">
        <f t="shared" si="74"/>
        <v>414.02</v>
      </c>
      <c r="D547" s="23">
        <f t="shared" si="75"/>
        <v>89.98</v>
      </c>
      <c r="E547" s="23">
        <f t="shared" si="70"/>
        <v>23</v>
      </c>
      <c r="F547" s="23">
        <f t="shared" si="76"/>
        <v>5</v>
      </c>
      <c r="G547" s="23">
        <f t="shared" si="76"/>
        <v>10</v>
      </c>
      <c r="H547" s="23">
        <f t="shared" si="77"/>
        <v>2</v>
      </c>
      <c r="I547" s="24">
        <f t="shared" si="71"/>
        <v>544</v>
      </c>
      <c r="J547" s="23">
        <f>A547-I547</f>
        <v>0</v>
      </c>
      <c r="K547" s="23">
        <f t="shared" si="72"/>
        <v>414.02</v>
      </c>
      <c r="L547" s="23">
        <f t="shared" si="73"/>
        <v>89.98</v>
      </c>
      <c r="M547" s="23" t="e">
        <f>SUM(E547:H547, K547:L547)+#REF!</f>
        <v>#REF!</v>
      </c>
      <c r="N547" s="23"/>
    </row>
    <row r="548" spans="1:14" ht="12.75" customHeight="1" x14ac:dyDescent="0.25">
      <c r="A548" s="9">
        <v>545</v>
      </c>
      <c r="B548" s="12">
        <f>ROUNDDOWN((A548-(F548+G548+H548))/2.05,2)</f>
        <v>257.56</v>
      </c>
      <c r="C548" s="12">
        <f t="shared" si="74"/>
        <v>414.86</v>
      </c>
      <c r="D548" s="12">
        <f t="shared" si="75"/>
        <v>90.15</v>
      </c>
      <c r="E548" s="12">
        <f t="shared" si="70"/>
        <v>23</v>
      </c>
      <c r="F548" s="12">
        <f t="shared" si="76"/>
        <v>5</v>
      </c>
      <c r="G548" s="12">
        <f t="shared" si="76"/>
        <v>10</v>
      </c>
      <c r="H548" s="12">
        <f t="shared" si="77"/>
        <v>2</v>
      </c>
      <c r="I548" s="13">
        <f t="shared" si="71"/>
        <v>545.01</v>
      </c>
      <c r="J548" s="12">
        <f>A548-I548</f>
        <v>-9.9999999999909051E-3</v>
      </c>
      <c r="K548" s="14">
        <f t="shared" si="72"/>
        <v>414.85</v>
      </c>
      <c r="L548" s="12">
        <f t="shared" si="73"/>
        <v>90.15</v>
      </c>
      <c r="M548" s="9" t="e">
        <f>SUM(E548:H548, K548:L548)+#REF!</f>
        <v>#REF!</v>
      </c>
      <c r="N548" s="12"/>
    </row>
    <row r="549" spans="1:14" s="22" customFormat="1" x14ac:dyDescent="0.25">
      <c r="A549" s="22">
        <v>546</v>
      </c>
      <c r="B549" s="23">
        <f>ROUNDDOWN((A549-(F549+G549+H549))/2.05,2)</f>
        <v>258.04000000000002</v>
      </c>
      <c r="C549" s="23">
        <f t="shared" si="74"/>
        <v>415.67</v>
      </c>
      <c r="D549" s="23">
        <f t="shared" si="75"/>
        <v>90.320000000000007</v>
      </c>
      <c r="E549" s="23">
        <f t="shared" si="70"/>
        <v>23</v>
      </c>
      <c r="F549" s="23">
        <f t="shared" si="76"/>
        <v>5</v>
      </c>
      <c r="G549" s="23">
        <f t="shared" si="76"/>
        <v>10</v>
      </c>
      <c r="H549" s="23">
        <f t="shared" si="77"/>
        <v>2</v>
      </c>
      <c r="I549" s="24">
        <f t="shared" si="71"/>
        <v>545.99</v>
      </c>
      <c r="J549" s="23">
        <f>A549-I549</f>
        <v>9.9999999999909051E-3</v>
      </c>
      <c r="K549" s="23">
        <f t="shared" si="72"/>
        <v>415.68</v>
      </c>
      <c r="L549" s="23">
        <f t="shared" si="73"/>
        <v>90.320000000000007</v>
      </c>
      <c r="M549" s="23" t="e">
        <f>SUM(E549:H549, K549:L549)+#REF!</f>
        <v>#REF!</v>
      </c>
      <c r="N549" s="23"/>
    </row>
    <row r="550" spans="1:14" ht="12.75" customHeight="1" x14ac:dyDescent="0.25">
      <c r="A550" s="9">
        <v>547</v>
      </c>
      <c r="B550" s="12">
        <f>ROUNDDOWN((A550-(F550+G550+H550))/2.05,2)</f>
        <v>258.52999999999997</v>
      </c>
      <c r="C550" s="12">
        <f t="shared" si="74"/>
        <v>416.51</v>
      </c>
      <c r="D550" s="12">
        <f t="shared" si="75"/>
        <v>90.490000000000009</v>
      </c>
      <c r="E550" s="12">
        <f t="shared" si="70"/>
        <v>23</v>
      </c>
      <c r="F550" s="12">
        <f t="shared" si="76"/>
        <v>5</v>
      </c>
      <c r="G550" s="12">
        <f t="shared" si="76"/>
        <v>10</v>
      </c>
      <c r="H550" s="12">
        <f t="shared" si="77"/>
        <v>2</v>
      </c>
      <c r="I550" s="13">
        <f t="shared" si="71"/>
        <v>547</v>
      </c>
      <c r="J550" s="12">
        <f>A550-I550</f>
        <v>0</v>
      </c>
      <c r="K550" s="12">
        <f t="shared" si="72"/>
        <v>416.51</v>
      </c>
      <c r="L550" s="12">
        <f t="shared" si="73"/>
        <v>90.490000000000009</v>
      </c>
      <c r="M550" s="9" t="e">
        <f>SUM(E550:H550, K550:L550)+#REF!</f>
        <v>#REF!</v>
      </c>
      <c r="N550" s="12"/>
    </row>
    <row r="551" spans="1:14" s="22" customFormat="1" x14ac:dyDescent="0.25">
      <c r="A551" s="22">
        <v>548</v>
      </c>
      <c r="B551" s="23">
        <f>ROUNDDOWN((A551-(F551+G551+H551))/2.05,2)</f>
        <v>259.02</v>
      </c>
      <c r="C551" s="23">
        <f t="shared" si="74"/>
        <v>417.34</v>
      </c>
      <c r="D551" s="23">
        <f t="shared" si="75"/>
        <v>90.660000000000011</v>
      </c>
      <c r="E551" s="23">
        <f t="shared" si="70"/>
        <v>23</v>
      </c>
      <c r="F551" s="23">
        <f t="shared" si="76"/>
        <v>5</v>
      </c>
      <c r="G551" s="23">
        <f t="shared" si="76"/>
        <v>10</v>
      </c>
      <c r="H551" s="23">
        <f t="shared" si="77"/>
        <v>2</v>
      </c>
      <c r="I551" s="24">
        <f t="shared" si="71"/>
        <v>548</v>
      </c>
      <c r="J551" s="23">
        <f>A551-I551</f>
        <v>0</v>
      </c>
      <c r="K551" s="23">
        <f t="shared" si="72"/>
        <v>417.34</v>
      </c>
      <c r="L551" s="23">
        <f t="shared" si="73"/>
        <v>90.660000000000011</v>
      </c>
      <c r="M551" s="23" t="e">
        <f>SUM(E551:H551, K551:L551)+#REF!</f>
        <v>#REF!</v>
      </c>
      <c r="N551" s="23"/>
    </row>
    <row r="552" spans="1:14" ht="12.75" customHeight="1" x14ac:dyDescent="0.25">
      <c r="A552" s="9">
        <v>549</v>
      </c>
      <c r="B552" s="12">
        <f>ROUNDDOWN((A552-(F552+G552+H552))/2.05,2)</f>
        <v>259.51</v>
      </c>
      <c r="C552" s="12">
        <f t="shared" si="74"/>
        <v>418.17</v>
      </c>
      <c r="D552" s="12">
        <f t="shared" si="75"/>
        <v>90.83</v>
      </c>
      <c r="E552" s="12">
        <f t="shared" si="70"/>
        <v>23</v>
      </c>
      <c r="F552" s="12">
        <f t="shared" si="76"/>
        <v>5</v>
      </c>
      <c r="G552" s="12">
        <f t="shared" si="76"/>
        <v>10</v>
      </c>
      <c r="H552" s="12">
        <f t="shared" si="77"/>
        <v>2</v>
      </c>
      <c r="I552" s="13">
        <f t="shared" si="71"/>
        <v>549</v>
      </c>
      <c r="J552" s="12">
        <f>A552-I552</f>
        <v>0</v>
      </c>
      <c r="K552" s="12">
        <f t="shared" si="72"/>
        <v>418.17</v>
      </c>
      <c r="L552" s="12">
        <f t="shared" si="73"/>
        <v>90.83</v>
      </c>
      <c r="M552" s="9" t="e">
        <f>SUM(E552:H552, K552:L552)+#REF!</f>
        <v>#REF!</v>
      </c>
      <c r="N552" s="12"/>
    </row>
    <row r="553" spans="1:14" s="22" customFormat="1" x14ac:dyDescent="0.25">
      <c r="A553" s="22">
        <v>550</v>
      </c>
      <c r="B553" s="23">
        <f>ROUNDDOWN((A553-(F553+G553+H553))/2.05,2)</f>
        <v>260</v>
      </c>
      <c r="C553" s="23">
        <f t="shared" si="74"/>
        <v>419</v>
      </c>
      <c r="D553" s="23">
        <f t="shared" si="75"/>
        <v>91</v>
      </c>
      <c r="E553" s="23">
        <f t="shared" si="70"/>
        <v>23</v>
      </c>
      <c r="F553" s="23">
        <f t="shared" si="76"/>
        <v>5</v>
      </c>
      <c r="G553" s="23">
        <f t="shared" si="76"/>
        <v>10</v>
      </c>
      <c r="H553" s="23">
        <f t="shared" si="77"/>
        <v>2</v>
      </c>
      <c r="I553" s="24">
        <f t="shared" si="71"/>
        <v>550</v>
      </c>
      <c r="J553" s="23">
        <f>A553-I553</f>
        <v>0</v>
      </c>
      <c r="K553" s="23">
        <f t="shared" si="72"/>
        <v>419</v>
      </c>
      <c r="L553" s="23">
        <f t="shared" si="73"/>
        <v>91</v>
      </c>
      <c r="M553" s="23" t="e">
        <f>SUM(E553:H553, K553:L553)+#REF!</f>
        <v>#REF!</v>
      </c>
      <c r="N553" s="23"/>
    </row>
    <row r="554" spans="1:14" ht="12.75" customHeight="1" x14ac:dyDescent="0.25">
      <c r="A554" s="9">
        <v>551</v>
      </c>
      <c r="B554" s="12">
        <f>ROUNDDOWN((A554-(F554+G554+H554))/2.05,2)</f>
        <v>260.48</v>
      </c>
      <c r="C554" s="12">
        <f t="shared" si="74"/>
        <v>419.82</v>
      </c>
      <c r="D554" s="12">
        <f t="shared" si="75"/>
        <v>91.17</v>
      </c>
      <c r="E554" s="12">
        <f t="shared" si="70"/>
        <v>23</v>
      </c>
      <c r="F554" s="12">
        <f t="shared" si="76"/>
        <v>5</v>
      </c>
      <c r="G554" s="12">
        <f t="shared" si="76"/>
        <v>10</v>
      </c>
      <c r="H554" s="12">
        <f t="shared" si="77"/>
        <v>2</v>
      </c>
      <c r="I554" s="13">
        <f t="shared" si="71"/>
        <v>550.99</v>
      </c>
      <c r="J554" s="12">
        <f>A554-I554</f>
        <v>9.9999999999909051E-3</v>
      </c>
      <c r="K554" s="12">
        <f t="shared" si="72"/>
        <v>419.83</v>
      </c>
      <c r="L554" s="12">
        <f t="shared" si="73"/>
        <v>91.17</v>
      </c>
      <c r="M554" s="9" t="e">
        <f>SUM(E554:H554, K554:L554)+#REF!</f>
        <v>#REF!</v>
      </c>
      <c r="N554" s="12"/>
    </row>
    <row r="555" spans="1:14" s="22" customFormat="1" x14ac:dyDescent="0.25">
      <c r="A555" s="22">
        <v>552</v>
      </c>
      <c r="B555" s="23">
        <f>ROUNDDOWN((A555-(F555+G555+H555))/2.05,2)</f>
        <v>260.97000000000003</v>
      </c>
      <c r="C555" s="23">
        <f t="shared" si="74"/>
        <v>420.65</v>
      </c>
      <c r="D555" s="23">
        <f t="shared" si="75"/>
        <v>91.34</v>
      </c>
      <c r="E555" s="23">
        <f t="shared" si="70"/>
        <v>23</v>
      </c>
      <c r="F555" s="23">
        <f t="shared" si="76"/>
        <v>5</v>
      </c>
      <c r="G555" s="23">
        <f t="shared" si="76"/>
        <v>10</v>
      </c>
      <c r="H555" s="23">
        <f t="shared" si="77"/>
        <v>2</v>
      </c>
      <c r="I555" s="24">
        <f t="shared" si="71"/>
        <v>551.99</v>
      </c>
      <c r="J555" s="23">
        <f>A555-I555</f>
        <v>9.9999999999909051E-3</v>
      </c>
      <c r="K555" s="23">
        <f t="shared" si="72"/>
        <v>420.65999999999997</v>
      </c>
      <c r="L555" s="23">
        <f t="shared" si="73"/>
        <v>91.34</v>
      </c>
      <c r="M555" s="23" t="e">
        <f>SUM(E555:H555, K555:L555)+#REF!</f>
        <v>#REF!</v>
      </c>
      <c r="N555" s="23"/>
    </row>
    <row r="556" spans="1:14" ht="12.75" customHeight="1" x14ac:dyDescent="0.25">
      <c r="A556" s="9">
        <v>553</v>
      </c>
      <c r="B556" s="12">
        <f>ROUNDDOWN((A556-(F556+G556+H556))/2.05,2)</f>
        <v>261.45999999999998</v>
      </c>
      <c r="C556" s="12">
        <f t="shared" si="74"/>
        <v>421.49</v>
      </c>
      <c r="D556" s="12">
        <f t="shared" si="75"/>
        <v>91.52000000000001</v>
      </c>
      <c r="E556" s="12">
        <f t="shared" si="70"/>
        <v>23</v>
      </c>
      <c r="F556" s="12">
        <f t="shared" si="76"/>
        <v>5</v>
      </c>
      <c r="G556" s="12">
        <f t="shared" si="76"/>
        <v>10</v>
      </c>
      <c r="H556" s="12">
        <f t="shared" si="77"/>
        <v>2</v>
      </c>
      <c r="I556" s="13">
        <f t="shared" si="71"/>
        <v>553.01</v>
      </c>
      <c r="J556" s="12">
        <f>A556-I556</f>
        <v>-9.9999999999909051E-3</v>
      </c>
      <c r="K556" s="14">
        <f t="shared" si="72"/>
        <v>421.48</v>
      </c>
      <c r="L556" s="12">
        <f t="shared" si="73"/>
        <v>91.52000000000001</v>
      </c>
      <c r="M556" s="9" t="e">
        <f>SUM(E556:H556, K556:L556)+#REF!</f>
        <v>#REF!</v>
      </c>
      <c r="N556" s="12"/>
    </row>
    <row r="557" spans="1:14" s="22" customFormat="1" x14ac:dyDescent="0.25">
      <c r="A557" s="22">
        <v>554</v>
      </c>
      <c r="B557" s="23">
        <f>ROUNDDOWN((A557-(F557+G557+H557))/2.05,2)</f>
        <v>261.95</v>
      </c>
      <c r="C557" s="23">
        <f t="shared" si="74"/>
        <v>422.32</v>
      </c>
      <c r="D557" s="23">
        <f t="shared" si="75"/>
        <v>91.690000000000012</v>
      </c>
      <c r="E557" s="23">
        <f t="shared" ref="E557:E620" si="78">E556</f>
        <v>23</v>
      </c>
      <c r="F557" s="23">
        <f t="shared" si="76"/>
        <v>5</v>
      </c>
      <c r="G557" s="23">
        <f t="shared" si="76"/>
        <v>10</v>
      </c>
      <c r="H557" s="23">
        <f t="shared" si="77"/>
        <v>2</v>
      </c>
      <c r="I557" s="24">
        <f t="shared" ref="I557:I620" si="79">SUM(C557:H557)</f>
        <v>554.01</v>
      </c>
      <c r="J557" s="23">
        <f>A557-I557</f>
        <v>-9.9999999999909051E-3</v>
      </c>
      <c r="K557" s="23">
        <f t="shared" si="72"/>
        <v>422.31</v>
      </c>
      <c r="L557" s="23">
        <f t="shared" si="73"/>
        <v>91.690000000000012</v>
      </c>
      <c r="M557" s="23" t="e">
        <f>SUM(E557:H557, K557:L557)+#REF!</f>
        <v>#REF!</v>
      </c>
      <c r="N557" s="23"/>
    </row>
    <row r="558" spans="1:14" ht="12.75" customHeight="1" x14ac:dyDescent="0.25">
      <c r="A558" s="9">
        <v>555</v>
      </c>
      <c r="B558" s="12">
        <f>ROUNDDOWN((A558-(F558+G558+H558))/2.05,2)</f>
        <v>262.43</v>
      </c>
      <c r="C558" s="12">
        <f t="shared" si="74"/>
        <v>423.14</v>
      </c>
      <c r="D558" s="12">
        <f t="shared" si="75"/>
        <v>91.86</v>
      </c>
      <c r="E558" s="12">
        <f t="shared" si="78"/>
        <v>23</v>
      </c>
      <c r="F558" s="12">
        <f t="shared" si="76"/>
        <v>5</v>
      </c>
      <c r="G558" s="12">
        <f t="shared" si="76"/>
        <v>10</v>
      </c>
      <c r="H558" s="12">
        <f t="shared" si="77"/>
        <v>2</v>
      </c>
      <c r="I558" s="13">
        <f t="shared" si="79"/>
        <v>555</v>
      </c>
      <c r="J558" s="12">
        <f>A558-I558</f>
        <v>0</v>
      </c>
      <c r="K558" s="12">
        <f t="shared" si="72"/>
        <v>423.14</v>
      </c>
      <c r="L558" s="12">
        <f t="shared" si="73"/>
        <v>91.86</v>
      </c>
      <c r="M558" s="9" t="e">
        <f>SUM(E558:H558, K558:L558)+#REF!</f>
        <v>#REF!</v>
      </c>
      <c r="N558" s="12"/>
    </row>
    <row r="559" spans="1:14" s="22" customFormat="1" x14ac:dyDescent="0.25">
      <c r="A559" s="22">
        <v>556</v>
      </c>
      <c r="B559" s="23">
        <f>ROUNDDOWN((A559-(F559+G559+H559))/2.05,2)</f>
        <v>262.92</v>
      </c>
      <c r="C559" s="23">
        <f t="shared" si="74"/>
        <v>423.96999999999997</v>
      </c>
      <c r="D559" s="23">
        <f t="shared" si="75"/>
        <v>92.03</v>
      </c>
      <c r="E559" s="23">
        <f t="shared" si="78"/>
        <v>23</v>
      </c>
      <c r="F559" s="23">
        <f t="shared" si="76"/>
        <v>5</v>
      </c>
      <c r="G559" s="23">
        <f t="shared" si="76"/>
        <v>10</v>
      </c>
      <c r="H559" s="23">
        <f t="shared" si="77"/>
        <v>2</v>
      </c>
      <c r="I559" s="24">
        <f t="shared" si="79"/>
        <v>556</v>
      </c>
      <c r="J559" s="23">
        <f>A559-I559</f>
        <v>0</v>
      </c>
      <c r="K559" s="23">
        <f t="shared" si="72"/>
        <v>423.96999999999997</v>
      </c>
      <c r="L559" s="23">
        <f t="shared" si="73"/>
        <v>92.03</v>
      </c>
      <c r="M559" s="23" t="e">
        <f>SUM(E559:H559, K559:L559)+#REF!</f>
        <v>#REF!</v>
      </c>
      <c r="N559" s="23"/>
    </row>
    <row r="560" spans="1:14" ht="12.75" customHeight="1" x14ac:dyDescent="0.25">
      <c r="A560" s="9">
        <v>557</v>
      </c>
      <c r="B560" s="12">
        <f>ROUNDDOWN((A560-(F560+G560+H560))/2.05,2)</f>
        <v>263.41000000000003</v>
      </c>
      <c r="C560" s="12">
        <f t="shared" si="74"/>
        <v>424.8</v>
      </c>
      <c r="D560" s="12">
        <f t="shared" si="75"/>
        <v>92.2</v>
      </c>
      <c r="E560" s="12">
        <f t="shared" si="78"/>
        <v>23</v>
      </c>
      <c r="F560" s="12">
        <f t="shared" si="76"/>
        <v>5</v>
      </c>
      <c r="G560" s="12">
        <f t="shared" si="76"/>
        <v>10</v>
      </c>
      <c r="H560" s="12">
        <f t="shared" si="77"/>
        <v>2</v>
      </c>
      <c r="I560" s="13">
        <f t="shared" si="79"/>
        <v>557</v>
      </c>
      <c r="J560" s="12">
        <f>A560-I560</f>
        <v>0</v>
      </c>
      <c r="K560" s="12">
        <f t="shared" si="72"/>
        <v>424.8</v>
      </c>
      <c r="L560" s="12">
        <f t="shared" si="73"/>
        <v>92.2</v>
      </c>
      <c r="M560" s="9" t="e">
        <f>SUM(E560:H560, K560:L560)+#REF!</f>
        <v>#REF!</v>
      </c>
      <c r="N560" s="12"/>
    </row>
    <row r="561" spans="1:14" s="22" customFormat="1" x14ac:dyDescent="0.25">
      <c r="A561" s="22">
        <v>558</v>
      </c>
      <c r="B561" s="23">
        <f>ROUNDDOWN((A561-(F561+G561+H561))/2.05,2)</f>
        <v>263.89999999999998</v>
      </c>
      <c r="C561" s="23">
        <f t="shared" si="74"/>
        <v>425.63</v>
      </c>
      <c r="D561" s="23">
        <f t="shared" si="75"/>
        <v>92.37</v>
      </c>
      <c r="E561" s="23">
        <f t="shared" si="78"/>
        <v>23</v>
      </c>
      <c r="F561" s="23">
        <f t="shared" si="76"/>
        <v>5</v>
      </c>
      <c r="G561" s="23">
        <f t="shared" si="76"/>
        <v>10</v>
      </c>
      <c r="H561" s="23">
        <f t="shared" si="77"/>
        <v>2</v>
      </c>
      <c r="I561" s="24">
        <f t="shared" si="79"/>
        <v>558</v>
      </c>
      <c r="J561" s="23">
        <f>A561-I561</f>
        <v>0</v>
      </c>
      <c r="K561" s="23">
        <f t="shared" ref="K561:K624" si="80">C561+J561</f>
        <v>425.63</v>
      </c>
      <c r="L561" s="23">
        <f t="shared" ref="L561:L624" si="81">D561</f>
        <v>92.37</v>
      </c>
      <c r="M561" s="23" t="e">
        <f>SUM(E561:H561, K561:L561)+#REF!</f>
        <v>#REF!</v>
      </c>
      <c r="N561" s="23"/>
    </row>
    <row r="562" spans="1:14" ht="12.75" customHeight="1" x14ac:dyDescent="0.25">
      <c r="A562" s="9">
        <v>559</v>
      </c>
      <c r="B562" s="12">
        <f>ROUNDDOWN((A562-(F562+G562+H562))/2.05,2)</f>
        <v>264.39</v>
      </c>
      <c r="C562" s="12">
        <f t="shared" si="74"/>
        <v>426.46999999999997</v>
      </c>
      <c r="D562" s="12">
        <f t="shared" si="75"/>
        <v>92.54</v>
      </c>
      <c r="E562" s="12">
        <f t="shared" si="78"/>
        <v>23</v>
      </c>
      <c r="F562" s="12">
        <f t="shared" si="76"/>
        <v>5</v>
      </c>
      <c r="G562" s="12">
        <f t="shared" si="76"/>
        <v>10</v>
      </c>
      <c r="H562" s="12">
        <f t="shared" si="77"/>
        <v>2</v>
      </c>
      <c r="I562" s="13">
        <f t="shared" si="79"/>
        <v>559.01</v>
      </c>
      <c r="J562" s="12">
        <f>A562-I562</f>
        <v>-9.9999999999909051E-3</v>
      </c>
      <c r="K562" s="12">
        <f t="shared" si="80"/>
        <v>426.46</v>
      </c>
      <c r="L562" s="12">
        <f t="shared" si="81"/>
        <v>92.54</v>
      </c>
      <c r="M562" s="9" t="e">
        <f>SUM(E562:H562, K562:L562)+#REF!</f>
        <v>#REF!</v>
      </c>
      <c r="N562" s="12"/>
    </row>
    <row r="563" spans="1:14" s="22" customFormat="1" x14ac:dyDescent="0.25">
      <c r="A563" s="22">
        <v>560</v>
      </c>
      <c r="B563" s="23">
        <f>ROUNDDOWN((A563-(F563+G563+H563))/2.05,2)</f>
        <v>264.87</v>
      </c>
      <c r="C563" s="23">
        <f t="shared" ref="C563:C626" si="82">ROUNDUP(B563*1.7,2)-E563</f>
        <v>427.28</v>
      </c>
      <c r="D563" s="23">
        <f t="shared" ref="D563:D626" si="83">ROUNDUP(B563*0.35,2)</f>
        <v>92.710000000000008</v>
      </c>
      <c r="E563" s="23">
        <f t="shared" si="78"/>
        <v>23</v>
      </c>
      <c r="F563" s="23">
        <f t="shared" si="76"/>
        <v>5</v>
      </c>
      <c r="G563" s="23">
        <f t="shared" si="76"/>
        <v>10</v>
      </c>
      <c r="H563" s="23">
        <f t="shared" si="77"/>
        <v>2</v>
      </c>
      <c r="I563" s="24">
        <f t="shared" si="79"/>
        <v>559.99</v>
      </c>
      <c r="J563" s="23">
        <f>A563-I563</f>
        <v>9.9999999999909051E-3</v>
      </c>
      <c r="K563" s="23">
        <f t="shared" si="80"/>
        <v>427.28999999999996</v>
      </c>
      <c r="L563" s="23">
        <f t="shared" si="81"/>
        <v>92.710000000000008</v>
      </c>
      <c r="M563" s="23" t="e">
        <f>SUM(E563:H563, K563:L563)+#REF!</f>
        <v>#REF!</v>
      </c>
      <c r="N563" s="23"/>
    </row>
    <row r="564" spans="1:14" ht="12.75" customHeight="1" x14ac:dyDescent="0.25">
      <c r="A564" s="9">
        <v>561</v>
      </c>
      <c r="B564" s="12">
        <f>ROUNDDOWN((A564-(F564+G564+H564))/2.05,2)</f>
        <v>265.36</v>
      </c>
      <c r="C564" s="12">
        <f t="shared" si="82"/>
        <v>428.12</v>
      </c>
      <c r="D564" s="12">
        <f t="shared" si="83"/>
        <v>92.88000000000001</v>
      </c>
      <c r="E564" s="12">
        <f t="shared" si="78"/>
        <v>23</v>
      </c>
      <c r="F564" s="12">
        <f t="shared" si="76"/>
        <v>5</v>
      </c>
      <c r="G564" s="12">
        <f t="shared" si="76"/>
        <v>10</v>
      </c>
      <c r="H564" s="12">
        <f t="shared" si="77"/>
        <v>2</v>
      </c>
      <c r="I564" s="13">
        <f t="shared" si="79"/>
        <v>561</v>
      </c>
      <c r="J564" s="12">
        <f>A564-I564</f>
        <v>0</v>
      </c>
      <c r="K564" s="14">
        <f t="shared" si="80"/>
        <v>428.12</v>
      </c>
      <c r="L564" s="12">
        <f t="shared" si="81"/>
        <v>92.88000000000001</v>
      </c>
      <c r="M564" s="9" t="e">
        <f>SUM(E564:H564, K564:L564)+#REF!</f>
        <v>#REF!</v>
      </c>
      <c r="N564" s="12"/>
    </row>
    <row r="565" spans="1:14" s="22" customFormat="1" x14ac:dyDescent="0.25">
      <c r="A565" s="22">
        <v>562</v>
      </c>
      <c r="B565" s="23">
        <f>ROUNDDOWN((A565-(F565+G565+H565))/2.05,2)</f>
        <v>265.85000000000002</v>
      </c>
      <c r="C565" s="23">
        <f t="shared" si="82"/>
        <v>428.95</v>
      </c>
      <c r="D565" s="23">
        <f t="shared" si="83"/>
        <v>93.050000000000011</v>
      </c>
      <c r="E565" s="23">
        <f t="shared" si="78"/>
        <v>23</v>
      </c>
      <c r="F565" s="23">
        <f t="shared" si="76"/>
        <v>5</v>
      </c>
      <c r="G565" s="23">
        <f t="shared" si="76"/>
        <v>10</v>
      </c>
      <c r="H565" s="23">
        <f t="shared" si="77"/>
        <v>2</v>
      </c>
      <c r="I565" s="24">
        <f t="shared" si="79"/>
        <v>562</v>
      </c>
      <c r="J565" s="23">
        <f>A565-I565</f>
        <v>0</v>
      </c>
      <c r="K565" s="23">
        <f t="shared" si="80"/>
        <v>428.95</v>
      </c>
      <c r="L565" s="23">
        <f t="shared" si="81"/>
        <v>93.050000000000011</v>
      </c>
      <c r="M565" s="23" t="e">
        <f>SUM(E565:H565, K565:L565)+#REF!</f>
        <v>#REF!</v>
      </c>
      <c r="N565" s="23"/>
    </row>
    <row r="566" spans="1:14" ht="12.75" customHeight="1" x14ac:dyDescent="0.25">
      <c r="A566" s="9">
        <v>563</v>
      </c>
      <c r="B566" s="12">
        <f>ROUNDDOWN((A566-(F566+G566+H566))/2.05,2)</f>
        <v>266.33999999999997</v>
      </c>
      <c r="C566" s="12">
        <f t="shared" si="82"/>
        <v>429.78</v>
      </c>
      <c r="D566" s="12">
        <f t="shared" si="83"/>
        <v>93.22</v>
      </c>
      <c r="E566" s="12">
        <f t="shared" si="78"/>
        <v>23</v>
      </c>
      <c r="F566" s="12">
        <f t="shared" si="76"/>
        <v>5</v>
      </c>
      <c r="G566" s="12">
        <f t="shared" si="76"/>
        <v>10</v>
      </c>
      <c r="H566" s="12">
        <f t="shared" si="77"/>
        <v>2</v>
      </c>
      <c r="I566" s="13">
        <f t="shared" si="79"/>
        <v>563</v>
      </c>
      <c r="J566" s="12">
        <f>A566-I566</f>
        <v>0</v>
      </c>
      <c r="K566" s="12">
        <f t="shared" si="80"/>
        <v>429.78</v>
      </c>
      <c r="L566" s="12">
        <f t="shared" si="81"/>
        <v>93.22</v>
      </c>
      <c r="M566" s="9" t="e">
        <f>SUM(E566:H566, K566:L566)+#REF!</f>
        <v>#REF!</v>
      </c>
      <c r="N566" s="12"/>
    </row>
    <row r="567" spans="1:14" s="22" customFormat="1" x14ac:dyDescent="0.25">
      <c r="A567" s="22">
        <v>564</v>
      </c>
      <c r="B567" s="23">
        <f>ROUNDDOWN((A567-(F567+G567+H567))/2.05,2)</f>
        <v>266.82</v>
      </c>
      <c r="C567" s="23">
        <f t="shared" si="82"/>
        <v>430.59999999999997</v>
      </c>
      <c r="D567" s="23">
        <f t="shared" si="83"/>
        <v>93.39</v>
      </c>
      <c r="E567" s="23">
        <f t="shared" si="78"/>
        <v>23</v>
      </c>
      <c r="F567" s="23">
        <f t="shared" si="76"/>
        <v>5</v>
      </c>
      <c r="G567" s="23">
        <f t="shared" si="76"/>
        <v>10</v>
      </c>
      <c r="H567" s="23">
        <f t="shared" si="77"/>
        <v>2</v>
      </c>
      <c r="I567" s="24">
        <f t="shared" si="79"/>
        <v>563.99</v>
      </c>
      <c r="J567" s="23">
        <f>A567-I567</f>
        <v>9.9999999999909051E-3</v>
      </c>
      <c r="K567" s="23">
        <f t="shared" si="80"/>
        <v>430.60999999999996</v>
      </c>
      <c r="L567" s="23">
        <f t="shared" si="81"/>
        <v>93.39</v>
      </c>
      <c r="M567" s="23" t="e">
        <f>SUM(E567:H567, K567:L567)+#REF!</f>
        <v>#REF!</v>
      </c>
      <c r="N567" s="23"/>
    </row>
    <row r="568" spans="1:14" ht="12.75" customHeight="1" x14ac:dyDescent="0.25">
      <c r="A568" s="9">
        <v>565</v>
      </c>
      <c r="B568" s="12">
        <f>ROUNDDOWN((A568-(F568+G568+H568))/2.05,2)</f>
        <v>267.31</v>
      </c>
      <c r="C568" s="12">
        <f t="shared" si="82"/>
        <v>431.43</v>
      </c>
      <c r="D568" s="12">
        <f t="shared" si="83"/>
        <v>93.56</v>
      </c>
      <c r="E568" s="12">
        <f t="shared" si="78"/>
        <v>23</v>
      </c>
      <c r="F568" s="12">
        <f t="shared" si="76"/>
        <v>5</v>
      </c>
      <c r="G568" s="12">
        <f t="shared" si="76"/>
        <v>10</v>
      </c>
      <c r="H568" s="12">
        <f t="shared" si="77"/>
        <v>2</v>
      </c>
      <c r="I568" s="13">
        <f t="shared" si="79"/>
        <v>564.99</v>
      </c>
      <c r="J568" s="12">
        <f>A568-I568</f>
        <v>9.9999999999909051E-3</v>
      </c>
      <c r="K568" s="12">
        <f t="shared" si="80"/>
        <v>431.44</v>
      </c>
      <c r="L568" s="12">
        <f t="shared" si="81"/>
        <v>93.56</v>
      </c>
      <c r="M568" s="9" t="e">
        <f>SUM(E568:H568, K568:L568)+#REF!</f>
        <v>#REF!</v>
      </c>
      <c r="N568" s="12"/>
    </row>
    <row r="569" spans="1:14" s="22" customFormat="1" x14ac:dyDescent="0.25">
      <c r="A569" s="22">
        <v>566</v>
      </c>
      <c r="B569" s="23">
        <f>ROUNDDOWN((A569-(F569+G569+H569))/2.05,2)</f>
        <v>267.8</v>
      </c>
      <c r="C569" s="23">
        <f t="shared" si="82"/>
        <v>432.26</v>
      </c>
      <c r="D569" s="23">
        <f t="shared" si="83"/>
        <v>93.73</v>
      </c>
      <c r="E569" s="23">
        <f t="shared" si="78"/>
        <v>23</v>
      </c>
      <c r="F569" s="23">
        <f t="shared" si="76"/>
        <v>5</v>
      </c>
      <c r="G569" s="23">
        <f t="shared" si="76"/>
        <v>10</v>
      </c>
      <c r="H569" s="23">
        <f t="shared" si="77"/>
        <v>2</v>
      </c>
      <c r="I569" s="24">
        <f t="shared" si="79"/>
        <v>565.99</v>
      </c>
      <c r="J569" s="23">
        <f>A569-I569</f>
        <v>9.9999999999909051E-3</v>
      </c>
      <c r="K569" s="23">
        <f t="shared" si="80"/>
        <v>432.27</v>
      </c>
      <c r="L569" s="23">
        <f t="shared" si="81"/>
        <v>93.73</v>
      </c>
      <c r="M569" s="23" t="e">
        <f>SUM(E569:H569, K569:L569)+#REF!</f>
        <v>#REF!</v>
      </c>
      <c r="N569" s="23"/>
    </row>
    <row r="570" spans="1:14" ht="12.75" customHeight="1" x14ac:dyDescent="0.25">
      <c r="A570" s="9">
        <v>567</v>
      </c>
      <c r="B570" s="12">
        <f>ROUNDDOWN((A570-(F570+G570+H570))/2.05,2)</f>
        <v>268.29000000000002</v>
      </c>
      <c r="C570" s="12">
        <f t="shared" si="82"/>
        <v>433.09999999999997</v>
      </c>
      <c r="D570" s="12">
        <f t="shared" si="83"/>
        <v>93.910000000000011</v>
      </c>
      <c r="E570" s="12">
        <f t="shared" si="78"/>
        <v>23</v>
      </c>
      <c r="F570" s="12">
        <f t="shared" si="76"/>
        <v>5</v>
      </c>
      <c r="G570" s="12">
        <f t="shared" si="76"/>
        <v>10</v>
      </c>
      <c r="H570" s="12">
        <f t="shared" si="77"/>
        <v>2</v>
      </c>
      <c r="I570" s="13">
        <f t="shared" si="79"/>
        <v>567.01</v>
      </c>
      <c r="J570" s="12">
        <f>A570-I570</f>
        <v>-9.9999999999909051E-3</v>
      </c>
      <c r="K570" s="12">
        <f t="shared" si="80"/>
        <v>433.09</v>
      </c>
      <c r="L570" s="12">
        <f t="shared" si="81"/>
        <v>93.910000000000011</v>
      </c>
      <c r="M570" s="9" t="e">
        <f>SUM(E570:H570, K570:L570)+#REF!</f>
        <v>#REF!</v>
      </c>
      <c r="N570" s="12"/>
    </row>
    <row r="571" spans="1:14" s="22" customFormat="1" x14ac:dyDescent="0.25">
      <c r="A571" s="22">
        <v>568</v>
      </c>
      <c r="B571" s="23">
        <f>ROUNDDOWN((A571-(F571+G571+H571))/2.05,2)</f>
        <v>268.77999999999997</v>
      </c>
      <c r="C571" s="23">
        <f t="shared" si="82"/>
        <v>433.93</v>
      </c>
      <c r="D571" s="23">
        <f t="shared" si="83"/>
        <v>94.08</v>
      </c>
      <c r="E571" s="23">
        <f t="shared" si="78"/>
        <v>23</v>
      </c>
      <c r="F571" s="23">
        <f t="shared" si="76"/>
        <v>5</v>
      </c>
      <c r="G571" s="23">
        <f t="shared" si="76"/>
        <v>10</v>
      </c>
      <c r="H571" s="23">
        <f t="shared" si="77"/>
        <v>2</v>
      </c>
      <c r="I571" s="24">
        <f t="shared" si="79"/>
        <v>568.01</v>
      </c>
      <c r="J571" s="23">
        <f>A571-I571</f>
        <v>-9.9999999999909051E-3</v>
      </c>
      <c r="K571" s="23">
        <f t="shared" si="80"/>
        <v>433.92</v>
      </c>
      <c r="L571" s="23">
        <f t="shared" si="81"/>
        <v>94.08</v>
      </c>
      <c r="M571" s="23" t="e">
        <f>SUM(E571:H571, K571:L571)+#REF!</f>
        <v>#REF!</v>
      </c>
      <c r="N571" s="23"/>
    </row>
    <row r="572" spans="1:14" ht="12.75" customHeight="1" x14ac:dyDescent="0.25">
      <c r="A572" s="9">
        <v>569</v>
      </c>
      <c r="B572" s="12">
        <f>ROUNDDOWN((A572-(F572+G572+H572))/2.05,2)</f>
        <v>269.26</v>
      </c>
      <c r="C572" s="12">
        <f t="shared" si="82"/>
        <v>434.75</v>
      </c>
      <c r="D572" s="12">
        <f t="shared" si="83"/>
        <v>94.25</v>
      </c>
      <c r="E572" s="12">
        <f t="shared" si="78"/>
        <v>23</v>
      </c>
      <c r="F572" s="12">
        <f t="shared" si="76"/>
        <v>5</v>
      </c>
      <c r="G572" s="12">
        <f t="shared" si="76"/>
        <v>10</v>
      </c>
      <c r="H572" s="12">
        <f t="shared" si="77"/>
        <v>2</v>
      </c>
      <c r="I572" s="13">
        <f t="shared" si="79"/>
        <v>569</v>
      </c>
      <c r="J572" s="12">
        <f>A572-I572</f>
        <v>0</v>
      </c>
      <c r="K572" s="14">
        <f t="shared" si="80"/>
        <v>434.75</v>
      </c>
      <c r="L572" s="12">
        <f t="shared" si="81"/>
        <v>94.25</v>
      </c>
      <c r="M572" s="9" t="e">
        <f>SUM(E572:H572, K572:L572)+#REF!</f>
        <v>#REF!</v>
      </c>
      <c r="N572" s="12"/>
    </row>
    <row r="573" spans="1:14" s="22" customFormat="1" x14ac:dyDescent="0.25">
      <c r="A573" s="22">
        <v>570</v>
      </c>
      <c r="B573" s="23">
        <f>ROUNDDOWN((A573-(F573+G573+H573))/2.05,2)</f>
        <v>269.75</v>
      </c>
      <c r="C573" s="23">
        <f t="shared" si="82"/>
        <v>435.58</v>
      </c>
      <c r="D573" s="23">
        <f t="shared" si="83"/>
        <v>94.42</v>
      </c>
      <c r="E573" s="23">
        <f t="shared" si="78"/>
        <v>23</v>
      </c>
      <c r="F573" s="23">
        <f t="shared" si="76"/>
        <v>5</v>
      </c>
      <c r="G573" s="23">
        <f t="shared" si="76"/>
        <v>10</v>
      </c>
      <c r="H573" s="23">
        <f t="shared" si="77"/>
        <v>2</v>
      </c>
      <c r="I573" s="24">
        <f t="shared" si="79"/>
        <v>570</v>
      </c>
      <c r="J573" s="23">
        <f>A573-I573</f>
        <v>0</v>
      </c>
      <c r="K573" s="23">
        <f t="shared" si="80"/>
        <v>435.58</v>
      </c>
      <c r="L573" s="23">
        <f t="shared" si="81"/>
        <v>94.42</v>
      </c>
      <c r="M573" s="23" t="e">
        <f>SUM(E573:H573, K573:L573)+#REF!</f>
        <v>#REF!</v>
      </c>
      <c r="N573" s="23"/>
    </row>
    <row r="574" spans="1:14" ht="12.75" customHeight="1" x14ac:dyDescent="0.25">
      <c r="A574" s="9">
        <v>571</v>
      </c>
      <c r="B574" s="12">
        <f>ROUNDDOWN((A574-(F574+G574+H574))/2.05,2)</f>
        <v>270.24</v>
      </c>
      <c r="C574" s="12">
        <f t="shared" si="82"/>
        <v>436.40999999999997</v>
      </c>
      <c r="D574" s="12">
        <f t="shared" si="83"/>
        <v>94.59</v>
      </c>
      <c r="E574" s="12">
        <f t="shared" si="78"/>
        <v>23</v>
      </c>
      <c r="F574" s="12">
        <f t="shared" si="76"/>
        <v>5</v>
      </c>
      <c r="G574" s="12">
        <f t="shared" si="76"/>
        <v>10</v>
      </c>
      <c r="H574" s="12">
        <f t="shared" si="77"/>
        <v>2</v>
      </c>
      <c r="I574" s="13">
        <f t="shared" si="79"/>
        <v>571</v>
      </c>
      <c r="J574" s="12">
        <f>A574-I574</f>
        <v>0</v>
      </c>
      <c r="K574" s="12">
        <f t="shared" si="80"/>
        <v>436.40999999999997</v>
      </c>
      <c r="L574" s="12">
        <f t="shared" si="81"/>
        <v>94.59</v>
      </c>
      <c r="M574" s="9" t="e">
        <f>SUM(E574:H574, K574:L574)+#REF!</f>
        <v>#REF!</v>
      </c>
      <c r="N574" s="12"/>
    </row>
    <row r="575" spans="1:14" s="22" customFormat="1" x14ac:dyDescent="0.25">
      <c r="A575" s="22">
        <v>572</v>
      </c>
      <c r="B575" s="23">
        <f>ROUNDDOWN((A575-(F575+G575+H575))/2.05,2)</f>
        <v>270.73</v>
      </c>
      <c r="C575" s="23">
        <f t="shared" si="82"/>
        <v>437.25</v>
      </c>
      <c r="D575" s="23">
        <f t="shared" si="83"/>
        <v>94.76</v>
      </c>
      <c r="E575" s="23">
        <f t="shared" si="78"/>
        <v>23</v>
      </c>
      <c r="F575" s="23">
        <f t="shared" si="76"/>
        <v>5</v>
      </c>
      <c r="G575" s="23">
        <f t="shared" si="76"/>
        <v>10</v>
      </c>
      <c r="H575" s="23">
        <f t="shared" si="77"/>
        <v>2</v>
      </c>
      <c r="I575" s="24">
        <f t="shared" si="79"/>
        <v>572.01</v>
      </c>
      <c r="J575" s="23">
        <f>A575-I575</f>
        <v>-9.9999999999909051E-3</v>
      </c>
      <c r="K575" s="23">
        <f t="shared" si="80"/>
        <v>437.24</v>
      </c>
      <c r="L575" s="23">
        <f t="shared" si="81"/>
        <v>94.76</v>
      </c>
      <c r="M575" s="23" t="e">
        <f>SUM(E575:H575, K575:L575)+#REF!</f>
        <v>#REF!</v>
      </c>
      <c r="N575" s="23"/>
    </row>
    <row r="576" spans="1:14" ht="12.75" customHeight="1" x14ac:dyDescent="0.25">
      <c r="A576" s="9">
        <v>573</v>
      </c>
      <c r="B576" s="12">
        <f>ROUNDDOWN((A576-(F576+G576+H576))/2.05,2)</f>
        <v>271.20999999999998</v>
      </c>
      <c r="C576" s="12">
        <f t="shared" si="82"/>
        <v>438.06</v>
      </c>
      <c r="D576" s="12">
        <f t="shared" si="83"/>
        <v>94.93</v>
      </c>
      <c r="E576" s="12">
        <f t="shared" si="78"/>
        <v>23</v>
      </c>
      <c r="F576" s="12">
        <f t="shared" si="76"/>
        <v>5</v>
      </c>
      <c r="G576" s="12">
        <f t="shared" si="76"/>
        <v>10</v>
      </c>
      <c r="H576" s="12">
        <f t="shared" si="77"/>
        <v>2</v>
      </c>
      <c r="I576" s="13">
        <f t="shared" si="79"/>
        <v>572.99</v>
      </c>
      <c r="J576" s="12">
        <f>A576-I576</f>
        <v>9.9999999999909051E-3</v>
      </c>
      <c r="K576" s="12">
        <f t="shared" si="80"/>
        <v>438.07</v>
      </c>
      <c r="L576" s="12">
        <f t="shared" si="81"/>
        <v>94.93</v>
      </c>
      <c r="M576" s="9" t="e">
        <f>SUM(E576:H576, K576:L576)+#REF!</f>
        <v>#REF!</v>
      </c>
      <c r="N576" s="12"/>
    </row>
    <row r="577" spans="1:14" s="22" customFormat="1" x14ac:dyDescent="0.25">
      <c r="A577" s="22">
        <v>574</v>
      </c>
      <c r="B577" s="23">
        <f>ROUNDDOWN((A577-(F577+G577+H577))/2.05,2)</f>
        <v>271.7</v>
      </c>
      <c r="C577" s="23">
        <f t="shared" si="82"/>
        <v>438.89</v>
      </c>
      <c r="D577" s="23">
        <f t="shared" si="83"/>
        <v>95.100000000000009</v>
      </c>
      <c r="E577" s="23">
        <f t="shared" si="78"/>
        <v>23</v>
      </c>
      <c r="F577" s="23">
        <f t="shared" ref="F577:G640" si="84">F576</f>
        <v>5</v>
      </c>
      <c r="G577" s="23">
        <f t="shared" si="84"/>
        <v>10</v>
      </c>
      <c r="H577" s="23">
        <f t="shared" si="77"/>
        <v>2</v>
      </c>
      <c r="I577" s="24">
        <f t="shared" si="79"/>
        <v>573.99</v>
      </c>
      <c r="J577" s="23">
        <f>A577-I577</f>
        <v>9.9999999999909051E-3</v>
      </c>
      <c r="K577" s="23">
        <f t="shared" si="80"/>
        <v>438.9</v>
      </c>
      <c r="L577" s="23">
        <f t="shared" si="81"/>
        <v>95.100000000000009</v>
      </c>
      <c r="M577" s="23" t="e">
        <f>SUM(E577:H577, K577:L577)+#REF!</f>
        <v>#REF!</v>
      </c>
      <c r="N577" s="23"/>
    </row>
    <row r="578" spans="1:14" ht="12.75" customHeight="1" x14ac:dyDescent="0.25">
      <c r="A578" s="9">
        <v>575</v>
      </c>
      <c r="B578" s="12">
        <f>ROUNDDOWN((A578-(F578+G578+H578))/2.05,2)</f>
        <v>272.19</v>
      </c>
      <c r="C578" s="12">
        <f t="shared" si="82"/>
        <v>439.73</v>
      </c>
      <c r="D578" s="12">
        <f t="shared" si="83"/>
        <v>95.27000000000001</v>
      </c>
      <c r="E578" s="12">
        <f t="shared" si="78"/>
        <v>23</v>
      </c>
      <c r="F578" s="12">
        <f t="shared" si="84"/>
        <v>5</v>
      </c>
      <c r="G578" s="12">
        <f t="shared" si="84"/>
        <v>10</v>
      </c>
      <c r="H578" s="12">
        <f t="shared" si="77"/>
        <v>2</v>
      </c>
      <c r="I578" s="13">
        <f t="shared" si="79"/>
        <v>575</v>
      </c>
      <c r="J578" s="12">
        <f>A578-I578</f>
        <v>0</v>
      </c>
      <c r="K578" s="12">
        <f t="shared" si="80"/>
        <v>439.73</v>
      </c>
      <c r="L578" s="12">
        <f t="shared" si="81"/>
        <v>95.27000000000001</v>
      </c>
      <c r="M578" s="9" t="e">
        <f>SUM(E578:H578, K578:L578)+#REF!</f>
        <v>#REF!</v>
      </c>
      <c r="N578" s="12"/>
    </row>
    <row r="579" spans="1:14" s="22" customFormat="1" x14ac:dyDescent="0.25">
      <c r="A579" s="22">
        <v>576</v>
      </c>
      <c r="B579" s="23">
        <f>ROUNDDOWN((A579-(F579+G579+H579))/2.05,2)</f>
        <v>272.68</v>
      </c>
      <c r="C579" s="23">
        <f t="shared" si="82"/>
        <v>440.56</v>
      </c>
      <c r="D579" s="23">
        <f t="shared" si="83"/>
        <v>95.440000000000012</v>
      </c>
      <c r="E579" s="23">
        <f t="shared" si="78"/>
        <v>23</v>
      </c>
      <c r="F579" s="23">
        <f t="shared" si="84"/>
        <v>5</v>
      </c>
      <c r="G579" s="23">
        <f t="shared" si="84"/>
        <v>10</v>
      </c>
      <c r="H579" s="23">
        <f t="shared" si="77"/>
        <v>2</v>
      </c>
      <c r="I579" s="24">
        <f t="shared" si="79"/>
        <v>576</v>
      </c>
      <c r="J579" s="23">
        <f>A579-I579</f>
        <v>0</v>
      </c>
      <c r="K579" s="23">
        <f t="shared" si="80"/>
        <v>440.56</v>
      </c>
      <c r="L579" s="23">
        <f t="shared" si="81"/>
        <v>95.440000000000012</v>
      </c>
      <c r="M579" s="23" t="e">
        <f>SUM(E579:H579, K579:L579)+#REF!</f>
        <v>#REF!</v>
      </c>
      <c r="N579" s="23"/>
    </row>
    <row r="580" spans="1:14" ht="12.75" customHeight="1" x14ac:dyDescent="0.25">
      <c r="A580" s="9">
        <v>577</v>
      </c>
      <c r="B580" s="12">
        <f>ROUNDDOWN((A580-(F580+G580+H580))/2.05,2)</f>
        <v>273.17</v>
      </c>
      <c r="C580" s="12">
        <f t="shared" si="82"/>
        <v>441.39</v>
      </c>
      <c r="D580" s="12">
        <f t="shared" si="83"/>
        <v>95.61</v>
      </c>
      <c r="E580" s="12">
        <f t="shared" si="78"/>
        <v>23</v>
      </c>
      <c r="F580" s="12">
        <f t="shared" si="84"/>
        <v>5</v>
      </c>
      <c r="G580" s="12">
        <f t="shared" si="84"/>
        <v>10</v>
      </c>
      <c r="H580" s="12">
        <f t="shared" si="77"/>
        <v>2</v>
      </c>
      <c r="I580" s="13">
        <f t="shared" si="79"/>
        <v>577</v>
      </c>
      <c r="J580" s="12">
        <f>A580-I580</f>
        <v>0</v>
      </c>
      <c r="K580" s="14">
        <f t="shared" si="80"/>
        <v>441.39</v>
      </c>
      <c r="L580" s="12">
        <f t="shared" si="81"/>
        <v>95.61</v>
      </c>
      <c r="M580" s="9" t="e">
        <f>SUM(E580:H580, K580:L580)+#REF!</f>
        <v>#REF!</v>
      </c>
      <c r="N580" s="12"/>
    </row>
    <row r="581" spans="1:14" s="22" customFormat="1" x14ac:dyDescent="0.25">
      <c r="A581" s="22">
        <v>578</v>
      </c>
      <c r="B581" s="23">
        <f>ROUNDDOWN((A581-(F581+G581+H581))/2.05,2)</f>
        <v>273.64999999999998</v>
      </c>
      <c r="C581" s="23">
        <f t="shared" si="82"/>
        <v>442.21</v>
      </c>
      <c r="D581" s="23">
        <f t="shared" si="83"/>
        <v>95.78</v>
      </c>
      <c r="E581" s="23">
        <f t="shared" si="78"/>
        <v>23</v>
      </c>
      <c r="F581" s="23">
        <f t="shared" si="84"/>
        <v>5</v>
      </c>
      <c r="G581" s="23">
        <f t="shared" si="84"/>
        <v>10</v>
      </c>
      <c r="H581" s="23">
        <f t="shared" si="77"/>
        <v>2</v>
      </c>
      <c r="I581" s="24">
        <f t="shared" si="79"/>
        <v>577.99</v>
      </c>
      <c r="J581" s="23">
        <f>A581-I581</f>
        <v>9.9999999999909051E-3</v>
      </c>
      <c r="K581" s="23">
        <f t="shared" si="80"/>
        <v>442.21999999999997</v>
      </c>
      <c r="L581" s="23">
        <f t="shared" si="81"/>
        <v>95.78</v>
      </c>
      <c r="M581" s="23" t="e">
        <f>SUM(E581:H581, K581:L581)+#REF!</f>
        <v>#REF!</v>
      </c>
      <c r="N581" s="23"/>
    </row>
    <row r="582" spans="1:14" ht="12.75" customHeight="1" x14ac:dyDescent="0.25">
      <c r="A582" s="9">
        <v>579</v>
      </c>
      <c r="B582" s="12">
        <f>ROUNDDOWN((A582-(F582+G582+H582))/2.05,2)</f>
        <v>274.14</v>
      </c>
      <c r="C582" s="12">
        <f t="shared" si="82"/>
        <v>443.03999999999996</v>
      </c>
      <c r="D582" s="12">
        <f t="shared" si="83"/>
        <v>95.95</v>
      </c>
      <c r="E582" s="12">
        <f t="shared" si="78"/>
        <v>23</v>
      </c>
      <c r="F582" s="12">
        <f t="shared" si="84"/>
        <v>5</v>
      </c>
      <c r="G582" s="12">
        <f t="shared" si="84"/>
        <v>10</v>
      </c>
      <c r="H582" s="12">
        <f t="shared" si="77"/>
        <v>2</v>
      </c>
      <c r="I582" s="13">
        <f t="shared" si="79"/>
        <v>578.99</v>
      </c>
      <c r="J582" s="12">
        <f>A582-I582</f>
        <v>9.9999999999909051E-3</v>
      </c>
      <c r="K582" s="12">
        <f t="shared" si="80"/>
        <v>443.04999999999995</v>
      </c>
      <c r="L582" s="12">
        <f t="shared" si="81"/>
        <v>95.95</v>
      </c>
      <c r="M582" s="9" t="e">
        <f>SUM(E582:H582, K582:L582)+#REF!</f>
        <v>#REF!</v>
      </c>
      <c r="N582" s="12"/>
    </row>
    <row r="583" spans="1:14" s="22" customFormat="1" x14ac:dyDescent="0.25">
      <c r="A583" s="22">
        <v>580</v>
      </c>
      <c r="B583" s="23">
        <f>ROUNDDOWN((A583-(F583+G583+H583))/2.05,2)</f>
        <v>274.63</v>
      </c>
      <c r="C583" s="23">
        <f t="shared" si="82"/>
        <v>443.88</v>
      </c>
      <c r="D583" s="23">
        <f t="shared" si="83"/>
        <v>96.13000000000001</v>
      </c>
      <c r="E583" s="23">
        <f t="shared" si="78"/>
        <v>23</v>
      </c>
      <c r="F583" s="23">
        <f t="shared" si="84"/>
        <v>5</v>
      </c>
      <c r="G583" s="23">
        <f t="shared" si="84"/>
        <v>10</v>
      </c>
      <c r="H583" s="23">
        <f t="shared" si="77"/>
        <v>2</v>
      </c>
      <c r="I583" s="24">
        <f t="shared" si="79"/>
        <v>580.01</v>
      </c>
      <c r="J583" s="23">
        <f>A583-I583</f>
        <v>-9.9999999999909051E-3</v>
      </c>
      <c r="K583" s="23">
        <f t="shared" si="80"/>
        <v>443.87</v>
      </c>
      <c r="L583" s="23">
        <f t="shared" si="81"/>
        <v>96.13000000000001</v>
      </c>
      <c r="M583" s="23" t="e">
        <f>SUM(E583:H583, K583:L583)+#REF!</f>
        <v>#REF!</v>
      </c>
      <c r="N583" s="23"/>
    </row>
    <row r="584" spans="1:14" ht="12.75" customHeight="1" x14ac:dyDescent="0.25">
      <c r="A584" s="9">
        <v>581</v>
      </c>
      <c r="B584" s="12">
        <f>ROUNDDOWN((A584-(F584+G584+H584))/2.05,2)</f>
        <v>275.12</v>
      </c>
      <c r="C584" s="12">
        <f t="shared" si="82"/>
        <v>444.71</v>
      </c>
      <c r="D584" s="12">
        <f t="shared" si="83"/>
        <v>96.300000000000011</v>
      </c>
      <c r="E584" s="12">
        <f t="shared" si="78"/>
        <v>23</v>
      </c>
      <c r="F584" s="12">
        <f t="shared" si="84"/>
        <v>5</v>
      </c>
      <c r="G584" s="12">
        <f t="shared" si="84"/>
        <v>10</v>
      </c>
      <c r="H584" s="12">
        <f t="shared" si="77"/>
        <v>2</v>
      </c>
      <c r="I584" s="13">
        <f t="shared" si="79"/>
        <v>581.01</v>
      </c>
      <c r="J584" s="12">
        <f>A584-I584</f>
        <v>-9.9999999999909051E-3</v>
      </c>
      <c r="K584" s="12">
        <f t="shared" si="80"/>
        <v>444.7</v>
      </c>
      <c r="L584" s="12">
        <f t="shared" si="81"/>
        <v>96.300000000000011</v>
      </c>
      <c r="M584" s="9" t="e">
        <f>SUM(E584:H584, K584:L584)+#REF!</f>
        <v>#REF!</v>
      </c>
      <c r="N584" s="12"/>
    </row>
    <row r="585" spans="1:14" s="22" customFormat="1" x14ac:dyDescent="0.25">
      <c r="A585" s="22">
        <v>582</v>
      </c>
      <c r="B585" s="23">
        <f>ROUNDDOWN((A585-(F585+G585+H585))/2.05,2)</f>
        <v>275.60000000000002</v>
      </c>
      <c r="C585" s="23">
        <f t="shared" si="82"/>
        <v>445.52</v>
      </c>
      <c r="D585" s="23">
        <f t="shared" si="83"/>
        <v>96.46</v>
      </c>
      <c r="E585" s="23">
        <f t="shared" si="78"/>
        <v>23</v>
      </c>
      <c r="F585" s="23">
        <f t="shared" si="84"/>
        <v>5</v>
      </c>
      <c r="G585" s="23">
        <f t="shared" si="84"/>
        <v>10</v>
      </c>
      <c r="H585" s="23">
        <f t="shared" si="77"/>
        <v>2</v>
      </c>
      <c r="I585" s="24">
        <f t="shared" si="79"/>
        <v>581.98</v>
      </c>
      <c r="J585" s="23">
        <f>A585-I585</f>
        <v>1.999999999998181E-2</v>
      </c>
      <c r="K585" s="23">
        <f t="shared" si="80"/>
        <v>445.53999999999996</v>
      </c>
      <c r="L585" s="23">
        <f t="shared" si="81"/>
        <v>96.46</v>
      </c>
      <c r="M585" s="23" t="e">
        <f>SUM(E585:H585, K585:L585)+#REF!</f>
        <v>#REF!</v>
      </c>
      <c r="N585" s="23"/>
    </row>
    <row r="586" spans="1:14" ht="12.75" customHeight="1" x14ac:dyDescent="0.25">
      <c r="A586" s="9">
        <v>583</v>
      </c>
      <c r="B586" s="12">
        <f>ROUNDDOWN((A586-(F586+G586+H586))/2.05,2)</f>
        <v>276.08999999999997</v>
      </c>
      <c r="C586" s="12">
        <f t="shared" si="82"/>
        <v>446.36</v>
      </c>
      <c r="D586" s="12">
        <f t="shared" si="83"/>
        <v>96.64</v>
      </c>
      <c r="E586" s="12">
        <f t="shared" si="78"/>
        <v>23</v>
      </c>
      <c r="F586" s="12">
        <f t="shared" si="84"/>
        <v>5</v>
      </c>
      <c r="G586" s="12">
        <f t="shared" si="84"/>
        <v>10</v>
      </c>
      <c r="H586" s="12">
        <f t="shared" si="77"/>
        <v>2</v>
      </c>
      <c r="I586" s="13">
        <f t="shared" si="79"/>
        <v>583</v>
      </c>
      <c r="J586" s="12">
        <f>A586-I586</f>
        <v>0</v>
      </c>
      <c r="K586" s="12">
        <f t="shared" si="80"/>
        <v>446.36</v>
      </c>
      <c r="L586" s="12">
        <f t="shared" si="81"/>
        <v>96.64</v>
      </c>
      <c r="M586" s="9" t="e">
        <f>SUM(E586:H586, K586:L586)+#REF!</f>
        <v>#REF!</v>
      </c>
      <c r="N586" s="12"/>
    </row>
    <row r="587" spans="1:14" s="22" customFormat="1" x14ac:dyDescent="0.25">
      <c r="A587" s="22">
        <v>584</v>
      </c>
      <c r="B587" s="23">
        <f>ROUNDDOWN((A587-(F587+G587+H587))/2.05,2)</f>
        <v>276.58</v>
      </c>
      <c r="C587" s="23">
        <f t="shared" si="82"/>
        <v>447.19</v>
      </c>
      <c r="D587" s="23">
        <f t="shared" si="83"/>
        <v>96.81</v>
      </c>
      <c r="E587" s="23">
        <f t="shared" si="78"/>
        <v>23</v>
      </c>
      <c r="F587" s="23">
        <f t="shared" si="84"/>
        <v>5</v>
      </c>
      <c r="G587" s="23">
        <f t="shared" si="84"/>
        <v>10</v>
      </c>
      <c r="H587" s="23">
        <f t="shared" si="77"/>
        <v>2</v>
      </c>
      <c r="I587" s="24">
        <f t="shared" si="79"/>
        <v>584</v>
      </c>
      <c r="J587" s="23">
        <f>A587-I587</f>
        <v>0</v>
      </c>
      <c r="K587" s="23">
        <f t="shared" si="80"/>
        <v>447.19</v>
      </c>
      <c r="L587" s="23">
        <f t="shared" si="81"/>
        <v>96.81</v>
      </c>
      <c r="M587" s="23" t="e">
        <f>SUM(E587:H587, K587:L587)+#REF!</f>
        <v>#REF!</v>
      </c>
      <c r="N587" s="23"/>
    </row>
    <row r="588" spans="1:14" ht="12.75" customHeight="1" x14ac:dyDescent="0.25">
      <c r="A588" s="9">
        <v>585</v>
      </c>
      <c r="B588" s="12">
        <f>ROUNDDOWN((A588-(F588+G588+H588))/2.05,2)</f>
        <v>277.07</v>
      </c>
      <c r="C588" s="12">
        <f t="shared" si="82"/>
        <v>448.02</v>
      </c>
      <c r="D588" s="12">
        <f t="shared" si="83"/>
        <v>96.98</v>
      </c>
      <c r="E588" s="12">
        <f t="shared" si="78"/>
        <v>23</v>
      </c>
      <c r="F588" s="12">
        <f t="shared" si="84"/>
        <v>5</v>
      </c>
      <c r="G588" s="12">
        <f t="shared" si="84"/>
        <v>10</v>
      </c>
      <c r="H588" s="12">
        <f t="shared" si="77"/>
        <v>2</v>
      </c>
      <c r="I588" s="13">
        <f t="shared" si="79"/>
        <v>585</v>
      </c>
      <c r="J588" s="12">
        <f>A588-I588</f>
        <v>0</v>
      </c>
      <c r="K588" s="14">
        <f t="shared" si="80"/>
        <v>448.02</v>
      </c>
      <c r="L588" s="12">
        <f t="shared" si="81"/>
        <v>96.98</v>
      </c>
      <c r="M588" s="9" t="e">
        <f>SUM(E588:H588, K588:L588)+#REF!</f>
        <v>#REF!</v>
      </c>
      <c r="N588" s="12"/>
    </row>
    <row r="589" spans="1:14" s="22" customFormat="1" x14ac:dyDescent="0.25">
      <c r="A589" s="22">
        <v>586</v>
      </c>
      <c r="B589" s="23">
        <f>ROUNDDOWN((A589-(F589+G589+H589))/2.05,2)</f>
        <v>277.56</v>
      </c>
      <c r="C589" s="23">
        <f t="shared" si="82"/>
        <v>448.86</v>
      </c>
      <c r="D589" s="23">
        <f t="shared" si="83"/>
        <v>97.15</v>
      </c>
      <c r="E589" s="23">
        <f t="shared" si="78"/>
        <v>23</v>
      </c>
      <c r="F589" s="23">
        <f t="shared" si="84"/>
        <v>5</v>
      </c>
      <c r="G589" s="23">
        <f t="shared" si="84"/>
        <v>10</v>
      </c>
      <c r="H589" s="23">
        <f t="shared" ref="H589:H652" si="85">H588</f>
        <v>2</v>
      </c>
      <c r="I589" s="24">
        <f t="shared" si="79"/>
        <v>586.01</v>
      </c>
      <c r="J589" s="23">
        <f>A589-I589</f>
        <v>-9.9999999999909051E-3</v>
      </c>
      <c r="K589" s="23">
        <f t="shared" si="80"/>
        <v>448.85</v>
      </c>
      <c r="L589" s="23">
        <f t="shared" si="81"/>
        <v>97.15</v>
      </c>
      <c r="M589" s="23" t="e">
        <f>SUM(E589:H589, K589:L589)+#REF!</f>
        <v>#REF!</v>
      </c>
      <c r="N589" s="23"/>
    </row>
    <row r="590" spans="1:14" ht="12.75" customHeight="1" x14ac:dyDescent="0.25">
      <c r="A590" s="9">
        <v>587</v>
      </c>
      <c r="B590" s="12">
        <f>ROUNDDOWN((A590-(F590+G590+H590))/2.05,2)</f>
        <v>278.04000000000002</v>
      </c>
      <c r="C590" s="12">
        <f t="shared" si="82"/>
        <v>449.67</v>
      </c>
      <c r="D590" s="12">
        <f t="shared" si="83"/>
        <v>97.320000000000007</v>
      </c>
      <c r="E590" s="12">
        <f t="shared" si="78"/>
        <v>23</v>
      </c>
      <c r="F590" s="12">
        <f t="shared" si="84"/>
        <v>5</v>
      </c>
      <c r="G590" s="12">
        <f t="shared" si="84"/>
        <v>10</v>
      </c>
      <c r="H590" s="12">
        <f t="shared" si="85"/>
        <v>2</v>
      </c>
      <c r="I590" s="13">
        <f t="shared" si="79"/>
        <v>586.99</v>
      </c>
      <c r="J590" s="12">
        <f>A590-I590</f>
        <v>9.9999999999909051E-3</v>
      </c>
      <c r="K590" s="12">
        <f t="shared" si="80"/>
        <v>449.68</v>
      </c>
      <c r="L590" s="12">
        <f t="shared" si="81"/>
        <v>97.320000000000007</v>
      </c>
      <c r="M590" s="9" t="e">
        <f>SUM(E590:H590, K590:L590)+#REF!</f>
        <v>#REF!</v>
      </c>
      <c r="N590" s="12"/>
    </row>
    <row r="591" spans="1:14" s="22" customFormat="1" x14ac:dyDescent="0.25">
      <c r="A591" s="22">
        <v>588</v>
      </c>
      <c r="B591" s="23">
        <f>ROUNDDOWN((A591-(F591+G591+H591))/2.05,2)</f>
        <v>278.52999999999997</v>
      </c>
      <c r="C591" s="23">
        <f t="shared" si="82"/>
        <v>450.51</v>
      </c>
      <c r="D591" s="23">
        <f t="shared" si="83"/>
        <v>97.490000000000009</v>
      </c>
      <c r="E591" s="23">
        <f t="shared" si="78"/>
        <v>23</v>
      </c>
      <c r="F591" s="23">
        <f t="shared" si="84"/>
        <v>5</v>
      </c>
      <c r="G591" s="23">
        <f t="shared" si="84"/>
        <v>10</v>
      </c>
      <c r="H591" s="23">
        <f t="shared" si="85"/>
        <v>2</v>
      </c>
      <c r="I591" s="24">
        <f t="shared" si="79"/>
        <v>588</v>
      </c>
      <c r="J591" s="23">
        <f>A591-I591</f>
        <v>0</v>
      </c>
      <c r="K591" s="23">
        <f t="shared" si="80"/>
        <v>450.51</v>
      </c>
      <c r="L591" s="23">
        <f t="shared" si="81"/>
        <v>97.490000000000009</v>
      </c>
      <c r="M591" s="23" t="e">
        <f>SUM(E591:H591, K591:L591)+#REF!</f>
        <v>#REF!</v>
      </c>
      <c r="N591" s="23"/>
    </row>
    <row r="592" spans="1:14" ht="12.75" customHeight="1" x14ac:dyDescent="0.25">
      <c r="A592" s="9">
        <v>589</v>
      </c>
      <c r="B592" s="12">
        <f>ROUNDDOWN((A592-(F592+G592+H592))/2.05,2)</f>
        <v>279.02</v>
      </c>
      <c r="C592" s="12">
        <f t="shared" si="82"/>
        <v>451.34</v>
      </c>
      <c r="D592" s="12">
        <f t="shared" si="83"/>
        <v>97.660000000000011</v>
      </c>
      <c r="E592" s="12">
        <f t="shared" si="78"/>
        <v>23</v>
      </c>
      <c r="F592" s="12">
        <f t="shared" si="84"/>
        <v>5</v>
      </c>
      <c r="G592" s="12">
        <f t="shared" si="84"/>
        <v>10</v>
      </c>
      <c r="H592" s="12">
        <f t="shared" si="85"/>
        <v>2</v>
      </c>
      <c r="I592" s="13">
        <f t="shared" si="79"/>
        <v>589</v>
      </c>
      <c r="J592" s="12">
        <f>A592-I592</f>
        <v>0</v>
      </c>
      <c r="K592" s="12">
        <f t="shared" si="80"/>
        <v>451.34</v>
      </c>
      <c r="L592" s="12">
        <f t="shared" si="81"/>
        <v>97.660000000000011</v>
      </c>
      <c r="M592" s="9" t="e">
        <f>SUM(E592:H592, K592:L592)+#REF!</f>
        <v>#REF!</v>
      </c>
      <c r="N592" s="12"/>
    </row>
    <row r="593" spans="1:14" s="22" customFormat="1" x14ac:dyDescent="0.25">
      <c r="A593" s="22">
        <v>590</v>
      </c>
      <c r="B593" s="23">
        <f>ROUNDDOWN((A593-(F593+G593+H593))/2.05,2)</f>
        <v>279.51</v>
      </c>
      <c r="C593" s="23">
        <f t="shared" si="82"/>
        <v>452.17</v>
      </c>
      <c r="D593" s="23">
        <f t="shared" si="83"/>
        <v>97.83</v>
      </c>
      <c r="E593" s="23">
        <f t="shared" si="78"/>
        <v>23</v>
      </c>
      <c r="F593" s="23">
        <f t="shared" si="84"/>
        <v>5</v>
      </c>
      <c r="G593" s="23">
        <f t="shared" si="84"/>
        <v>10</v>
      </c>
      <c r="H593" s="23">
        <f t="shared" si="85"/>
        <v>2</v>
      </c>
      <c r="I593" s="24">
        <f t="shared" si="79"/>
        <v>590</v>
      </c>
      <c r="J593" s="23">
        <f>A593-I593</f>
        <v>0</v>
      </c>
      <c r="K593" s="23">
        <f t="shared" si="80"/>
        <v>452.17</v>
      </c>
      <c r="L593" s="23">
        <f t="shared" si="81"/>
        <v>97.83</v>
      </c>
      <c r="M593" s="23" t="e">
        <f>SUM(E593:H593, K593:L593)+#REF!</f>
        <v>#REF!</v>
      </c>
      <c r="N593" s="23"/>
    </row>
    <row r="594" spans="1:14" ht="12.75" customHeight="1" x14ac:dyDescent="0.25">
      <c r="A594" s="9">
        <v>591</v>
      </c>
      <c r="B594" s="12">
        <f>ROUNDDOWN((A594-(F594+G594+H594))/2.05,2)</f>
        <v>280</v>
      </c>
      <c r="C594" s="12">
        <f t="shared" si="82"/>
        <v>453</v>
      </c>
      <c r="D594" s="12">
        <f t="shared" si="83"/>
        <v>98</v>
      </c>
      <c r="E594" s="12">
        <f t="shared" si="78"/>
        <v>23</v>
      </c>
      <c r="F594" s="12">
        <f t="shared" si="84"/>
        <v>5</v>
      </c>
      <c r="G594" s="12">
        <f t="shared" si="84"/>
        <v>10</v>
      </c>
      <c r="H594" s="12">
        <f t="shared" si="85"/>
        <v>2</v>
      </c>
      <c r="I594" s="13">
        <f t="shared" si="79"/>
        <v>591</v>
      </c>
      <c r="J594" s="12">
        <f>A594-I594</f>
        <v>0</v>
      </c>
      <c r="K594" s="12">
        <f t="shared" si="80"/>
        <v>453</v>
      </c>
      <c r="L594" s="12">
        <f t="shared" si="81"/>
        <v>98</v>
      </c>
      <c r="M594" s="9" t="e">
        <f>SUM(E594:H594, K594:L594)+#REF!</f>
        <v>#REF!</v>
      </c>
      <c r="N594" s="12"/>
    </row>
    <row r="595" spans="1:14" s="22" customFormat="1" x14ac:dyDescent="0.25">
      <c r="A595" s="22">
        <v>592</v>
      </c>
      <c r="B595" s="23">
        <f>ROUNDDOWN((A595-(F595+G595+H595))/2.05,2)</f>
        <v>280.48</v>
      </c>
      <c r="C595" s="23">
        <f t="shared" si="82"/>
        <v>453.82</v>
      </c>
      <c r="D595" s="23">
        <f t="shared" si="83"/>
        <v>98.17</v>
      </c>
      <c r="E595" s="23">
        <f t="shared" si="78"/>
        <v>23</v>
      </c>
      <c r="F595" s="23">
        <f t="shared" si="84"/>
        <v>5</v>
      </c>
      <c r="G595" s="23">
        <f t="shared" si="84"/>
        <v>10</v>
      </c>
      <c r="H595" s="23">
        <f t="shared" si="85"/>
        <v>2</v>
      </c>
      <c r="I595" s="24">
        <f t="shared" si="79"/>
        <v>591.99</v>
      </c>
      <c r="J595" s="23">
        <f>A595-I595</f>
        <v>9.9999999999909051E-3</v>
      </c>
      <c r="K595" s="23">
        <f t="shared" si="80"/>
        <v>453.83</v>
      </c>
      <c r="L595" s="23">
        <f t="shared" si="81"/>
        <v>98.17</v>
      </c>
      <c r="M595" s="23" t="e">
        <f>SUM(E595:H595, K595:L595)+#REF!</f>
        <v>#REF!</v>
      </c>
      <c r="N595" s="23"/>
    </row>
    <row r="596" spans="1:14" ht="12.75" customHeight="1" x14ac:dyDescent="0.25">
      <c r="A596" s="9">
        <v>593</v>
      </c>
      <c r="B596" s="12">
        <f>ROUNDDOWN((A596-(F596+G596+H596))/2.05,2)</f>
        <v>280.97000000000003</v>
      </c>
      <c r="C596" s="12">
        <f t="shared" si="82"/>
        <v>454.65</v>
      </c>
      <c r="D596" s="12">
        <f t="shared" si="83"/>
        <v>98.34</v>
      </c>
      <c r="E596" s="12">
        <f t="shared" si="78"/>
        <v>23</v>
      </c>
      <c r="F596" s="12">
        <f t="shared" si="84"/>
        <v>5</v>
      </c>
      <c r="G596" s="12">
        <f t="shared" si="84"/>
        <v>10</v>
      </c>
      <c r="H596" s="12">
        <f t="shared" si="85"/>
        <v>2</v>
      </c>
      <c r="I596" s="13">
        <f t="shared" si="79"/>
        <v>592.99</v>
      </c>
      <c r="J596" s="12">
        <f>A596-I596</f>
        <v>9.9999999999909051E-3</v>
      </c>
      <c r="K596" s="14">
        <f t="shared" si="80"/>
        <v>454.65999999999997</v>
      </c>
      <c r="L596" s="12">
        <f t="shared" si="81"/>
        <v>98.34</v>
      </c>
      <c r="M596" s="9" t="e">
        <f>SUM(E596:H596, K596:L596)+#REF!</f>
        <v>#REF!</v>
      </c>
      <c r="N596" s="12"/>
    </row>
    <row r="597" spans="1:14" s="22" customFormat="1" x14ac:dyDescent="0.25">
      <c r="A597" s="22">
        <v>594</v>
      </c>
      <c r="B597" s="23">
        <f>ROUNDDOWN((A597-(F597+G597+H597))/2.05,2)</f>
        <v>281.45999999999998</v>
      </c>
      <c r="C597" s="23">
        <f t="shared" si="82"/>
        <v>455.49</v>
      </c>
      <c r="D597" s="23">
        <f t="shared" si="83"/>
        <v>98.52000000000001</v>
      </c>
      <c r="E597" s="23">
        <f t="shared" si="78"/>
        <v>23</v>
      </c>
      <c r="F597" s="23">
        <f t="shared" si="84"/>
        <v>5</v>
      </c>
      <c r="G597" s="23">
        <f t="shared" si="84"/>
        <v>10</v>
      </c>
      <c r="H597" s="23">
        <f t="shared" si="85"/>
        <v>2</v>
      </c>
      <c r="I597" s="24">
        <f t="shared" si="79"/>
        <v>594.01</v>
      </c>
      <c r="J597" s="23">
        <f>A597-I597</f>
        <v>-9.9999999999909051E-3</v>
      </c>
      <c r="K597" s="23">
        <f t="shared" si="80"/>
        <v>455.48</v>
      </c>
      <c r="L597" s="23">
        <f t="shared" si="81"/>
        <v>98.52000000000001</v>
      </c>
      <c r="M597" s="23" t="e">
        <f>SUM(E597:H597, K597:L597)+#REF!</f>
        <v>#REF!</v>
      </c>
      <c r="N597" s="23"/>
    </row>
    <row r="598" spans="1:14" ht="12.75" customHeight="1" x14ac:dyDescent="0.25">
      <c r="A598" s="9">
        <v>595</v>
      </c>
      <c r="B598" s="12">
        <f>ROUNDDOWN((A598-(F598+G598+H598))/2.05,2)</f>
        <v>281.95</v>
      </c>
      <c r="C598" s="12">
        <f t="shared" si="82"/>
        <v>456.32</v>
      </c>
      <c r="D598" s="12">
        <f t="shared" si="83"/>
        <v>98.690000000000012</v>
      </c>
      <c r="E598" s="12">
        <f t="shared" si="78"/>
        <v>23</v>
      </c>
      <c r="F598" s="12">
        <f t="shared" si="84"/>
        <v>5</v>
      </c>
      <c r="G598" s="12">
        <f t="shared" si="84"/>
        <v>10</v>
      </c>
      <c r="H598" s="12">
        <f t="shared" si="85"/>
        <v>2</v>
      </c>
      <c r="I598" s="13">
        <f t="shared" si="79"/>
        <v>595.01</v>
      </c>
      <c r="J598" s="12">
        <f>A598-I598</f>
        <v>-9.9999999999909051E-3</v>
      </c>
      <c r="K598" s="12">
        <f t="shared" si="80"/>
        <v>456.31</v>
      </c>
      <c r="L598" s="12">
        <f t="shared" si="81"/>
        <v>98.690000000000012</v>
      </c>
      <c r="M598" s="9" t="e">
        <f>SUM(E598:H598, K598:L598)+#REF!</f>
        <v>#REF!</v>
      </c>
      <c r="N598" s="12"/>
    </row>
    <row r="599" spans="1:14" s="22" customFormat="1" x14ac:dyDescent="0.25">
      <c r="A599" s="22">
        <v>596</v>
      </c>
      <c r="B599" s="23">
        <f>ROUNDDOWN((A599-(F599+G599+H599))/2.05,2)</f>
        <v>282.43</v>
      </c>
      <c r="C599" s="23">
        <f t="shared" si="82"/>
        <v>457.14</v>
      </c>
      <c r="D599" s="23">
        <f t="shared" si="83"/>
        <v>98.86</v>
      </c>
      <c r="E599" s="23">
        <f t="shared" si="78"/>
        <v>23</v>
      </c>
      <c r="F599" s="23">
        <f t="shared" si="84"/>
        <v>5</v>
      </c>
      <c r="G599" s="23">
        <f t="shared" si="84"/>
        <v>10</v>
      </c>
      <c r="H599" s="23">
        <f t="shared" si="85"/>
        <v>2</v>
      </c>
      <c r="I599" s="24">
        <f t="shared" si="79"/>
        <v>596</v>
      </c>
      <c r="J599" s="23">
        <f>A599-I599</f>
        <v>0</v>
      </c>
      <c r="K599" s="23">
        <f t="shared" si="80"/>
        <v>457.14</v>
      </c>
      <c r="L599" s="23">
        <f t="shared" si="81"/>
        <v>98.86</v>
      </c>
      <c r="M599" s="23" t="e">
        <f>SUM(E599:H599, K599:L599)+#REF!</f>
        <v>#REF!</v>
      </c>
      <c r="N599" s="23"/>
    </row>
    <row r="600" spans="1:14" ht="12.75" customHeight="1" x14ac:dyDescent="0.25">
      <c r="A600" s="9">
        <v>597</v>
      </c>
      <c r="B600" s="12">
        <f>ROUNDDOWN((A600-(F600+G600+H600))/2.05,2)</f>
        <v>282.92</v>
      </c>
      <c r="C600" s="12">
        <f t="shared" si="82"/>
        <v>457.96999999999997</v>
      </c>
      <c r="D600" s="12">
        <f t="shared" si="83"/>
        <v>99.03</v>
      </c>
      <c r="E600" s="12">
        <f t="shared" si="78"/>
        <v>23</v>
      </c>
      <c r="F600" s="12">
        <f t="shared" si="84"/>
        <v>5</v>
      </c>
      <c r="G600" s="12">
        <f t="shared" si="84"/>
        <v>10</v>
      </c>
      <c r="H600" s="12">
        <f t="shared" si="85"/>
        <v>2</v>
      </c>
      <c r="I600" s="13">
        <f t="shared" si="79"/>
        <v>597</v>
      </c>
      <c r="J600" s="12">
        <f>A600-I600</f>
        <v>0</v>
      </c>
      <c r="K600" s="12">
        <f t="shared" si="80"/>
        <v>457.96999999999997</v>
      </c>
      <c r="L600" s="12">
        <f t="shared" si="81"/>
        <v>99.03</v>
      </c>
      <c r="M600" s="9" t="e">
        <f>SUM(E600:H600, K600:L600)+#REF!</f>
        <v>#REF!</v>
      </c>
      <c r="N600" s="12"/>
    </row>
    <row r="601" spans="1:14" s="22" customFormat="1" x14ac:dyDescent="0.25">
      <c r="A601" s="22">
        <v>598</v>
      </c>
      <c r="B601" s="23">
        <f>ROUNDDOWN((A601-(F601+G601+H601))/2.05,2)</f>
        <v>283.41000000000003</v>
      </c>
      <c r="C601" s="23">
        <f t="shared" si="82"/>
        <v>458.8</v>
      </c>
      <c r="D601" s="23">
        <f t="shared" si="83"/>
        <v>99.2</v>
      </c>
      <c r="E601" s="23">
        <f t="shared" si="78"/>
        <v>23</v>
      </c>
      <c r="F601" s="23">
        <f t="shared" si="84"/>
        <v>5</v>
      </c>
      <c r="G601" s="23">
        <f t="shared" si="84"/>
        <v>10</v>
      </c>
      <c r="H601" s="23">
        <f t="shared" si="85"/>
        <v>2</v>
      </c>
      <c r="I601" s="24">
        <f t="shared" si="79"/>
        <v>598</v>
      </c>
      <c r="J601" s="23">
        <f>A601-I601</f>
        <v>0</v>
      </c>
      <c r="K601" s="23">
        <f t="shared" si="80"/>
        <v>458.8</v>
      </c>
      <c r="L601" s="23">
        <f t="shared" si="81"/>
        <v>99.2</v>
      </c>
      <c r="M601" s="23" t="e">
        <f>SUM(E601:H601, K601:L601)+#REF!</f>
        <v>#REF!</v>
      </c>
      <c r="N601" s="23"/>
    </row>
    <row r="602" spans="1:14" ht="12.75" customHeight="1" x14ac:dyDescent="0.25">
      <c r="A602" s="9">
        <v>599</v>
      </c>
      <c r="B602" s="12">
        <f>ROUNDDOWN((A602-(F602+G602+H602))/2.05,2)</f>
        <v>283.89999999999998</v>
      </c>
      <c r="C602" s="12">
        <f t="shared" si="82"/>
        <v>459.63</v>
      </c>
      <c r="D602" s="12">
        <f t="shared" si="83"/>
        <v>99.37</v>
      </c>
      <c r="E602" s="12">
        <f t="shared" si="78"/>
        <v>23</v>
      </c>
      <c r="F602" s="12">
        <f t="shared" si="84"/>
        <v>5</v>
      </c>
      <c r="G602" s="12">
        <f t="shared" si="84"/>
        <v>10</v>
      </c>
      <c r="H602" s="12">
        <f t="shared" si="85"/>
        <v>2</v>
      </c>
      <c r="I602" s="13">
        <f t="shared" si="79"/>
        <v>599</v>
      </c>
      <c r="J602" s="12">
        <f>A602-I602</f>
        <v>0</v>
      </c>
      <c r="K602" s="12">
        <f t="shared" si="80"/>
        <v>459.63</v>
      </c>
      <c r="L602" s="12">
        <f t="shared" si="81"/>
        <v>99.37</v>
      </c>
      <c r="M602" s="9" t="e">
        <f>SUM(E602:H602, K602:L602)+#REF!</f>
        <v>#REF!</v>
      </c>
      <c r="N602" s="12"/>
    </row>
    <row r="603" spans="1:14" s="22" customFormat="1" x14ac:dyDescent="0.25">
      <c r="A603" s="22">
        <v>600</v>
      </c>
      <c r="B603" s="23">
        <f>ROUNDDOWN((A603-(F603+G603+H603))/2.05,2)</f>
        <v>284.39</v>
      </c>
      <c r="C603" s="23">
        <f t="shared" si="82"/>
        <v>460.46999999999997</v>
      </c>
      <c r="D603" s="23">
        <f t="shared" si="83"/>
        <v>99.54</v>
      </c>
      <c r="E603" s="23">
        <f t="shared" si="78"/>
        <v>23</v>
      </c>
      <c r="F603" s="23">
        <f t="shared" si="84"/>
        <v>5</v>
      </c>
      <c r="G603" s="23">
        <f t="shared" si="84"/>
        <v>10</v>
      </c>
      <c r="H603" s="23">
        <f t="shared" si="85"/>
        <v>2</v>
      </c>
      <c r="I603" s="24">
        <f t="shared" si="79"/>
        <v>600.01</v>
      </c>
      <c r="J603" s="23">
        <f>A603-I603</f>
        <v>-9.9999999999909051E-3</v>
      </c>
      <c r="K603" s="23">
        <f t="shared" si="80"/>
        <v>460.46</v>
      </c>
      <c r="L603" s="23">
        <f t="shared" si="81"/>
        <v>99.54</v>
      </c>
      <c r="M603" s="23" t="e">
        <f>SUM(E603:H603, K603:L603)+#REF!</f>
        <v>#REF!</v>
      </c>
      <c r="N603" s="23"/>
    </row>
    <row r="604" spans="1:14" ht="12.75" customHeight="1" x14ac:dyDescent="0.25">
      <c r="A604" s="9">
        <v>601</v>
      </c>
      <c r="B604" s="12">
        <f>ROUNDDOWN((A604-(F604+G604+H604))/2.05,2)</f>
        <v>284.87</v>
      </c>
      <c r="C604" s="12">
        <f t="shared" si="82"/>
        <v>461.28</v>
      </c>
      <c r="D604" s="12">
        <f t="shared" si="83"/>
        <v>99.710000000000008</v>
      </c>
      <c r="E604" s="12">
        <f t="shared" si="78"/>
        <v>23</v>
      </c>
      <c r="F604" s="12">
        <f t="shared" si="84"/>
        <v>5</v>
      </c>
      <c r="G604" s="12">
        <f t="shared" si="84"/>
        <v>10</v>
      </c>
      <c r="H604" s="12">
        <f t="shared" si="85"/>
        <v>2</v>
      </c>
      <c r="I604" s="13">
        <f t="shared" si="79"/>
        <v>600.99</v>
      </c>
      <c r="J604" s="12">
        <f>A604-I604</f>
        <v>9.9999999999909051E-3</v>
      </c>
      <c r="K604" s="14">
        <f t="shared" si="80"/>
        <v>461.28999999999996</v>
      </c>
      <c r="L604" s="12">
        <f t="shared" si="81"/>
        <v>99.710000000000008</v>
      </c>
      <c r="M604" s="9" t="e">
        <f>SUM(E604:H604, K604:L604)+#REF!</f>
        <v>#REF!</v>
      </c>
      <c r="N604" s="12"/>
    </row>
    <row r="605" spans="1:14" s="22" customFormat="1" x14ac:dyDescent="0.25">
      <c r="A605" s="22">
        <v>602</v>
      </c>
      <c r="B605" s="23">
        <f>ROUNDDOWN((A605-(F605+G605+H605))/2.05,2)</f>
        <v>285.36</v>
      </c>
      <c r="C605" s="23">
        <f t="shared" si="82"/>
        <v>462.12</v>
      </c>
      <c r="D605" s="23">
        <f t="shared" si="83"/>
        <v>99.88000000000001</v>
      </c>
      <c r="E605" s="23">
        <f t="shared" si="78"/>
        <v>23</v>
      </c>
      <c r="F605" s="23">
        <f t="shared" si="84"/>
        <v>5</v>
      </c>
      <c r="G605" s="23">
        <f t="shared" si="84"/>
        <v>10</v>
      </c>
      <c r="H605" s="23">
        <f t="shared" si="85"/>
        <v>2</v>
      </c>
      <c r="I605" s="24">
        <f t="shared" si="79"/>
        <v>602</v>
      </c>
      <c r="J605" s="23">
        <f>A605-I605</f>
        <v>0</v>
      </c>
      <c r="K605" s="23">
        <f t="shared" si="80"/>
        <v>462.12</v>
      </c>
      <c r="L605" s="23">
        <f t="shared" si="81"/>
        <v>99.88000000000001</v>
      </c>
      <c r="M605" s="23" t="e">
        <f>SUM(E605:H605, K605:L605)+#REF!</f>
        <v>#REF!</v>
      </c>
      <c r="N605" s="23"/>
    </row>
    <row r="606" spans="1:14" ht="12.75" customHeight="1" x14ac:dyDescent="0.25">
      <c r="A606" s="9">
        <v>603</v>
      </c>
      <c r="B606" s="12">
        <f>ROUNDDOWN((A606-(F606+G606+H606))/2.05,2)</f>
        <v>285.85000000000002</v>
      </c>
      <c r="C606" s="12">
        <f t="shared" si="82"/>
        <v>462.95</v>
      </c>
      <c r="D606" s="12">
        <f t="shared" si="83"/>
        <v>100.05000000000001</v>
      </c>
      <c r="E606" s="12">
        <f t="shared" si="78"/>
        <v>23</v>
      </c>
      <c r="F606" s="12">
        <f t="shared" si="84"/>
        <v>5</v>
      </c>
      <c r="G606" s="12">
        <f t="shared" si="84"/>
        <v>10</v>
      </c>
      <c r="H606" s="12">
        <f t="shared" si="85"/>
        <v>2</v>
      </c>
      <c r="I606" s="13">
        <f t="shared" si="79"/>
        <v>603</v>
      </c>
      <c r="J606" s="12">
        <f>A606-I606</f>
        <v>0</v>
      </c>
      <c r="K606" s="12">
        <f t="shared" si="80"/>
        <v>462.95</v>
      </c>
      <c r="L606" s="12">
        <f t="shared" si="81"/>
        <v>100.05000000000001</v>
      </c>
      <c r="M606" s="9" t="e">
        <f>SUM(E606:H606, K606:L606)+#REF!</f>
        <v>#REF!</v>
      </c>
      <c r="N606" s="12"/>
    </row>
    <row r="607" spans="1:14" s="22" customFormat="1" x14ac:dyDescent="0.25">
      <c r="A607" s="22">
        <v>604</v>
      </c>
      <c r="B607" s="23">
        <f>ROUNDDOWN((A607-(F607+G607+H607))/2.05,2)</f>
        <v>286.33999999999997</v>
      </c>
      <c r="C607" s="23">
        <f t="shared" si="82"/>
        <v>463.78</v>
      </c>
      <c r="D607" s="23">
        <f t="shared" si="83"/>
        <v>100.22</v>
      </c>
      <c r="E607" s="23">
        <f t="shared" si="78"/>
        <v>23</v>
      </c>
      <c r="F607" s="23">
        <f t="shared" si="84"/>
        <v>5</v>
      </c>
      <c r="G607" s="23">
        <f t="shared" si="84"/>
        <v>10</v>
      </c>
      <c r="H607" s="23">
        <f t="shared" si="85"/>
        <v>2</v>
      </c>
      <c r="I607" s="24">
        <f t="shared" si="79"/>
        <v>604</v>
      </c>
      <c r="J607" s="23">
        <f>A607-I607</f>
        <v>0</v>
      </c>
      <c r="K607" s="23">
        <f t="shared" si="80"/>
        <v>463.78</v>
      </c>
      <c r="L607" s="23">
        <f t="shared" si="81"/>
        <v>100.22</v>
      </c>
      <c r="M607" s="23" t="e">
        <f>SUM(E607:H607, K607:L607)+#REF!</f>
        <v>#REF!</v>
      </c>
      <c r="N607" s="23"/>
    </row>
    <row r="608" spans="1:14" ht="12.75" customHeight="1" x14ac:dyDescent="0.25">
      <c r="A608" s="9">
        <v>605</v>
      </c>
      <c r="B608" s="12">
        <f>ROUNDDOWN((A608-(F608+G608+H608))/2.05,2)</f>
        <v>286.82</v>
      </c>
      <c r="C608" s="12">
        <f t="shared" si="82"/>
        <v>464.59999999999997</v>
      </c>
      <c r="D608" s="12">
        <f t="shared" si="83"/>
        <v>100.39</v>
      </c>
      <c r="E608" s="12">
        <f t="shared" si="78"/>
        <v>23</v>
      </c>
      <c r="F608" s="12">
        <f t="shared" si="84"/>
        <v>5</v>
      </c>
      <c r="G608" s="12">
        <f t="shared" si="84"/>
        <v>10</v>
      </c>
      <c r="H608" s="12">
        <f t="shared" si="85"/>
        <v>2</v>
      </c>
      <c r="I608" s="13">
        <f t="shared" si="79"/>
        <v>604.99</v>
      </c>
      <c r="J608" s="12">
        <f>A608-I608</f>
        <v>9.9999999999909051E-3</v>
      </c>
      <c r="K608" s="12">
        <f t="shared" si="80"/>
        <v>464.60999999999996</v>
      </c>
      <c r="L608" s="12">
        <f t="shared" si="81"/>
        <v>100.39</v>
      </c>
      <c r="M608" s="9" t="e">
        <f>SUM(E608:H608, K608:L608)+#REF!</f>
        <v>#REF!</v>
      </c>
      <c r="N608" s="12"/>
    </row>
    <row r="609" spans="1:14" s="22" customFormat="1" x14ac:dyDescent="0.25">
      <c r="A609" s="22">
        <v>606</v>
      </c>
      <c r="B609" s="23">
        <f>ROUNDDOWN((A609-(F609+G609+H609))/2.05,2)</f>
        <v>287.31</v>
      </c>
      <c r="C609" s="23">
        <f t="shared" si="82"/>
        <v>465.43</v>
      </c>
      <c r="D609" s="23">
        <f t="shared" si="83"/>
        <v>100.56</v>
      </c>
      <c r="E609" s="23">
        <f t="shared" si="78"/>
        <v>23</v>
      </c>
      <c r="F609" s="23">
        <f t="shared" si="84"/>
        <v>5</v>
      </c>
      <c r="G609" s="23">
        <f t="shared" si="84"/>
        <v>10</v>
      </c>
      <c r="H609" s="23">
        <f t="shared" si="85"/>
        <v>2</v>
      </c>
      <c r="I609" s="24">
        <f t="shared" si="79"/>
        <v>605.99</v>
      </c>
      <c r="J609" s="23">
        <f>A609-I609</f>
        <v>9.9999999999909051E-3</v>
      </c>
      <c r="K609" s="23">
        <f t="shared" si="80"/>
        <v>465.44</v>
      </c>
      <c r="L609" s="23">
        <f t="shared" si="81"/>
        <v>100.56</v>
      </c>
      <c r="M609" s="23" t="e">
        <f>SUM(E609:H609, K609:L609)+#REF!</f>
        <v>#REF!</v>
      </c>
      <c r="N609" s="23"/>
    </row>
    <row r="610" spans="1:14" ht="12.75" customHeight="1" x14ac:dyDescent="0.25">
      <c r="A610" s="9">
        <v>607</v>
      </c>
      <c r="B610" s="12">
        <f>ROUNDDOWN((A610-(F610+G610+H610))/2.05,2)</f>
        <v>287.8</v>
      </c>
      <c r="C610" s="12">
        <f t="shared" si="82"/>
        <v>466.26</v>
      </c>
      <c r="D610" s="12">
        <f t="shared" si="83"/>
        <v>100.73</v>
      </c>
      <c r="E610" s="12">
        <f t="shared" si="78"/>
        <v>23</v>
      </c>
      <c r="F610" s="12">
        <f t="shared" si="84"/>
        <v>5</v>
      </c>
      <c r="G610" s="12">
        <f t="shared" si="84"/>
        <v>10</v>
      </c>
      <c r="H610" s="12">
        <f t="shared" si="85"/>
        <v>2</v>
      </c>
      <c r="I610" s="13">
        <f t="shared" si="79"/>
        <v>606.99</v>
      </c>
      <c r="J610" s="12">
        <f>A610-I610</f>
        <v>9.9999999999909051E-3</v>
      </c>
      <c r="K610" s="12">
        <f t="shared" si="80"/>
        <v>466.27</v>
      </c>
      <c r="L610" s="12">
        <f t="shared" si="81"/>
        <v>100.73</v>
      </c>
      <c r="M610" s="9" t="e">
        <f>SUM(E610:H610, K610:L610)+#REF!</f>
        <v>#REF!</v>
      </c>
      <c r="N610" s="12"/>
    </row>
    <row r="611" spans="1:14" s="22" customFormat="1" x14ac:dyDescent="0.25">
      <c r="A611" s="22">
        <v>608</v>
      </c>
      <c r="B611" s="23">
        <f>ROUNDDOWN((A611-(F611+G611+H611))/2.05,2)</f>
        <v>288.29000000000002</v>
      </c>
      <c r="C611" s="23">
        <f t="shared" si="82"/>
        <v>467.09999999999997</v>
      </c>
      <c r="D611" s="23">
        <f t="shared" si="83"/>
        <v>100.91000000000001</v>
      </c>
      <c r="E611" s="23">
        <f t="shared" si="78"/>
        <v>23</v>
      </c>
      <c r="F611" s="23">
        <f t="shared" si="84"/>
        <v>5</v>
      </c>
      <c r="G611" s="23">
        <f t="shared" si="84"/>
        <v>10</v>
      </c>
      <c r="H611" s="23">
        <f t="shared" si="85"/>
        <v>2</v>
      </c>
      <c r="I611" s="24">
        <f t="shared" si="79"/>
        <v>608.01</v>
      </c>
      <c r="J611" s="23">
        <f>A611-I611</f>
        <v>-9.9999999999909051E-3</v>
      </c>
      <c r="K611" s="23">
        <f t="shared" si="80"/>
        <v>467.09</v>
      </c>
      <c r="L611" s="23">
        <f t="shared" si="81"/>
        <v>100.91000000000001</v>
      </c>
      <c r="M611" s="23" t="e">
        <f>SUM(E611:H611, K611:L611)+#REF!</f>
        <v>#REF!</v>
      </c>
      <c r="N611" s="23"/>
    </row>
    <row r="612" spans="1:14" ht="12.75" customHeight="1" x14ac:dyDescent="0.25">
      <c r="A612" s="9">
        <v>609</v>
      </c>
      <c r="B612" s="12">
        <f>ROUNDDOWN((A612-(F612+G612+H612))/2.05,2)</f>
        <v>288.77999999999997</v>
      </c>
      <c r="C612" s="12">
        <f t="shared" si="82"/>
        <v>467.93</v>
      </c>
      <c r="D612" s="12">
        <f t="shared" si="83"/>
        <v>101.08</v>
      </c>
      <c r="E612" s="12">
        <f t="shared" si="78"/>
        <v>23</v>
      </c>
      <c r="F612" s="12">
        <f t="shared" si="84"/>
        <v>5</v>
      </c>
      <c r="G612" s="12">
        <f t="shared" si="84"/>
        <v>10</v>
      </c>
      <c r="H612" s="12">
        <f t="shared" si="85"/>
        <v>2</v>
      </c>
      <c r="I612" s="13">
        <f t="shared" si="79"/>
        <v>609.01</v>
      </c>
      <c r="J612" s="12">
        <f>A612-I612</f>
        <v>-9.9999999999909051E-3</v>
      </c>
      <c r="K612" s="14">
        <f t="shared" si="80"/>
        <v>467.92</v>
      </c>
      <c r="L612" s="12">
        <f t="shared" si="81"/>
        <v>101.08</v>
      </c>
      <c r="M612" s="9" t="e">
        <f>SUM(E612:H612, K612:L612)+#REF!</f>
        <v>#REF!</v>
      </c>
      <c r="N612" s="12"/>
    </row>
    <row r="613" spans="1:14" s="22" customFormat="1" x14ac:dyDescent="0.25">
      <c r="A613" s="22">
        <v>610</v>
      </c>
      <c r="B613" s="23">
        <f>ROUNDDOWN((A613-(F613+G613+H613))/2.05,2)</f>
        <v>289.26</v>
      </c>
      <c r="C613" s="23">
        <f t="shared" si="82"/>
        <v>468.75</v>
      </c>
      <c r="D613" s="23">
        <f t="shared" si="83"/>
        <v>101.25</v>
      </c>
      <c r="E613" s="23">
        <f t="shared" si="78"/>
        <v>23</v>
      </c>
      <c r="F613" s="23">
        <f t="shared" si="84"/>
        <v>5</v>
      </c>
      <c r="G613" s="23">
        <f t="shared" si="84"/>
        <v>10</v>
      </c>
      <c r="H613" s="23">
        <f t="shared" si="85"/>
        <v>2</v>
      </c>
      <c r="I613" s="24">
        <f t="shared" si="79"/>
        <v>610</v>
      </c>
      <c r="J613" s="23">
        <f>A613-I613</f>
        <v>0</v>
      </c>
      <c r="K613" s="23">
        <f t="shared" si="80"/>
        <v>468.75</v>
      </c>
      <c r="L613" s="23">
        <f t="shared" si="81"/>
        <v>101.25</v>
      </c>
      <c r="M613" s="23" t="e">
        <f>SUM(E613:H613, K613:L613)+#REF!</f>
        <v>#REF!</v>
      </c>
      <c r="N613" s="23"/>
    </row>
    <row r="614" spans="1:14" ht="12.75" customHeight="1" x14ac:dyDescent="0.25">
      <c r="A614" s="9">
        <v>611</v>
      </c>
      <c r="B614" s="12">
        <f>ROUNDDOWN((A614-(F614+G614+H614))/2.05,2)</f>
        <v>289.75</v>
      </c>
      <c r="C614" s="12">
        <f t="shared" si="82"/>
        <v>469.58</v>
      </c>
      <c r="D614" s="12">
        <f t="shared" si="83"/>
        <v>101.42</v>
      </c>
      <c r="E614" s="12">
        <f t="shared" si="78"/>
        <v>23</v>
      </c>
      <c r="F614" s="12">
        <f t="shared" si="84"/>
        <v>5</v>
      </c>
      <c r="G614" s="12">
        <f t="shared" si="84"/>
        <v>10</v>
      </c>
      <c r="H614" s="12">
        <f t="shared" si="85"/>
        <v>2</v>
      </c>
      <c r="I614" s="13">
        <f t="shared" si="79"/>
        <v>611</v>
      </c>
      <c r="J614" s="12">
        <f>A614-I614</f>
        <v>0</v>
      </c>
      <c r="K614" s="12">
        <f t="shared" si="80"/>
        <v>469.58</v>
      </c>
      <c r="L614" s="12">
        <f t="shared" si="81"/>
        <v>101.42</v>
      </c>
      <c r="M614" s="9" t="e">
        <f>SUM(E614:H614, K614:L614)+#REF!</f>
        <v>#REF!</v>
      </c>
      <c r="N614" s="12"/>
    </row>
    <row r="615" spans="1:14" s="22" customFormat="1" x14ac:dyDescent="0.25">
      <c r="A615" s="22">
        <v>612</v>
      </c>
      <c r="B615" s="23">
        <f>ROUNDDOWN((A615-(F615+G615+H615))/2.05,2)</f>
        <v>290.24</v>
      </c>
      <c r="C615" s="23">
        <f t="shared" si="82"/>
        <v>470.40999999999997</v>
      </c>
      <c r="D615" s="23">
        <f t="shared" si="83"/>
        <v>101.59</v>
      </c>
      <c r="E615" s="23">
        <f t="shared" si="78"/>
        <v>23</v>
      </c>
      <c r="F615" s="23">
        <f t="shared" si="84"/>
        <v>5</v>
      </c>
      <c r="G615" s="23">
        <f t="shared" si="84"/>
        <v>10</v>
      </c>
      <c r="H615" s="23">
        <f t="shared" si="85"/>
        <v>2</v>
      </c>
      <c r="I615" s="24">
        <f t="shared" si="79"/>
        <v>612</v>
      </c>
      <c r="J615" s="23">
        <f>A615-I615</f>
        <v>0</v>
      </c>
      <c r="K615" s="23">
        <f t="shared" si="80"/>
        <v>470.40999999999997</v>
      </c>
      <c r="L615" s="23">
        <f t="shared" si="81"/>
        <v>101.59</v>
      </c>
      <c r="M615" s="23" t="e">
        <f>SUM(E615:H615, K615:L615)+#REF!</f>
        <v>#REF!</v>
      </c>
      <c r="N615" s="23"/>
    </row>
    <row r="616" spans="1:14" ht="12.75" customHeight="1" x14ac:dyDescent="0.25">
      <c r="A616" s="9">
        <v>613</v>
      </c>
      <c r="B616" s="12">
        <f>ROUNDDOWN((A616-(F616+G616+H616))/2.05,2)</f>
        <v>290.73</v>
      </c>
      <c r="C616" s="12">
        <f t="shared" si="82"/>
        <v>471.25</v>
      </c>
      <c r="D616" s="12">
        <f t="shared" si="83"/>
        <v>101.76</v>
      </c>
      <c r="E616" s="12">
        <f t="shared" si="78"/>
        <v>23</v>
      </c>
      <c r="F616" s="12">
        <f t="shared" si="84"/>
        <v>5</v>
      </c>
      <c r="G616" s="12">
        <f t="shared" si="84"/>
        <v>10</v>
      </c>
      <c r="H616" s="12">
        <f t="shared" si="85"/>
        <v>2</v>
      </c>
      <c r="I616" s="13">
        <f t="shared" si="79"/>
        <v>613.01</v>
      </c>
      <c r="J616" s="12">
        <f>A616-I616</f>
        <v>-9.9999999999909051E-3</v>
      </c>
      <c r="K616" s="12">
        <f t="shared" si="80"/>
        <v>471.24</v>
      </c>
      <c r="L616" s="12">
        <f t="shared" si="81"/>
        <v>101.76</v>
      </c>
      <c r="M616" s="9" t="e">
        <f>SUM(E616:H616, K616:L616)+#REF!</f>
        <v>#REF!</v>
      </c>
      <c r="N616" s="12"/>
    </row>
    <row r="617" spans="1:14" s="22" customFormat="1" x14ac:dyDescent="0.25">
      <c r="A617" s="22">
        <v>614</v>
      </c>
      <c r="B617" s="23">
        <f>ROUNDDOWN((A617-(F617+G617+H617))/2.05,2)</f>
        <v>291.20999999999998</v>
      </c>
      <c r="C617" s="23">
        <f t="shared" si="82"/>
        <v>472.06</v>
      </c>
      <c r="D617" s="23">
        <f t="shared" si="83"/>
        <v>101.93</v>
      </c>
      <c r="E617" s="23">
        <f t="shared" si="78"/>
        <v>23</v>
      </c>
      <c r="F617" s="23">
        <f t="shared" si="84"/>
        <v>5</v>
      </c>
      <c r="G617" s="23">
        <f t="shared" si="84"/>
        <v>10</v>
      </c>
      <c r="H617" s="23">
        <f t="shared" si="85"/>
        <v>2</v>
      </c>
      <c r="I617" s="24">
        <f t="shared" si="79"/>
        <v>613.99</v>
      </c>
      <c r="J617" s="23">
        <f>A617-I617</f>
        <v>9.9999999999909051E-3</v>
      </c>
      <c r="K617" s="23">
        <f t="shared" si="80"/>
        <v>472.07</v>
      </c>
      <c r="L617" s="23">
        <f t="shared" si="81"/>
        <v>101.93</v>
      </c>
      <c r="M617" s="23" t="e">
        <f>SUM(E617:H617, K617:L617)+#REF!</f>
        <v>#REF!</v>
      </c>
      <c r="N617" s="23"/>
    </row>
    <row r="618" spans="1:14" ht="12.75" customHeight="1" x14ac:dyDescent="0.25">
      <c r="A618" s="9">
        <v>615</v>
      </c>
      <c r="B618" s="12">
        <f>ROUNDDOWN((A618-(F618+G618+H618))/2.05,2)</f>
        <v>291.7</v>
      </c>
      <c r="C618" s="12">
        <f t="shared" si="82"/>
        <v>472.89</v>
      </c>
      <c r="D618" s="12">
        <f t="shared" si="83"/>
        <v>102.10000000000001</v>
      </c>
      <c r="E618" s="12">
        <f t="shared" si="78"/>
        <v>23</v>
      </c>
      <c r="F618" s="12">
        <f t="shared" si="84"/>
        <v>5</v>
      </c>
      <c r="G618" s="12">
        <f t="shared" si="84"/>
        <v>10</v>
      </c>
      <c r="H618" s="12">
        <f t="shared" si="85"/>
        <v>2</v>
      </c>
      <c r="I618" s="13">
        <f t="shared" si="79"/>
        <v>614.99</v>
      </c>
      <c r="J618" s="12">
        <f>A618-I618</f>
        <v>9.9999999999909051E-3</v>
      </c>
      <c r="K618" s="12">
        <f t="shared" si="80"/>
        <v>472.9</v>
      </c>
      <c r="L618" s="12">
        <f t="shared" si="81"/>
        <v>102.10000000000001</v>
      </c>
      <c r="M618" s="9" t="e">
        <f>SUM(E618:H618, K618:L618)+#REF!</f>
        <v>#REF!</v>
      </c>
      <c r="N618" s="12"/>
    </row>
    <row r="619" spans="1:14" s="22" customFormat="1" x14ac:dyDescent="0.25">
      <c r="A619" s="22">
        <v>616</v>
      </c>
      <c r="B619" s="23">
        <f>ROUNDDOWN((A619-(F619+G619+H619))/2.05,2)</f>
        <v>292.19</v>
      </c>
      <c r="C619" s="23">
        <f t="shared" si="82"/>
        <v>473.73</v>
      </c>
      <c r="D619" s="23">
        <f t="shared" si="83"/>
        <v>102.27000000000001</v>
      </c>
      <c r="E619" s="23">
        <f t="shared" si="78"/>
        <v>23</v>
      </c>
      <c r="F619" s="23">
        <f t="shared" si="84"/>
        <v>5</v>
      </c>
      <c r="G619" s="23">
        <f t="shared" si="84"/>
        <v>10</v>
      </c>
      <c r="H619" s="23">
        <f t="shared" si="85"/>
        <v>2</v>
      </c>
      <c r="I619" s="24">
        <f t="shared" si="79"/>
        <v>616</v>
      </c>
      <c r="J619" s="23">
        <f>A619-I619</f>
        <v>0</v>
      </c>
      <c r="K619" s="23">
        <f t="shared" si="80"/>
        <v>473.73</v>
      </c>
      <c r="L619" s="23">
        <f t="shared" si="81"/>
        <v>102.27000000000001</v>
      </c>
      <c r="M619" s="23" t="e">
        <f>SUM(E619:H619, K619:L619)+#REF!</f>
        <v>#REF!</v>
      </c>
      <c r="N619" s="23"/>
    </row>
    <row r="620" spans="1:14" ht="12.75" customHeight="1" x14ac:dyDescent="0.25">
      <c r="A620" s="9">
        <v>617</v>
      </c>
      <c r="B620" s="12">
        <f>ROUNDDOWN((A620-(F620+G620+H620))/2.05,2)</f>
        <v>292.68</v>
      </c>
      <c r="C620" s="12">
        <f t="shared" si="82"/>
        <v>474.56</v>
      </c>
      <c r="D620" s="12">
        <f t="shared" si="83"/>
        <v>102.44000000000001</v>
      </c>
      <c r="E620" s="12">
        <f t="shared" si="78"/>
        <v>23</v>
      </c>
      <c r="F620" s="12">
        <f t="shared" si="84"/>
        <v>5</v>
      </c>
      <c r="G620" s="12">
        <f t="shared" si="84"/>
        <v>10</v>
      </c>
      <c r="H620" s="12">
        <f t="shared" si="85"/>
        <v>2</v>
      </c>
      <c r="I620" s="13">
        <f t="shared" si="79"/>
        <v>617</v>
      </c>
      <c r="J620" s="12">
        <f>A620-I620</f>
        <v>0</v>
      </c>
      <c r="K620" s="14">
        <f t="shared" si="80"/>
        <v>474.56</v>
      </c>
      <c r="L620" s="12">
        <f t="shared" si="81"/>
        <v>102.44000000000001</v>
      </c>
      <c r="M620" s="9" t="e">
        <f>SUM(E620:H620, K620:L620)+#REF!</f>
        <v>#REF!</v>
      </c>
      <c r="N620" s="12"/>
    </row>
    <row r="621" spans="1:14" s="22" customFormat="1" x14ac:dyDescent="0.25">
      <c r="A621" s="22">
        <v>618</v>
      </c>
      <c r="B621" s="23">
        <f>ROUNDDOWN((A621-(F621+G621+H621))/2.05,2)</f>
        <v>293.17</v>
      </c>
      <c r="C621" s="23">
        <f t="shared" si="82"/>
        <v>475.39</v>
      </c>
      <c r="D621" s="23">
        <f t="shared" si="83"/>
        <v>102.61</v>
      </c>
      <c r="E621" s="23">
        <f t="shared" ref="E621:E684" si="86">E620</f>
        <v>23</v>
      </c>
      <c r="F621" s="23">
        <f t="shared" si="84"/>
        <v>5</v>
      </c>
      <c r="G621" s="23">
        <f t="shared" si="84"/>
        <v>10</v>
      </c>
      <c r="H621" s="23">
        <f t="shared" si="85"/>
        <v>2</v>
      </c>
      <c r="I621" s="24">
        <f t="shared" ref="I621:I684" si="87">SUM(C621:H621)</f>
        <v>618</v>
      </c>
      <c r="J621" s="23">
        <f>A621-I621</f>
        <v>0</v>
      </c>
      <c r="K621" s="23">
        <f t="shared" si="80"/>
        <v>475.39</v>
      </c>
      <c r="L621" s="23">
        <f t="shared" si="81"/>
        <v>102.61</v>
      </c>
      <c r="M621" s="23" t="e">
        <f>SUM(E621:H621, K621:L621)+#REF!</f>
        <v>#REF!</v>
      </c>
      <c r="N621" s="23"/>
    </row>
    <row r="622" spans="1:14" ht="12.75" customHeight="1" x14ac:dyDescent="0.25">
      <c r="A622" s="9">
        <v>619</v>
      </c>
      <c r="B622" s="12">
        <f>ROUNDDOWN((A622-(F622+G622+H622))/2.05,2)</f>
        <v>293.64999999999998</v>
      </c>
      <c r="C622" s="12">
        <f t="shared" si="82"/>
        <v>476.21</v>
      </c>
      <c r="D622" s="12">
        <f t="shared" si="83"/>
        <v>102.78</v>
      </c>
      <c r="E622" s="12">
        <f t="shared" si="86"/>
        <v>23</v>
      </c>
      <c r="F622" s="12">
        <f t="shared" si="84"/>
        <v>5</v>
      </c>
      <c r="G622" s="12">
        <f t="shared" si="84"/>
        <v>10</v>
      </c>
      <c r="H622" s="12">
        <f t="shared" si="85"/>
        <v>2</v>
      </c>
      <c r="I622" s="13">
        <f t="shared" si="87"/>
        <v>618.99</v>
      </c>
      <c r="J622" s="12">
        <f>A622-I622</f>
        <v>9.9999999999909051E-3</v>
      </c>
      <c r="K622" s="12">
        <f t="shared" si="80"/>
        <v>476.21999999999997</v>
      </c>
      <c r="L622" s="12">
        <f t="shared" si="81"/>
        <v>102.78</v>
      </c>
      <c r="M622" s="9" t="e">
        <f>SUM(E622:H622, K622:L622)+#REF!</f>
        <v>#REF!</v>
      </c>
      <c r="N622" s="12"/>
    </row>
    <row r="623" spans="1:14" s="22" customFormat="1" x14ac:dyDescent="0.25">
      <c r="A623" s="22">
        <v>620</v>
      </c>
      <c r="B623" s="23">
        <f>ROUNDDOWN((A623-(F623+G623+H623))/2.05,2)</f>
        <v>294.14</v>
      </c>
      <c r="C623" s="23">
        <f t="shared" si="82"/>
        <v>477.03999999999996</v>
      </c>
      <c r="D623" s="23">
        <f t="shared" si="83"/>
        <v>102.95</v>
      </c>
      <c r="E623" s="23">
        <f t="shared" si="86"/>
        <v>23</v>
      </c>
      <c r="F623" s="23">
        <f t="shared" si="84"/>
        <v>5</v>
      </c>
      <c r="G623" s="23">
        <f t="shared" si="84"/>
        <v>10</v>
      </c>
      <c r="H623" s="23">
        <f t="shared" si="85"/>
        <v>2</v>
      </c>
      <c r="I623" s="24">
        <f t="shared" si="87"/>
        <v>619.99</v>
      </c>
      <c r="J623" s="23">
        <f>A623-I623</f>
        <v>9.9999999999909051E-3</v>
      </c>
      <c r="K623" s="23">
        <f t="shared" si="80"/>
        <v>477.04999999999995</v>
      </c>
      <c r="L623" s="23">
        <f t="shared" si="81"/>
        <v>102.95</v>
      </c>
      <c r="M623" s="23" t="e">
        <f>SUM(E623:H623, K623:L623)+#REF!</f>
        <v>#REF!</v>
      </c>
      <c r="N623" s="23"/>
    </row>
    <row r="624" spans="1:14" ht="12.75" customHeight="1" x14ac:dyDescent="0.25">
      <c r="A624" s="9">
        <v>621</v>
      </c>
      <c r="B624" s="12">
        <f>ROUNDDOWN((A624-(F624+G624+H624))/2.05,2)</f>
        <v>294.63</v>
      </c>
      <c r="C624" s="12">
        <f t="shared" si="82"/>
        <v>477.88</v>
      </c>
      <c r="D624" s="12">
        <f t="shared" si="83"/>
        <v>103.13000000000001</v>
      </c>
      <c r="E624" s="12">
        <f t="shared" si="86"/>
        <v>23</v>
      </c>
      <c r="F624" s="12">
        <f t="shared" si="84"/>
        <v>5</v>
      </c>
      <c r="G624" s="12">
        <f t="shared" si="84"/>
        <v>10</v>
      </c>
      <c r="H624" s="12">
        <f t="shared" si="85"/>
        <v>2</v>
      </c>
      <c r="I624" s="13">
        <f t="shared" si="87"/>
        <v>621.01</v>
      </c>
      <c r="J624" s="12">
        <f>A624-I624</f>
        <v>-9.9999999999909051E-3</v>
      </c>
      <c r="K624" s="12">
        <f t="shared" si="80"/>
        <v>477.87</v>
      </c>
      <c r="L624" s="12">
        <f t="shared" si="81"/>
        <v>103.13000000000001</v>
      </c>
      <c r="M624" s="9" t="e">
        <f>SUM(E624:H624, K624:L624)+#REF!</f>
        <v>#REF!</v>
      </c>
      <c r="N624" s="12"/>
    </row>
    <row r="625" spans="1:14" s="22" customFormat="1" x14ac:dyDescent="0.25">
      <c r="A625" s="22">
        <v>622</v>
      </c>
      <c r="B625" s="23">
        <f>ROUNDDOWN((A625-(F625+G625+H625))/2.05,2)</f>
        <v>295.12</v>
      </c>
      <c r="C625" s="23">
        <f t="shared" si="82"/>
        <v>478.71</v>
      </c>
      <c r="D625" s="23">
        <f t="shared" si="83"/>
        <v>103.30000000000001</v>
      </c>
      <c r="E625" s="23">
        <f t="shared" si="86"/>
        <v>23</v>
      </c>
      <c r="F625" s="23">
        <f t="shared" si="84"/>
        <v>5</v>
      </c>
      <c r="G625" s="23">
        <f t="shared" si="84"/>
        <v>10</v>
      </c>
      <c r="H625" s="23">
        <f t="shared" si="85"/>
        <v>2</v>
      </c>
      <c r="I625" s="24">
        <f t="shared" si="87"/>
        <v>622.01</v>
      </c>
      <c r="J625" s="23">
        <f>A625-I625</f>
        <v>-9.9999999999909051E-3</v>
      </c>
      <c r="K625" s="23">
        <f t="shared" ref="K625:K688" si="88">C625+J625</f>
        <v>478.7</v>
      </c>
      <c r="L625" s="23">
        <f t="shared" ref="L625:L688" si="89">D625</f>
        <v>103.30000000000001</v>
      </c>
      <c r="M625" s="23" t="e">
        <f>SUM(E625:H625, K625:L625)+#REF!</f>
        <v>#REF!</v>
      </c>
      <c r="N625" s="23"/>
    </row>
    <row r="626" spans="1:14" ht="12.75" customHeight="1" x14ac:dyDescent="0.25">
      <c r="A626" s="9">
        <v>623</v>
      </c>
      <c r="B626" s="12">
        <f>ROUNDDOWN((A626-(F626+G626+H626))/2.05,2)</f>
        <v>295.60000000000002</v>
      </c>
      <c r="C626" s="12">
        <f t="shared" si="82"/>
        <v>479.52</v>
      </c>
      <c r="D626" s="12">
        <f t="shared" si="83"/>
        <v>103.46</v>
      </c>
      <c r="E626" s="12">
        <f t="shared" si="86"/>
        <v>23</v>
      </c>
      <c r="F626" s="12">
        <f t="shared" si="84"/>
        <v>5</v>
      </c>
      <c r="G626" s="12">
        <f t="shared" si="84"/>
        <v>10</v>
      </c>
      <c r="H626" s="12">
        <f t="shared" si="85"/>
        <v>2</v>
      </c>
      <c r="I626" s="13">
        <f t="shared" si="87"/>
        <v>622.98</v>
      </c>
      <c r="J626" s="12">
        <f>A626-I626</f>
        <v>1.999999999998181E-2</v>
      </c>
      <c r="K626" s="12">
        <f t="shared" si="88"/>
        <v>479.53999999999996</v>
      </c>
      <c r="L626" s="12">
        <f t="shared" si="89"/>
        <v>103.46</v>
      </c>
      <c r="M626" s="9" t="e">
        <f>SUM(E626:H626, K626:L626)+#REF!</f>
        <v>#REF!</v>
      </c>
      <c r="N626" s="12"/>
    </row>
    <row r="627" spans="1:14" s="22" customFormat="1" x14ac:dyDescent="0.25">
      <c r="A627" s="22">
        <v>624</v>
      </c>
      <c r="B627" s="23">
        <f>ROUNDDOWN((A627-(F627+G627+H627))/2.05,2)</f>
        <v>296.08999999999997</v>
      </c>
      <c r="C627" s="23">
        <f t="shared" ref="C627:C690" si="90">ROUNDUP(B627*1.7,2)-E627</f>
        <v>480.36</v>
      </c>
      <c r="D627" s="23">
        <f t="shared" ref="D627:D690" si="91">ROUNDUP(B627*0.35,2)</f>
        <v>103.64</v>
      </c>
      <c r="E627" s="23">
        <f t="shared" si="86"/>
        <v>23</v>
      </c>
      <c r="F627" s="23">
        <f t="shared" si="84"/>
        <v>5</v>
      </c>
      <c r="G627" s="23">
        <f t="shared" si="84"/>
        <v>10</v>
      </c>
      <c r="H627" s="23">
        <f t="shared" si="85"/>
        <v>2</v>
      </c>
      <c r="I627" s="24">
        <f t="shared" si="87"/>
        <v>624</v>
      </c>
      <c r="J627" s="23">
        <f>A627-I627</f>
        <v>0</v>
      </c>
      <c r="K627" s="23">
        <f t="shared" si="88"/>
        <v>480.36</v>
      </c>
      <c r="L627" s="23">
        <f t="shared" si="89"/>
        <v>103.64</v>
      </c>
      <c r="M627" s="23" t="e">
        <f>SUM(E627:H627, K627:L627)+#REF!</f>
        <v>#REF!</v>
      </c>
      <c r="N627" s="23"/>
    </row>
    <row r="628" spans="1:14" ht="12.75" customHeight="1" x14ac:dyDescent="0.25">
      <c r="A628" s="9">
        <v>625</v>
      </c>
      <c r="B628" s="12">
        <f>ROUNDDOWN((A628-(F628+G628+H628))/2.05,2)</f>
        <v>296.58</v>
      </c>
      <c r="C628" s="12">
        <f t="shared" si="90"/>
        <v>481.19</v>
      </c>
      <c r="D628" s="12">
        <f t="shared" si="91"/>
        <v>103.81</v>
      </c>
      <c r="E628" s="12">
        <f t="shared" si="86"/>
        <v>23</v>
      </c>
      <c r="F628" s="12">
        <f t="shared" si="84"/>
        <v>5</v>
      </c>
      <c r="G628" s="12">
        <f t="shared" si="84"/>
        <v>10</v>
      </c>
      <c r="H628" s="12">
        <f t="shared" si="85"/>
        <v>2</v>
      </c>
      <c r="I628" s="13">
        <f t="shared" si="87"/>
        <v>625</v>
      </c>
      <c r="J628" s="12">
        <f>A628-I628</f>
        <v>0</v>
      </c>
      <c r="K628" s="14">
        <f t="shared" si="88"/>
        <v>481.19</v>
      </c>
      <c r="L628" s="12">
        <f t="shared" si="89"/>
        <v>103.81</v>
      </c>
      <c r="M628" s="9" t="e">
        <f>SUM(E628:H628, K628:L628)+#REF!</f>
        <v>#REF!</v>
      </c>
      <c r="N628" s="12"/>
    </row>
    <row r="629" spans="1:14" s="22" customFormat="1" x14ac:dyDescent="0.25">
      <c r="A629" s="22">
        <v>626</v>
      </c>
      <c r="B629" s="23">
        <f>ROUNDDOWN((A629-(F629+G629+H629))/2.05,2)</f>
        <v>297.07</v>
      </c>
      <c r="C629" s="23">
        <f t="shared" si="90"/>
        <v>482.02</v>
      </c>
      <c r="D629" s="23">
        <f t="shared" si="91"/>
        <v>103.98</v>
      </c>
      <c r="E629" s="23">
        <f t="shared" si="86"/>
        <v>23</v>
      </c>
      <c r="F629" s="23">
        <f t="shared" si="84"/>
        <v>5</v>
      </c>
      <c r="G629" s="23">
        <f t="shared" si="84"/>
        <v>10</v>
      </c>
      <c r="H629" s="23">
        <f t="shared" si="85"/>
        <v>2</v>
      </c>
      <c r="I629" s="24">
        <f t="shared" si="87"/>
        <v>626</v>
      </c>
      <c r="J629" s="23">
        <f>A629-I629</f>
        <v>0</v>
      </c>
      <c r="K629" s="23">
        <f t="shared" si="88"/>
        <v>482.02</v>
      </c>
      <c r="L629" s="23">
        <f t="shared" si="89"/>
        <v>103.98</v>
      </c>
      <c r="M629" s="23" t="e">
        <f>SUM(E629:H629, K629:L629)+#REF!</f>
        <v>#REF!</v>
      </c>
      <c r="N629" s="23"/>
    </row>
    <row r="630" spans="1:14" ht="12.75" customHeight="1" x14ac:dyDescent="0.25">
      <c r="A630" s="9">
        <v>627</v>
      </c>
      <c r="B630" s="12">
        <f>ROUNDDOWN((A630-(F630+G630+H630))/2.05,2)</f>
        <v>297.56</v>
      </c>
      <c r="C630" s="12">
        <f t="shared" si="90"/>
        <v>482.86</v>
      </c>
      <c r="D630" s="12">
        <f t="shared" si="91"/>
        <v>104.15</v>
      </c>
      <c r="E630" s="12">
        <f t="shared" si="86"/>
        <v>23</v>
      </c>
      <c r="F630" s="12">
        <f t="shared" si="84"/>
        <v>5</v>
      </c>
      <c r="G630" s="12">
        <f t="shared" si="84"/>
        <v>10</v>
      </c>
      <c r="H630" s="12">
        <f t="shared" si="85"/>
        <v>2</v>
      </c>
      <c r="I630" s="13">
        <f t="shared" si="87"/>
        <v>627.01</v>
      </c>
      <c r="J630" s="12">
        <f>A630-I630</f>
        <v>-9.9999999999909051E-3</v>
      </c>
      <c r="K630" s="12">
        <f t="shared" si="88"/>
        <v>482.85</v>
      </c>
      <c r="L630" s="12">
        <f t="shared" si="89"/>
        <v>104.15</v>
      </c>
      <c r="M630" s="9" t="e">
        <f>SUM(E630:H630, K630:L630)+#REF!</f>
        <v>#REF!</v>
      </c>
      <c r="N630" s="12"/>
    </row>
    <row r="631" spans="1:14" s="22" customFormat="1" x14ac:dyDescent="0.25">
      <c r="A631" s="22">
        <v>628</v>
      </c>
      <c r="B631" s="23">
        <f>ROUNDDOWN((A631-(F631+G631+H631))/2.05,2)</f>
        <v>298.04000000000002</v>
      </c>
      <c r="C631" s="23">
        <f t="shared" si="90"/>
        <v>483.67</v>
      </c>
      <c r="D631" s="23">
        <f t="shared" si="91"/>
        <v>104.32000000000001</v>
      </c>
      <c r="E631" s="23">
        <f t="shared" si="86"/>
        <v>23</v>
      </c>
      <c r="F631" s="23">
        <f t="shared" si="84"/>
        <v>5</v>
      </c>
      <c r="G631" s="23">
        <f t="shared" si="84"/>
        <v>10</v>
      </c>
      <c r="H631" s="23">
        <f t="shared" si="85"/>
        <v>2</v>
      </c>
      <c r="I631" s="24">
        <f t="shared" si="87"/>
        <v>627.99</v>
      </c>
      <c r="J631" s="23">
        <f>A631-I631</f>
        <v>9.9999999999909051E-3</v>
      </c>
      <c r="K631" s="23">
        <f t="shared" si="88"/>
        <v>483.68</v>
      </c>
      <c r="L631" s="23">
        <f t="shared" si="89"/>
        <v>104.32000000000001</v>
      </c>
      <c r="M631" s="23" t="e">
        <f>SUM(E631:H631, K631:L631)+#REF!</f>
        <v>#REF!</v>
      </c>
      <c r="N631" s="23"/>
    </row>
    <row r="632" spans="1:14" ht="12.75" customHeight="1" x14ac:dyDescent="0.25">
      <c r="A632" s="9">
        <v>629</v>
      </c>
      <c r="B632" s="12">
        <f>ROUNDDOWN((A632-(F632+G632+H632))/2.05,2)</f>
        <v>298.52999999999997</v>
      </c>
      <c r="C632" s="12">
        <f t="shared" si="90"/>
        <v>484.51</v>
      </c>
      <c r="D632" s="12">
        <f t="shared" si="91"/>
        <v>104.49000000000001</v>
      </c>
      <c r="E632" s="12">
        <f t="shared" si="86"/>
        <v>23</v>
      </c>
      <c r="F632" s="12">
        <f t="shared" si="84"/>
        <v>5</v>
      </c>
      <c r="G632" s="12">
        <f t="shared" si="84"/>
        <v>10</v>
      </c>
      <c r="H632" s="12">
        <f t="shared" si="85"/>
        <v>2</v>
      </c>
      <c r="I632" s="13">
        <f t="shared" si="87"/>
        <v>629</v>
      </c>
      <c r="J632" s="12">
        <f>A632-I632</f>
        <v>0</v>
      </c>
      <c r="K632" s="12">
        <f t="shared" si="88"/>
        <v>484.51</v>
      </c>
      <c r="L632" s="12">
        <f t="shared" si="89"/>
        <v>104.49000000000001</v>
      </c>
      <c r="M632" s="9" t="e">
        <f>SUM(E632:H632, K632:L632)+#REF!</f>
        <v>#REF!</v>
      </c>
      <c r="N632" s="12"/>
    </row>
    <row r="633" spans="1:14" s="22" customFormat="1" x14ac:dyDescent="0.25">
      <c r="A633" s="22">
        <v>630</v>
      </c>
      <c r="B633" s="23">
        <f>ROUNDDOWN((A633-(F633+G633+H633))/2.05,2)</f>
        <v>299.02</v>
      </c>
      <c r="C633" s="23">
        <f t="shared" si="90"/>
        <v>485.34</v>
      </c>
      <c r="D633" s="23">
        <f t="shared" si="91"/>
        <v>104.66000000000001</v>
      </c>
      <c r="E633" s="23">
        <f t="shared" si="86"/>
        <v>23</v>
      </c>
      <c r="F633" s="23">
        <f t="shared" si="84"/>
        <v>5</v>
      </c>
      <c r="G633" s="23">
        <f t="shared" si="84"/>
        <v>10</v>
      </c>
      <c r="H633" s="23">
        <f t="shared" si="85"/>
        <v>2</v>
      </c>
      <c r="I633" s="24">
        <f t="shared" si="87"/>
        <v>630</v>
      </c>
      <c r="J633" s="23">
        <f>A633-I633</f>
        <v>0</v>
      </c>
      <c r="K633" s="23">
        <f t="shared" si="88"/>
        <v>485.34</v>
      </c>
      <c r="L633" s="23">
        <f t="shared" si="89"/>
        <v>104.66000000000001</v>
      </c>
      <c r="M633" s="23" t="e">
        <f>SUM(E633:H633, K633:L633)+#REF!</f>
        <v>#REF!</v>
      </c>
      <c r="N633" s="23"/>
    </row>
    <row r="634" spans="1:14" ht="12.75" customHeight="1" x14ac:dyDescent="0.25">
      <c r="A634" s="9">
        <v>631</v>
      </c>
      <c r="B634" s="12">
        <f>ROUNDDOWN((A634-(F634+G634+H634))/2.05,2)</f>
        <v>299.51</v>
      </c>
      <c r="C634" s="12">
        <f t="shared" si="90"/>
        <v>486.17</v>
      </c>
      <c r="D634" s="12">
        <f t="shared" si="91"/>
        <v>104.83</v>
      </c>
      <c r="E634" s="12">
        <f t="shared" si="86"/>
        <v>23</v>
      </c>
      <c r="F634" s="12">
        <f t="shared" si="84"/>
        <v>5</v>
      </c>
      <c r="G634" s="12">
        <f t="shared" si="84"/>
        <v>10</v>
      </c>
      <c r="H634" s="12">
        <f t="shared" si="85"/>
        <v>2</v>
      </c>
      <c r="I634" s="13">
        <f t="shared" si="87"/>
        <v>631</v>
      </c>
      <c r="J634" s="12">
        <f>A634-I634</f>
        <v>0</v>
      </c>
      <c r="K634" s="12">
        <f t="shared" si="88"/>
        <v>486.17</v>
      </c>
      <c r="L634" s="12">
        <f t="shared" si="89"/>
        <v>104.83</v>
      </c>
      <c r="M634" s="9" t="e">
        <f>SUM(E634:H634, K634:L634)+#REF!</f>
        <v>#REF!</v>
      </c>
      <c r="N634" s="12"/>
    </row>
    <row r="635" spans="1:14" s="22" customFormat="1" x14ac:dyDescent="0.25">
      <c r="A635" s="22">
        <v>632</v>
      </c>
      <c r="B635" s="23">
        <f>ROUNDDOWN((A635-(F635+G635+H635))/2.05,2)</f>
        <v>300</v>
      </c>
      <c r="C635" s="23">
        <f t="shared" si="90"/>
        <v>487</v>
      </c>
      <c r="D635" s="23">
        <f t="shared" si="91"/>
        <v>105</v>
      </c>
      <c r="E635" s="23">
        <f t="shared" si="86"/>
        <v>23</v>
      </c>
      <c r="F635" s="23">
        <f t="shared" si="84"/>
        <v>5</v>
      </c>
      <c r="G635" s="23">
        <f t="shared" si="84"/>
        <v>10</v>
      </c>
      <c r="H635" s="23">
        <f t="shared" si="85"/>
        <v>2</v>
      </c>
      <c r="I635" s="24">
        <f t="shared" si="87"/>
        <v>632</v>
      </c>
      <c r="J635" s="23">
        <f>A635-I635</f>
        <v>0</v>
      </c>
      <c r="K635" s="23">
        <f t="shared" si="88"/>
        <v>487</v>
      </c>
      <c r="L635" s="23">
        <f t="shared" si="89"/>
        <v>105</v>
      </c>
      <c r="M635" s="23" t="e">
        <f>SUM(E635:H635, K635:L635)+#REF!</f>
        <v>#REF!</v>
      </c>
      <c r="N635" s="23"/>
    </row>
    <row r="636" spans="1:14" ht="12.75" customHeight="1" x14ac:dyDescent="0.25">
      <c r="A636" s="9">
        <v>633</v>
      </c>
      <c r="B636" s="12">
        <f>ROUNDDOWN((A636-(F636+G636+H636))/2.05,2)</f>
        <v>300.48</v>
      </c>
      <c r="C636" s="12">
        <f t="shared" si="90"/>
        <v>487.82</v>
      </c>
      <c r="D636" s="12">
        <f t="shared" si="91"/>
        <v>105.17</v>
      </c>
      <c r="E636" s="12">
        <f t="shared" si="86"/>
        <v>23</v>
      </c>
      <c r="F636" s="12">
        <f t="shared" si="84"/>
        <v>5</v>
      </c>
      <c r="G636" s="12">
        <f t="shared" si="84"/>
        <v>10</v>
      </c>
      <c r="H636" s="12">
        <f t="shared" si="85"/>
        <v>2</v>
      </c>
      <c r="I636" s="13">
        <f t="shared" si="87"/>
        <v>632.99</v>
      </c>
      <c r="J636" s="12">
        <f>A636-I636</f>
        <v>9.9999999999909051E-3</v>
      </c>
      <c r="K636" s="14">
        <f t="shared" si="88"/>
        <v>487.83</v>
      </c>
      <c r="L636" s="12">
        <f t="shared" si="89"/>
        <v>105.17</v>
      </c>
      <c r="M636" s="9" t="e">
        <f>SUM(E636:H636, K636:L636)+#REF!</f>
        <v>#REF!</v>
      </c>
      <c r="N636" s="12"/>
    </row>
    <row r="637" spans="1:14" s="22" customFormat="1" x14ac:dyDescent="0.25">
      <c r="A637" s="22">
        <v>634</v>
      </c>
      <c r="B637" s="23">
        <f>ROUNDDOWN((A637-(F637+G637+H637))/2.05,2)</f>
        <v>300.97000000000003</v>
      </c>
      <c r="C637" s="23">
        <f t="shared" si="90"/>
        <v>488.65</v>
      </c>
      <c r="D637" s="23">
        <f t="shared" si="91"/>
        <v>105.34</v>
      </c>
      <c r="E637" s="23">
        <f t="shared" si="86"/>
        <v>23</v>
      </c>
      <c r="F637" s="23">
        <f t="shared" si="84"/>
        <v>5</v>
      </c>
      <c r="G637" s="23">
        <f t="shared" si="84"/>
        <v>10</v>
      </c>
      <c r="H637" s="23">
        <f t="shared" si="85"/>
        <v>2</v>
      </c>
      <c r="I637" s="24">
        <f t="shared" si="87"/>
        <v>633.99</v>
      </c>
      <c r="J637" s="23">
        <f>A637-I637</f>
        <v>9.9999999999909051E-3</v>
      </c>
      <c r="K637" s="23">
        <f t="shared" si="88"/>
        <v>488.65999999999997</v>
      </c>
      <c r="L637" s="23">
        <f t="shared" si="89"/>
        <v>105.34</v>
      </c>
      <c r="M637" s="23" t="e">
        <f>SUM(E637:H637, K637:L637)+#REF!</f>
        <v>#REF!</v>
      </c>
      <c r="N637" s="23"/>
    </row>
    <row r="638" spans="1:14" ht="12.75" customHeight="1" x14ac:dyDescent="0.25">
      <c r="A638" s="9">
        <v>635</v>
      </c>
      <c r="B638" s="12">
        <f>ROUNDDOWN((A638-(F638+G638+H638))/2.05,2)</f>
        <v>301.45999999999998</v>
      </c>
      <c r="C638" s="12">
        <f t="shared" si="90"/>
        <v>489.49</v>
      </c>
      <c r="D638" s="12">
        <f t="shared" si="91"/>
        <v>105.52000000000001</v>
      </c>
      <c r="E638" s="12">
        <f t="shared" si="86"/>
        <v>23</v>
      </c>
      <c r="F638" s="12">
        <f t="shared" si="84"/>
        <v>5</v>
      </c>
      <c r="G638" s="12">
        <f t="shared" si="84"/>
        <v>10</v>
      </c>
      <c r="H638" s="12">
        <f t="shared" si="85"/>
        <v>2</v>
      </c>
      <c r="I638" s="13">
        <f t="shared" si="87"/>
        <v>635.01</v>
      </c>
      <c r="J638" s="12">
        <f>A638-I638</f>
        <v>-9.9999999999909051E-3</v>
      </c>
      <c r="K638" s="12">
        <f t="shared" si="88"/>
        <v>489.48</v>
      </c>
      <c r="L638" s="12">
        <f t="shared" si="89"/>
        <v>105.52000000000001</v>
      </c>
      <c r="M638" s="9" t="e">
        <f>SUM(E638:H638, K638:L638)+#REF!</f>
        <v>#REF!</v>
      </c>
      <c r="N638" s="12"/>
    </row>
    <row r="639" spans="1:14" s="22" customFormat="1" x14ac:dyDescent="0.25">
      <c r="A639" s="22">
        <v>636</v>
      </c>
      <c r="B639" s="23">
        <f>ROUNDDOWN((A639-(F639+G639+H639))/2.05,2)</f>
        <v>301.95</v>
      </c>
      <c r="C639" s="23">
        <f t="shared" si="90"/>
        <v>490.31999999999994</v>
      </c>
      <c r="D639" s="23">
        <f t="shared" si="91"/>
        <v>105.69000000000001</v>
      </c>
      <c r="E639" s="23">
        <f t="shared" si="86"/>
        <v>23</v>
      </c>
      <c r="F639" s="23">
        <f t="shared" si="84"/>
        <v>5</v>
      </c>
      <c r="G639" s="23">
        <f t="shared" si="84"/>
        <v>10</v>
      </c>
      <c r="H639" s="23">
        <f t="shared" si="85"/>
        <v>2</v>
      </c>
      <c r="I639" s="24">
        <f t="shared" si="87"/>
        <v>636.01</v>
      </c>
      <c r="J639" s="23">
        <f>A639-I639</f>
        <v>-9.9999999999909051E-3</v>
      </c>
      <c r="K639" s="23">
        <f t="shared" si="88"/>
        <v>490.30999999999995</v>
      </c>
      <c r="L639" s="23">
        <f t="shared" si="89"/>
        <v>105.69000000000001</v>
      </c>
      <c r="M639" s="23" t="e">
        <f>SUM(E639:H639, K639:L639)+#REF!</f>
        <v>#REF!</v>
      </c>
      <c r="N639" s="23"/>
    </row>
    <row r="640" spans="1:14" ht="12.75" customHeight="1" x14ac:dyDescent="0.25">
      <c r="A640" s="9">
        <v>637</v>
      </c>
      <c r="B640" s="12">
        <f>ROUNDDOWN((A640-(F640+G640+H640))/2.05,2)</f>
        <v>302.43</v>
      </c>
      <c r="C640" s="12">
        <f t="shared" si="90"/>
        <v>491.14</v>
      </c>
      <c r="D640" s="12">
        <f t="shared" si="91"/>
        <v>105.86</v>
      </c>
      <c r="E640" s="12">
        <f t="shared" si="86"/>
        <v>23</v>
      </c>
      <c r="F640" s="12">
        <f t="shared" si="84"/>
        <v>5</v>
      </c>
      <c r="G640" s="12">
        <f t="shared" si="84"/>
        <v>10</v>
      </c>
      <c r="H640" s="12">
        <f t="shared" si="85"/>
        <v>2</v>
      </c>
      <c r="I640" s="13">
        <f t="shared" si="87"/>
        <v>637</v>
      </c>
      <c r="J640" s="12">
        <f>A640-I640</f>
        <v>0</v>
      </c>
      <c r="K640" s="12">
        <f t="shared" si="88"/>
        <v>491.14</v>
      </c>
      <c r="L640" s="12">
        <f t="shared" si="89"/>
        <v>105.86</v>
      </c>
      <c r="M640" s="9" t="e">
        <f>SUM(E640:H640, K640:L640)+#REF!</f>
        <v>#REF!</v>
      </c>
      <c r="N640" s="12"/>
    </row>
    <row r="641" spans="1:14" s="22" customFormat="1" x14ac:dyDescent="0.25">
      <c r="A641" s="22">
        <v>638</v>
      </c>
      <c r="B641" s="23">
        <f>ROUNDDOWN((A641-(F641+G641+H641))/2.05,2)</f>
        <v>302.92</v>
      </c>
      <c r="C641" s="23">
        <f t="shared" si="90"/>
        <v>491.97</v>
      </c>
      <c r="D641" s="23">
        <f t="shared" si="91"/>
        <v>106.03</v>
      </c>
      <c r="E641" s="23">
        <f t="shared" si="86"/>
        <v>23</v>
      </c>
      <c r="F641" s="23">
        <f t="shared" ref="F641:G704" si="92">F640</f>
        <v>5</v>
      </c>
      <c r="G641" s="23">
        <f t="shared" si="92"/>
        <v>10</v>
      </c>
      <c r="H641" s="23">
        <f t="shared" si="85"/>
        <v>2</v>
      </c>
      <c r="I641" s="24">
        <f t="shared" si="87"/>
        <v>638</v>
      </c>
      <c r="J641" s="23">
        <f>A641-I641</f>
        <v>0</v>
      </c>
      <c r="K641" s="23">
        <f t="shared" si="88"/>
        <v>491.97</v>
      </c>
      <c r="L641" s="23">
        <f t="shared" si="89"/>
        <v>106.03</v>
      </c>
      <c r="M641" s="23" t="e">
        <f>SUM(E641:H641, K641:L641)+#REF!</f>
        <v>#REF!</v>
      </c>
      <c r="N641" s="23"/>
    </row>
    <row r="642" spans="1:14" ht="12.75" customHeight="1" x14ac:dyDescent="0.25">
      <c r="A642" s="9">
        <v>639</v>
      </c>
      <c r="B642" s="12">
        <f>ROUNDDOWN((A642-(F642+G642+H642))/2.05,2)</f>
        <v>303.41000000000003</v>
      </c>
      <c r="C642" s="12">
        <f t="shared" si="90"/>
        <v>492.79999999999995</v>
      </c>
      <c r="D642" s="12">
        <f t="shared" si="91"/>
        <v>106.2</v>
      </c>
      <c r="E642" s="12">
        <f t="shared" si="86"/>
        <v>23</v>
      </c>
      <c r="F642" s="12">
        <f t="shared" si="92"/>
        <v>5</v>
      </c>
      <c r="G642" s="12">
        <f t="shared" si="92"/>
        <v>10</v>
      </c>
      <c r="H642" s="12">
        <f t="shared" si="85"/>
        <v>2</v>
      </c>
      <c r="I642" s="13">
        <f t="shared" si="87"/>
        <v>639</v>
      </c>
      <c r="J642" s="12">
        <f>A642-I642</f>
        <v>0</v>
      </c>
      <c r="K642" s="12">
        <f t="shared" si="88"/>
        <v>492.79999999999995</v>
      </c>
      <c r="L642" s="12">
        <f t="shared" si="89"/>
        <v>106.2</v>
      </c>
      <c r="M642" s="9" t="e">
        <f>SUM(E642:H642, K642:L642)+#REF!</f>
        <v>#REF!</v>
      </c>
      <c r="N642" s="12"/>
    </row>
    <row r="643" spans="1:14" s="22" customFormat="1" x14ac:dyDescent="0.25">
      <c r="A643" s="22">
        <v>640</v>
      </c>
      <c r="B643" s="23">
        <f>ROUNDDOWN((A643-(F643+G643+H643))/2.05,2)</f>
        <v>303.89999999999998</v>
      </c>
      <c r="C643" s="23">
        <f t="shared" si="90"/>
        <v>493.63</v>
      </c>
      <c r="D643" s="23">
        <f t="shared" si="91"/>
        <v>106.37</v>
      </c>
      <c r="E643" s="23">
        <f t="shared" si="86"/>
        <v>23</v>
      </c>
      <c r="F643" s="23">
        <f t="shared" si="92"/>
        <v>5</v>
      </c>
      <c r="G643" s="23">
        <f t="shared" si="92"/>
        <v>10</v>
      </c>
      <c r="H643" s="23">
        <f t="shared" si="85"/>
        <v>2</v>
      </c>
      <c r="I643" s="24">
        <f t="shared" si="87"/>
        <v>640</v>
      </c>
      <c r="J643" s="23">
        <f>A643-I643</f>
        <v>0</v>
      </c>
      <c r="K643" s="23">
        <f t="shared" si="88"/>
        <v>493.63</v>
      </c>
      <c r="L643" s="23">
        <f t="shared" si="89"/>
        <v>106.37</v>
      </c>
      <c r="M643" s="23" t="e">
        <f>SUM(E643:H643, K643:L643)+#REF!</f>
        <v>#REF!</v>
      </c>
      <c r="N643" s="23"/>
    </row>
    <row r="644" spans="1:14" ht="12.75" customHeight="1" x14ac:dyDescent="0.25">
      <c r="A644" s="9">
        <v>641</v>
      </c>
      <c r="B644" s="12">
        <f>ROUNDDOWN((A644-(F644+G644+H644))/2.05,2)</f>
        <v>304.39</v>
      </c>
      <c r="C644" s="12">
        <f t="shared" si="90"/>
        <v>494.47</v>
      </c>
      <c r="D644" s="12">
        <f t="shared" si="91"/>
        <v>106.54</v>
      </c>
      <c r="E644" s="12">
        <f t="shared" si="86"/>
        <v>23</v>
      </c>
      <c r="F644" s="12">
        <f t="shared" si="92"/>
        <v>5</v>
      </c>
      <c r="G644" s="12">
        <f t="shared" si="92"/>
        <v>10</v>
      </c>
      <c r="H644" s="12">
        <f t="shared" si="85"/>
        <v>2</v>
      </c>
      <c r="I644" s="13">
        <f t="shared" si="87"/>
        <v>641.01</v>
      </c>
      <c r="J644" s="12">
        <f>A644-I644</f>
        <v>-9.9999999999909051E-3</v>
      </c>
      <c r="K644" s="14">
        <f t="shared" si="88"/>
        <v>494.46000000000004</v>
      </c>
      <c r="L644" s="12">
        <f t="shared" si="89"/>
        <v>106.54</v>
      </c>
      <c r="M644" s="9" t="e">
        <f>SUM(E644:H644, K644:L644)+#REF!</f>
        <v>#REF!</v>
      </c>
      <c r="N644" s="12"/>
    </row>
    <row r="645" spans="1:14" s="22" customFormat="1" x14ac:dyDescent="0.25">
      <c r="A645" s="22">
        <v>642</v>
      </c>
      <c r="B645" s="23">
        <f>ROUNDDOWN((A645-(F645+G645+H645))/2.05,2)</f>
        <v>304.87</v>
      </c>
      <c r="C645" s="23">
        <f t="shared" si="90"/>
        <v>495.28</v>
      </c>
      <c r="D645" s="23">
        <f t="shared" si="91"/>
        <v>106.71000000000001</v>
      </c>
      <c r="E645" s="23">
        <f t="shared" si="86"/>
        <v>23</v>
      </c>
      <c r="F645" s="23">
        <f t="shared" si="92"/>
        <v>5</v>
      </c>
      <c r="G645" s="23">
        <f t="shared" si="92"/>
        <v>10</v>
      </c>
      <c r="H645" s="23">
        <f t="shared" si="85"/>
        <v>2</v>
      </c>
      <c r="I645" s="24">
        <f t="shared" si="87"/>
        <v>641.99</v>
      </c>
      <c r="J645" s="23">
        <f>A645-I645</f>
        <v>9.9999999999909051E-3</v>
      </c>
      <c r="K645" s="23">
        <f t="shared" si="88"/>
        <v>495.28999999999996</v>
      </c>
      <c r="L645" s="23">
        <f t="shared" si="89"/>
        <v>106.71000000000001</v>
      </c>
      <c r="M645" s="23" t="e">
        <f>SUM(E645:H645, K645:L645)+#REF!</f>
        <v>#REF!</v>
      </c>
      <c r="N645" s="23"/>
    </row>
    <row r="646" spans="1:14" ht="12.75" customHeight="1" x14ac:dyDescent="0.25">
      <c r="A646" s="9">
        <v>643</v>
      </c>
      <c r="B646" s="12">
        <f>ROUNDDOWN((A646-(F646+G646+H646))/2.05,2)</f>
        <v>305.36</v>
      </c>
      <c r="C646" s="12">
        <f t="shared" si="90"/>
        <v>496.12</v>
      </c>
      <c r="D646" s="12">
        <f t="shared" si="91"/>
        <v>106.88000000000001</v>
      </c>
      <c r="E646" s="12">
        <f t="shared" si="86"/>
        <v>23</v>
      </c>
      <c r="F646" s="12">
        <f t="shared" si="92"/>
        <v>5</v>
      </c>
      <c r="G646" s="12">
        <f t="shared" si="92"/>
        <v>10</v>
      </c>
      <c r="H646" s="12">
        <f t="shared" si="85"/>
        <v>2</v>
      </c>
      <c r="I646" s="13">
        <f t="shared" si="87"/>
        <v>643</v>
      </c>
      <c r="J646" s="12">
        <f>A646-I646</f>
        <v>0</v>
      </c>
      <c r="K646" s="12">
        <f t="shared" si="88"/>
        <v>496.12</v>
      </c>
      <c r="L646" s="12">
        <f t="shared" si="89"/>
        <v>106.88000000000001</v>
      </c>
      <c r="M646" s="9" t="e">
        <f>SUM(E646:H646, K646:L646)+#REF!</f>
        <v>#REF!</v>
      </c>
      <c r="N646" s="12"/>
    </row>
    <row r="647" spans="1:14" s="22" customFormat="1" x14ac:dyDescent="0.25">
      <c r="A647" s="22">
        <v>644</v>
      </c>
      <c r="B647" s="23">
        <f>ROUNDDOWN((A647-(F647+G647+H647))/2.05,2)</f>
        <v>305.85000000000002</v>
      </c>
      <c r="C647" s="23">
        <f t="shared" si="90"/>
        <v>496.95000000000005</v>
      </c>
      <c r="D647" s="23">
        <f t="shared" si="91"/>
        <v>107.05000000000001</v>
      </c>
      <c r="E647" s="23">
        <f t="shared" si="86"/>
        <v>23</v>
      </c>
      <c r="F647" s="23">
        <f t="shared" si="92"/>
        <v>5</v>
      </c>
      <c r="G647" s="23">
        <f t="shared" si="92"/>
        <v>10</v>
      </c>
      <c r="H647" s="23">
        <f t="shared" si="85"/>
        <v>2</v>
      </c>
      <c r="I647" s="24">
        <f t="shared" si="87"/>
        <v>644</v>
      </c>
      <c r="J647" s="23">
        <f>A647-I647</f>
        <v>0</v>
      </c>
      <c r="K647" s="23">
        <f t="shared" si="88"/>
        <v>496.95000000000005</v>
      </c>
      <c r="L647" s="23">
        <f t="shared" si="89"/>
        <v>107.05000000000001</v>
      </c>
      <c r="M647" s="23" t="e">
        <f>SUM(E647:H647, K647:L647)+#REF!</f>
        <v>#REF!</v>
      </c>
      <c r="N647" s="23"/>
    </row>
    <row r="648" spans="1:14" ht="12.75" customHeight="1" x14ac:dyDescent="0.25">
      <c r="A648" s="9">
        <v>645</v>
      </c>
      <c r="B648" s="12">
        <f>ROUNDDOWN((A648-(F648+G648+H648))/2.05,2)</f>
        <v>306.33999999999997</v>
      </c>
      <c r="C648" s="12">
        <f t="shared" si="90"/>
        <v>497.78</v>
      </c>
      <c r="D648" s="12">
        <f t="shared" si="91"/>
        <v>107.22</v>
      </c>
      <c r="E648" s="12">
        <f t="shared" si="86"/>
        <v>23</v>
      </c>
      <c r="F648" s="12">
        <f t="shared" si="92"/>
        <v>5</v>
      </c>
      <c r="G648" s="12">
        <f t="shared" si="92"/>
        <v>10</v>
      </c>
      <c r="H648" s="12">
        <f t="shared" si="85"/>
        <v>2</v>
      </c>
      <c r="I648" s="13">
        <f t="shared" si="87"/>
        <v>645</v>
      </c>
      <c r="J648" s="12">
        <f>A648-I648</f>
        <v>0</v>
      </c>
      <c r="K648" s="12">
        <f t="shared" si="88"/>
        <v>497.78</v>
      </c>
      <c r="L648" s="12">
        <f t="shared" si="89"/>
        <v>107.22</v>
      </c>
      <c r="M648" s="9" t="e">
        <f>SUM(E648:H648, K648:L648)+#REF!</f>
        <v>#REF!</v>
      </c>
      <c r="N648" s="12"/>
    </row>
    <row r="649" spans="1:14" s="22" customFormat="1" x14ac:dyDescent="0.25">
      <c r="A649" s="22">
        <v>646</v>
      </c>
      <c r="B649" s="23">
        <f>ROUNDDOWN((A649-(F649+G649+H649))/2.05,2)</f>
        <v>306.82</v>
      </c>
      <c r="C649" s="23">
        <f t="shared" si="90"/>
        <v>498.6</v>
      </c>
      <c r="D649" s="23">
        <f t="shared" si="91"/>
        <v>107.39</v>
      </c>
      <c r="E649" s="23">
        <f t="shared" si="86"/>
        <v>23</v>
      </c>
      <c r="F649" s="23">
        <f t="shared" si="92"/>
        <v>5</v>
      </c>
      <c r="G649" s="23">
        <f t="shared" si="92"/>
        <v>10</v>
      </c>
      <c r="H649" s="23">
        <f t="shared" si="85"/>
        <v>2</v>
      </c>
      <c r="I649" s="24">
        <f t="shared" si="87"/>
        <v>645.99</v>
      </c>
      <c r="J649" s="23">
        <f>A649-I649</f>
        <v>9.9999999999909051E-3</v>
      </c>
      <c r="K649" s="23">
        <f t="shared" si="88"/>
        <v>498.61</v>
      </c>
      <c r="L649" s="23">
        <f t="shared" si="89"/>
        <v>107.39</v>
      </c>
      <c r="M649" s="23" t="e">
        <f>SUM(E649:H649, K649:L649)+#REF!</f>
        <v>#REF!</v>
      </c>
      <c r="N649" s="23"/>
    </row>
    <row r="650" spans="1:14" ht="12.75" customHeight="1" x14ac:dyDescent="0.25">
      <c r="A650" s="9">
        <v>647</v>
      </c>
      <c r="B650" s="12">
        <f>ROUNDDOWN((A650-(F650+G650+H650))/2.05,2)</f>
        <v>307.31</v>
      </c>
      <c r="C650" s="12">
        <f t="shared" si="90"/>
        <v>499.42999999999995</v>
      </c>
      <c r="D650" s="12">
        <f t="shared" si="91"/>
        <v>107.56</v>
      </c>
      <c r="E650" s="12">
        <f t="shared" si="86"/>
        <v>23</v>
      </c>
      <c r="F650" s="12">
        <f t="shared" si="92"/>
        <v>5</v>
      </c>
      <c r="G650" s="12">
        <f t="shared" si="92"/>
        <v>10</v>
      </c>
      <c r="H650" s="12">
        <f t="shared" si="85"/>
        <v>2</v>
      </c>
      <c r="I650" s="13">
        <f t="shared" si="87"/>
        <v>646.99</v>
      </c>
      <c r="J650" s="12">
        <f>A650-I650</f>
        <v>9.9999999999909051E-3</v>
      </c>
      <c r="K650" s="12">
        <f t="shared" si="88"/>
        <v>499.43999999999994</v>
      </c>
      <c r="L650" s="12">
        <f t="shared" si="89"/>
        <v>107.56</v>
      </c>
      <c r="M650" s="9" t="e">
        <f>SUM(E650:H650, K650:L650)+#REF!</f>
        <v>#REF!</v>
      </c>
      <c r="N650" s="12"/>
    </row>
    <row r="651" spans="1:14" s="22" customFormat="1" x14ac:dyDescent="0.25">
      <c r="A651" s="22">
        <v>648</v>
      </c>
      <c r="B651" s="23">
        <f>ROUNDDOWN((A651-(F651+G651+H651))/2.05,2)</f>
        <v>307.8</v>
      </c>
      <c r="C651" s="23">
        <f t="shared" si="90"/>
        <v>500.26</v>
      </c>
      <c r="D651" s="23">
        <f t="shared" si="91"/>
        <v>107.73</v>
      </c>
      <c r="E651" s="23">
        <f t="shared" si="86"/>
        <v>23</v>
      </c>
      <c r="F651" s="23">
        <f t="shared" si="92"/>
        <v>5</v>
      </c>
      <c r="G651" s="23">
        <f t="shared" si="92"/>
        <v>10</v>
      </c>
      <c r="H651" s="23">
        <f t="shared" si="85"/>
        <v>2</v>
      </c>
      <c r="I651" s="24">
        <f t="shared" si="87"/>
        <v>647.99</v>
      </c>
      <c r="J651" s="23">
        <f>A651-I651</f>
        <v>9.9999999999909051E-3</v>
      </c>
      <c r="K651" s="23">
        <f t="shared" si="88"/>
        <v>500.27</v>
      </c>
      <c r="L651" s="23">
        <f t="shared" si="89"/>
        <v>107.73</v>
      </c>
      <c r="M651" s="23" t="e">
        <f>SUM(E651:H651, K651:L651)+#REF!</f>
        <v>#REF!</v>
      </c>
      <c r="N651" s="23"/>
    </row>
    <row r="652" spans="1:14" ht="12.75" customHeight="1" x14ac:dyDescent="0.25">
      <c r="A652" s="9">
        <v>649</v>
      </c>
      <c r="B652" s="12">
        <f>ROUNDDOWN((A652-(F652+G652+H652))/2.05,2)</f>
        <v>308.29000000000002</v>
      </c>
      <c r="C652" s="12">
        <f t="shared" si="90"/>
        <v>501.1</v>
      </c>
      <c r="D652" s="12">
        <f t="shared" si="91"/>
        <v>107.91000000000001</v>
      </c>
      <c r="E652" s="12">
        <f t="shared" si="86"/>
        <v>23</v>
      </c>
      <c r="F652" s="12">
        <f t="shared" si="92"/>
        <v>5</v>
      </c>
      <c r="G652" s="12">
        <f t="shared" si="92"/>
        <v>10</v>
      </c>
      <c r="H652" s="12">
        <f t="shared" si="85"/>
        <v>2</v>
      </c>
      <c r="I652" s="13">
        <f t="shared" si="87"/>
        <v>649.01</v>
      </c>
      <c r="J652" s="12">
        <f>A652-I652</f>
        <v>-9.9999999999909051E-3</v>
      </c>
      <c r="K652" s="14">
        <f t="shared" si="88"/>
        <v>501.09000000000003</v>
      </c>
      <c r="L652" s="12">
        <f t="shared" si="89"/>
        <v>107.91000000000001</v>
      </c>
      <c r="M652" s="9" t="e">
        <f>SUM(E652:H652, K652:L652)+#REF!</f>
        <v>#REF!</v>
      </c>
      <c r="N652" s="12"/>
    </row>
    <row r="653" spans="1:14" s="22" customFormat="1" x14ac:dyDescent="0.25">
      <c r="A653" s="22">
        <v>650</v>
      </c>
      <c r="B653" s="23">
        <f>ROUNDDOWN((A653-(F653+G653+H653))/2.05,2)</f>
        <v>308.77999999999997</v>
      </c>
      <c r="C653" s="23">
        <f t="shared" si="90"/>
        <v>501.92999999999995</v>
      </c>
      <c r="D653" s="23">
        <f t="shared" si="91"/>
        <v>108.08</v>
      </c>
      <c r="E653" s="23">
        <f t="shared" si="86"/>
        <v>23</v>
      </c>
      <c r="F653" s="23">
        <f t="shared" si="92"/>
        <v>5</v>
      </c>
      <c r="G653" s="23">
        <f t="shared" si="92"/>
        <v>10</v>
      </c>
      <c r="H653" s="23">
        <f t="shared" ref="H653:H716" si="93">H652</f>
        <v>2</v>
      </c>
      <c r="I653" s="24">
        <f t="shared" si="87"/>
        <v>650.01</v>
      </c>
      <c r="J653" s="23">
        <f>A653-I653</f>
        <v>-9.9999999999909051E-3</v>
      </c>
      <c r="K653" s="23">
        <f t="shared" si="88"/>
        <v>501.91999999999996</v>
      </c>
      <c r="L653" s="23">
        <f t="shared" si="89"/>
        <v>108.08</v>
      </c>
      <c r="M653" s="23" t="e">
        <f>SUM(E653:H653, K653:L653)+#REF!</f>
        <v>#REF!</v>
      </c>
      <c r="N653" s="23"/>
    </row>
    <row r="654" spans="1:14" ht="12.75" customHeight="1" x14ac:dyDescent="0.25">
      <c r="A654" s="9">
        <v>651</v>
      </c>
      <c r="B654" s="12">
        <f>ROUNDDOWN((A654-(F654+G654+H654))/2.05,2)</f>
        <v>309.26</v>
      </c>
      <c r="C654" s="12">
        <f t="shared" si="90"/>
        <v>502.75</v>
      </c>
      <c r="D654" s="12">
        <f t="shared" si="91"/>
        <v>108.25</v>
      </c>
      <c r="E654" s="12">
        <f t="shared" si="86"/>
        <v>23</v>
      </c>
      <c r="F654" s="12">
        <f t="shared" si="92"/>
        <v>5</v>
      </c>
      <c r="G654" s="12">
        <f t="shared" si="92"/>
        <v>10</v>
      </c>
      <c r="H654" s="12">
        <f t="shared" si="93"/>
        <v>2</v>
      </c>
      <c r="I654" s="13">
        <f t="shared" si="87"/>
        <v>651</v>
      </c>
      <c r="J654" s="12">
        <f>A654-I654</f>
        <v>0</v>
      </c>
      <c r="K654" s="12">
        <f t="shared" si="88"/>
        <v>502.75</v>
      </c>
      <c r="L654" s="12">
        <f t="shared" si="89"/>
        <v>108.25</v>
      </c>
      <c r="M654" s="9" t="e">
        <f>SUM(E654:H654, K654:L654)+#REF!</f>
        <v>#REF!</v>
      </c>
      <c r="N654" s="12"/>
    </row>
    <row r="655" spans="1:14" s="22" customFormat="1" x14ac:dyDescent="0.25">
      <c r="A655" s="22">
        <v>652</v>
      </c>
      <c r="B655" s="23">
        <f>ROUNDDOWN((A655-(F655+G655+H655))/2.05,2)</f>
        <v>309.75</v>
      </c>
      <c r="C655" s="23">
        <f t="shared" si="90"/>
        <v>503.58000000000004</v>
      </c>
      <c r="D655" s="23">
        <f t="shared" si="91"/>
        <v>108.42</v>
      </c>
      <c r="E655" s="23">
        <f t="shared" si="86"/>
        <v>23</v>
      </c>
      <c r="F655" s="23">
        <f t="shared" si="92"/>
        <v>5</v>
      </c>
      <c r="G655" s="23">
        <f t="shared" si="92"/>
        <v>10</v>
      </c>
      <c r="H655" s="23">
        <f t="shared" si="93"/>
        <v>2</v>
      </c>
      <c r="I655" s="24">
        <f t="shared" si="87"/>
        <v>652</v>
      </c>
      <c r="J655" s="23">
        <f>A655-I655</f>
        <v>0</v>
      </c>
      <c r="K655" s="23">
        <f t="shared" si="88"/>
        <v>503.58000000000004</v>
      </c>
      <c r="L655" s="23">
        <f t="shared" si="89"/>
        <v>108.42</v>
      </c>
      <c r="M655" s="23" t="e">
        <f>SUM(E655:H655, K655:L655)+#REF!</f>
        <v>#REF!</v>
      </c>
      <c r="N655" s="23"/>
    </row>
    <row r="656" spans="1:14" ht="12.75" customHeight="1" x14ac:dyDescent="0.25">
      <c r="A656" s="9">
        <v>653</v>
      </c>
      <c r="B656" s="12">
        <f>ROUNDDOWN((A656-(F656+G656+H656))/2.05,2)</f>
        <v>310.24</v>
      </c>
      <c r="C656" s="12">
        <f t="shared" si="90"/>
        <v>504.40999999999997</v>
      </c>
      <c r="D656" s="12">
        <f t="shared" si="91"/>
        <v>108.59</v>
      </c>
      <c r="E656" s="12">
        <f t="shared" si="86"/>
        <v>23</v>
      </c>
      <c r="F656" s="12">
        <f t="shared" si="92"/>
        <v>5</v>
      </c>
      <c r="G656" s="12">
        <f t="shared" si="92"/>
        <v>10</v>
      </c>
      <c r="H656" s="12">
        <f t="shared" si="93"/>
        <v>2</v>
      </c>
      <c r="I656" s="13">
        <f t="shared" si="87"/>
        <v>653</v>
      </c>
      <c r="J656" s="12">
        <f>A656-I656</f>
        <v>0</v>
      </c>
      <c r="K656" s="12">
        <f t="shared" si="88"/>
        <v>504.40999999999997</v>
      </c>
      <c r="L656" s="12">
        <f t="shared" si="89"/>
        <v>108.59</v>
      </c>
      <c r="M656" s="9" t="e">
        <f>SUM(E656:H656, K656:L656)+#REF!</f>
        <v>#REF!</v>
      </c>
      <c r="N656" s="12"/>
    </row>
    <row r="657" spans="1:14" s="22" customFormat="1" x14ac:dyDescent="0.25">
      <c r="A657" s="22">
        <v>654</v>
      </c>
      <c r="B657" s="23">
        <f>ROUNDDOWN((A657-(F657+G657+H657))/2.05,2)</f>
        <v>310.73</v>
      </c>
      <c r="C657" s="23">
        <f t="shared" si="90"/>
        <v>505.25</v>
      </c>
      <c r="D657" s="23">
        <f t="shared" si="91"/>
        <v>108.76</v>
      </c>
      <c r="E657" s="23">
        <f t="shared" si="86"/>
        <v>23</v>
      </c>
      <c r="F657" s="23">
        <f t="shared" si="92"/>
        <v>5</v>
      </c>
      <c r="G657" s="23">
        <f t="shared" si="92"/>
        <v>10</v>
      </c>
      <c r="H657" s="23">
        <f t="shared" si="93"/>
        <v>2</v>
      </c>
      <c r="I657" s="24">
        <f t="shared" si="87"/>
        <v>654.01</v>
      </c>
      <c r="J657" s="23">
        <f>A657-I657</f>
        <v>-9.9999999999909051E-3</v>
      </c>
      <c r="K657" s="23">
        <f t="shared" si="88"/>
        <v>505.24</v>
      </c>
      <c r="L657" s="23">
        <f t="shared" si="89"/>
        <v>108.76</v>
      </c>
      <c r="M657" s="23" t="e">
        <f>SUM(E657:H657, K657:L657)+#REF!</f>
        <v>#REF!</v>
      </c>
      <c r="N657" s="23"/>
    </row>
    <row r="658" spans="1:14" ht="12.75" customHeight="1" x14ac:dyDescent="0.25">
      <c r="A658" s="9">
        <v>655</v>
      </c>
      <c r="B658" s="12">
        <f>ROUNDDOWN((A658-(F658+G658+H658))/2.05,2)</f>
        <v>311.20999999999998</v>
      </c>
      <c r="C658" s="12">
        <f t="shared" si="90"/>
        <v>506.05999999999995</v>
      </c>
      <c r="D658" s="12">
        <f t="shared" si="91"/>
        <v>108.93</v>
      </c>
      <c r="E658" s="12">
        <f t="shared" si="86"/>
        <v>23</v>
      </c>
      <c r="F658" s="12">
        <f t="shared" si="92"/>
        <v>5</v>
      </c>
      <c r="G658" s="12">
        <f t="shared" si="92"/>
        <v>10</v>
      </c>
      <c r="H658" s="12">
        <f t="shared" si="93"/>
        <v>2</v>
      </c>
      <c r="I658" s="13">
        <f t="shared" si="87"/>
        <v>654.99</v>
      </c>
      <c r="J658" s="12">
        <f>A658-I658</f>
        <v>9.9999999999909051E-3</v>
      </c>
      <c r="K658" s="12">
        <f t="shared" si="88"/>
        <v>506.06999999999994</v>
      </c>
      <c r="L658" s="12">
        <f t="shared" si="89"/>
        <v>108.93</v>
      </c>
      <c r="M658" s="9" t="e">
        <f>SUM(E658:H658, K658:L658)+#REF!</f>
        <v>#REF!</v>
      </c>
      <c r="N658" s="12"/>
    </row>
    <row r="659" spans="1:14" s="22" customFormat="1" x14ac:dyDescent="0.25">
      <c r="A659" s="22">
        <v>656</v>
      </c>
      <c r="B659" s="23">
        <f>ROUNDDOWN((A659-(F659+G659+H659))/2.05,2)</f>
        <v>311.7</v>
      </c>
      <c r="C659" s="23">
        <f t="shared" si="90"/>
        <v>506.89</v>
      </c>
      <c r="D659" s="23">
        <f t="shared" si="91"/>
        <v>109.10000000000001</v>
      </c>
      <c r="E659" s="23">
        <f t="shared" si="86"/>
        <v>23</v>
      </c>
      <c r="F659" s="23">
        <f t="shared" si="92"/>
        <v>5</v>
      </c>
      <c r="G659" s="23">
        <f t="shared" si="92"/>
        <v>10</v>
      </c>
      <c r="H659" s="23">
        <f t="shared" si="93"/>
        <v>2</v>
      </c>
      <c r="I659" s="24">
        <f t="shared" si="87"/>
        <v>655.99</v>
      </c>
      <c r="J659" s="23">
        <f>A659-I659</f>
        <v>9.9999999999909051E-3</v>
      </c>
      <c r="K659" s="23">
        <f t="shared" si="88"/>
        <v>506.9</v>
      </c>
      <c r="L659" s="23">
        <f t="shared" si="89"/>
        <v>109.10000000000001</v>
      </c>
      <c r="M659" s="23" t="e">
        <f>SUM(E659:H659, K659:L659)+#REF!</f>
        <v>#REF!</v>
      </c>
      <c r="N659" s="23"/>
    </row>
    <row r="660" spans="1:14" ht="12.75" customHeight="1" x14ac:dyDescent="0.25">
      <c r="A660" s="9">
        <v>657</v>
      </c>
      <c r="B660" s="12">
        <f>ROUNDDOWN((A660-(F660+G660+H660))/2.05,2)</f>
        <v>312.19</v>
      </c>
      <c r="C660" s="12">
        <f t="shared" si="90"/>
        <v>507.73</v>
      </c>
      <c r="D660" s="12">
        <f t="shared" si="91"/>
        <v>109.27000000000001</v>
      </c>
      <c r="E660" s="12">
        <f t="shared" si="86"/>
        <v>23</v>
      </c>
      <c r="F660" s="12">
        <f t="shared" si="92"/>
        <v>5</v>
      </c>
      <c r="G660" s="12">
        <f t="shared" si="92"/>
        <v>10</v>
      </c>
      <c r="H660" s="12">
        <f t="shared" si="93"/>
        <v>2</v>
      </c>
      <c r="I660" s="13">
        <f t="shared" si="87"/>
        <v>657</v>
      </c>
      <c r="J660" s="12">
        <f>A660-I660</f>
        <v>0</v>
      </c>
      <c r="K660" s="14">
        <f t="shared" si="88"/>
        <v>507.73</v>
      </c>
      <c r="L660" s="12">
        <f t="shared" si="89"/>
        <v>109.27000000000001</v>
      </c>
      <c r="M660" s="9" t="e">
        <f>SUM(E660:H660, K660:L660)+#REF!</f>
        <v>#REF!</v>
      </c>
      <c r="N660" s="12"/>
    </row>
    <row r="661" spans="1:14" s="22" customFormat="1" x14ac:dyDescent="0.25">
      <c r="A661" s="22">
        <v>658</v>
      </c>
      <c r="B661" s="23">
        <f>ROUNDDOWN((A661-(F661+G661+H661))/2.05,2)</f>
        <v>312.68</v>
      </c>
      <c r="C661" s="23">
        <f t="shared" si="90"/>
        <v>508.55999999999995</v>
      </c>
      <c r="D661" s="23">
        <f t="shared" si="91"/>
        <v>109.44000000000001</v>
      </c>
      <c r="E661" s="23">
        <f t="shared" si="86"/>
        <v>23</v>
      </c>
      <c r="F661" s="23">
        <f t="shared" si="92"/>
        <v>5</v>
      </c>
      <c r="G661" s="23">
        <f t="shared" si="92"/>
        <v>10</v>
      </c>
      <c r="H661" s="23">
        <f t="shared" si="93"/>
        <v>2</v>
      </c>
      <c r="I661" s="24">
        <f t="shared" si="87"/>
        <v>658</v>
      </c>
      <c r="J661" s="23">
        <f>A661-I661</f>
        <v>0</v>
      </c>
      <c r="K661" s="23">
        <f t="shared" si="88"/>
        <v>508.55999999999995</v>
      </c>
      <c r="L661" s="23">
        <f t="shared" si="89"/>
        <v>109.44000000000001</v>
      </c>
      <c r="M661" s="23" t="e">
        <f>SUM(E661:H661, K661:L661)+#REF!</f>
        <v>#REF!</v>
      </c>
      <c r="N661" s="23"/>
    </row>
    <row r="662" spans="1:14" ht="12.75" customHeight="1" x14ac:dyDescent="0.25">
      <c r="A662" s="9">
        <v>659</v>
      </c>
      <c r="B662" s="12">
        <f>ROUNDDOWN((A662-(F662+G662+H662))/2.05,2)</f>
        <v>313.17</v>
      </c>
      <c r="C662" s="12">
        <f t="shared" si="90"/>
        <v>509.39</v>
      </c>
      <c r="D662" s="12">
        <f t="shared" si="91"/>
        <v>109.61</v>
      </c>
      <c r="E662" s="12">
        <f t="shared" si="86"/>
        <v>23</v>
      </c>
      <c r="F662" s="12">
        <f t="shared" si="92"/>
        <v>5</v>
      </c>
      <c r="G662" s="12">
        <f t="shared" si="92"/>
        <v>10</v>
      </c>
      <c r="H662" s="12">
        <f t="shared" si="93"/>
        <v>2</v>
      </c>
      <c r="I662" s="13">
        <f t="shared" si="87"/>
        <v>659</v>
      </c>
      <c r="J662" s="12">
        <f>A662-I662</f>
        <v>0</v>
      </c>
      <c r="K662" s="12">
        <f t="shared" si="88"/>
        <v>509.39</v>
      </c>
      <c r="L662" s="12">
        <f t="shared" si="89"/>
        <v>109.61</v>
      </c>
      <c r="M662" s="9" t="e">
        <f>SUM(E662:H662, K662:L662)+#REF!</f>
        <v>#REF!</v>
      </c>
      <c r="N662" s="12"/>
    </row>
    <row r="663" spans="1:14" s="22" customFormat="1" x14ac:dyDescent="0.25">
      <c r="A663" s="22">
        <v>660</v>
      </c>
      <c r="B663" s="23">
        <f>ROUNDDOWN((A663-(F663+G663+H663))/2.05,2)</f>
        <v>313.64999999999998</v>
      </c>
      <c r="C663" s="23">
        <f t="shared" si="90"/>
        <v>510.21000000000004</v>
      </c>
      <c r="D663" s="23">
        <f t="shared" si="91"/>
        <v>109.78</v>
      </c>
      <c r="E663" s="23">
        <f t="shared" si="86"/>
        <v>23</v>
      </c>
      <c r="F663" s="23">
        <f t="shared" si="92"/>
        <v>5</v>
      </c>
      <c r="G663" s="23">
        <f t="shared" si="92"/>
        <v>10</v>
      </c>
      <c r="H663" s="23">
        <f t="shared" si="93"/>
        <v>2</v>
      </c>
      <c r="I663" s="24">
        <f t="shared" si="87"/>
        <v>659.99</v>
      </c>
      <c r="J663" s="23">
        <f>A663-I663</f>
        <v>9.9999999999909051E-3</v>
      </c>
      <c r="K663" s="23">
        <f t="shared" si="88"/>
        <v>510.22</v>
      </c>
      <c r="L663" s="23">
        <f t="shared" si="89"/>
        <v>109.78</v>
      </c>
      <c r="M663" s="23" t="e">
        <f>SUM(E663:H663, K663:L663)+#REF!</f>
        <v>#REF!</v>
      </c>
      <c r="N663" s="23"/>
    </row>
    <row r="664" spans="1:14" ht="12.75" customHeight="1" x14ac:dyDescent="0.25">
      <c r="A664" s="9">
        <v>661</v>
      </c>
      <c r="B664" s="12">
        <f>ROUNDDOWN((A664-(F664+G664+H664))/2.05,2)</f>
        <v>314.14</v>
      </c>
      <c r="C664" s="12">
        <f t="shared" si="90"/>
        <v>511.03999999999996</v>
      </c>
      <c r="D664" s="12">
        <f t="shared" si="91"/>
        <v>109.95</v>
      </c>
      <c r="E664" s="12">
        <f t="shared" si="86"/>
        <v>23</v>
      </c>
      <c r="F664" s="12">
        <f t="shared" si="92"/>
        <v>5</v>
      </c>
      <c r="G664" s="12">
        <f t="shared" si="92"/>
        <v>10</v>
      </c>
      <c r="H664" s="12">
        <f t="shared" si="93"/>
        <v>2</v>
      </c>
      <c r="I664" s="13">
        <f t="shared" si="87"/>
        <v>660.99</v>
      </c>
      <c r="J664" s="12">
        <f>A664-I664</f>
        <v>9.9999999999909051E-3</v>
      </c>
      <c r="K664" s="12">
        <f t="shared" si="88"/>
        <v>511.04999999999995</v>
      </c>
      <c r="L664" s="12">
        <f t="shared" si="89"/>
        <v>109.95</v>
      </c>
      <c r="M664" s="9" t="e">
        <f>SUM(E664:H664, K664:L664)+#REF!</f>
        <v>#REF!</v>
      </c>
      <c r="N664" s="12"/>
    </row>
    <row r="665" spans="1:14" s="22" customFormat="1" x14ac:dyDescent="0.25">
      <c r="A665" s="22">
        <v>662</v>
      </c>
      <c r="B665" s="23">
        <f>ROUNDDOWN((A665-(F665+G665+H665))/2.05,2)</f>
        <v>314.63</v>
      </c>
      <c r="C665" s="23">
        <f t="shared" si="90"/>
        <v>511.88</v>
      </c>
      <c r="D665" s="23">
        <f t="shared" si="91"/>
        <v>110.13000000000001</v>
      </c>
      <c r="E665" s="23">
        <f t="shared" si="86"/>
        <v>23</v>
      </c>
      <c r="F665" s="23">
        <f t="shared" si="92"/>
        <v>5</v>
      </c>
      <c r="G665" s="23">
        <f t="shared" si="92"/>
        <v>10</v>
      </c>
      <c r="H665" s="23">
        <f t="shared" si="93"/>
        <v>2</v>
      </c>
      <c r="I665" s="24">
        <f t="shared" si="87"/>
        <v>662.01</v>
      </c>
      <c r="J665" s="23">
        <f>A665-I665</f>
        <v>-9.9999999999909051E-3</v>
      </c>
      <c r="K665" s="23">
        <f t="shared" si="88"/>
        <v>511.87</v>
      </c>
      <c r="L665" s="23">
        <f t="shared" si="89"/>
        <v>110.13000000000001</v>
      </c>
      <c r="M665" s="23" t="e">
        <f>SUM(E665:H665, K665:L665)+#REF!</f>
        <v>#REF!</v>
      </c>
      <c r="N665" s="23"/>
    </row>
    <row r="666" spans="1:14" ht="12.75" customHeight="1" x14ac:dyDescent="0.25">
      <c r="A666" s="9">
        <v>663</v>
      </c>
      <c r="B666" s="12">
        <f>ROUNDDOWN((A666-(F666+G666+H666))/2.05,2)</f>
        <v>315.12</v>
      </c>
      <c r="C666" s="12">
        <f t="shared" si="90"/>
        <v>512.71</v>
      </c>
      <c r="D666" s="12">
        <f t="shared" si="91"/>
        <v>110.30000000000001</v>
      </c>
      <c r="E666" s="12">
        <f t="shared" si="86"/>
        <v>23</v>
      </c>
      <c r="F666" s="12">
        <f t="shared" si="92"/>
        <v>5</v>
      </c>
      <c r="G666" s="12">
        <f t="shared" si="92"/>
        <v>10</v>
      </c>
      <c r="H666" s="12">
        <f t="shared" si="93"/>
        <v>2</v>
      </c>
      <c r="I666" s="13">
        <f t="shared" si="87"/>
        <v>663.01</v>
      </c>
      <c r="J666" s="12">
        <f>A666-I666</f>
        <v>-9.9999999999909051E-3</v>
      </c>
      <c r="K666" s="12">
        <f t="shared" si="88"/>
        <v>512.70000000000005</v>
      </c>
      <c r="L666" s="12">
        <f t="shared" si="89"/>
        <v>110.30000000000001</v>
      </c>
      <c r="M666" s="9" t="e">
        <f>SUM(E666:H666, K666:L666)+#REF!</f>
        <v>#REF!</v>
      </c>
      <c r="N666" s="12"/>
    </row>
    <row r="667" spans="1:14" s="22" customFormat="1" x14ac:dyDescent="0.25">
      <c r="A667" s="22">
        <v>664</v>
      </c>
      <c r="B667" s="23">
        <f>ROUNDDOWN((A667-(F667+G667+H667))/2.05,2)</f>
        <v>315.60000000000002</v>
      </c>
      <c r="C667" s="23">
        <f t="shared" si="90"/>
        <v>513.52</v>
      </c>
      <c r="D667" s="23">
        <f t="shared" si="91"/>
        <v>110.46</v>
      </c>
      <c r="E667" s="23">
        <f t="shared" si="86"/>
        <v>23</v>
      </c>
      <c r="F667" s="23">
        <f t="shared" si="92"/>
        <v>5</v>
      </c>
      <c r="G667" s="23">
        <f t="shared" si="92"/>
        <v>10</v>
      </c>
      <c r="H667" s="23">
        <f t="shared" si="93"/>
        <v>2</v>
      </c>
      <c r="I667" s="24">
        <f t="shared" si="87"/>
        <v>663.98</v>
      </c>
      <c r="J667" s="23">
        <f>A667-I667</f>
        <v>1.999999999998181E-2</v>
      </c>
      <c r="K667" s="23">
        <f t="shared" si="88"/>
        <v>513.54</v>
      </c>
      <c r="L667" s="23">
        <f t="shared" si="89"/>
        <v>110.46</v>
      </c>
      <c r="M667" s="23" t="e">
        <f>SUM(E667:H667, K667:L667)+#REF!</f>
        <v>#REF!</v>
      </c>
      <c r="N667" s="23"/>
    </row>
    <row r="668" spans="1:14" ht="12.75" customHeight="1" x14ac:dyDescent="0.25">
      <c r="A668" s="9">
        <v>665</v>
      </c>
      <c r="B668" s="12">
        <f>ROUNDDOWN((A668-(F668+G668+H668))/2.05,2)</f>
        <v>316.08999999999997</v>
      </c>
      <c r="C668" s="12">
        <f t="shared" si="90"/>
        <v>514.36</v>
      </c>
      <c r="D668" s="12">
        <f t="shared" si="91"/>
        <v>110.64</v>
      </c>
      <c r="E668" s="12">
        <f t="shared" si="86"/>
        <v>23</v>
      </c>
      <c r="F668" s="12">
        <f t="shared" si="92"/>
        <v>5</v>
      </c>
      <c r="G668" s="12">
        <f t="shared" si="92"/>
        <v>10</v>
      </c>
      <c r="H668" s="12">
        <f t="shared" si="93"/>
        <v>2</v>
      </c>
      <c r="I668" s="13">
        <f t="shared" si="87"/>
        <v>665</v>
      </c>
      <c r="J668" s="12">
        <f>A668-I668</f>
        <v>0</v>
      </c>
      <c r="K668" s="14">
        <f t="shared" si="88"/>
        <v>514.36</v>
      </c>
      <c r="L668" s="12">
        <f t="shared" si="89"/>
        <v>110.64</v>
      </c>
      <c r="M668" s="9" t="e">
        <f>SUM(E668:H668, K668:L668)+#REF!</f>
        <v>#REF!</v>
      </c>
      <c r="N668" s="12"/>
    </row>
    <row r="669" spans="1:14" s="22" customFormat="1" x14ac:dyDescent="0.25">
      <c r="A669" s="22">
        <v>666</v>
      </c>
      <c r="B669" s="23">
        <f>ROUNDDOWN((A669-(F669+G669+H669))/2.05,2)</f>
        <v>316.58</v>
      </c>
      <c r="C669" s="23">
        <f t="shared" si="90"/>
        <v>515.18999999999994</v>
      </c>
      <c r="D669" s="23">
        <f t="shared" si="91"/>
        <v>110.81</v>
      </c>
      <c r="E669" s="23">
        <f t="shared" si="86"/>
        <v>23</v>
      </c>
      <c r="F669" s="23">
        <f t="shared" si="92"/>
        <v>5</v>
      </c>
      <c r="G669" s="23">
        <f t="shared" si="92"/>
        <v>10</v>
      </c>
      <c r="H669" s="23">
        <f t="shared" si="93"/>
        <v>2</v>
      </c>
      <c r="I669" s="24">
        <f t="shared" si="87"/>
        <v>666</v>
      </c>
      <c r="J669" s="23">
        <f>A669-I669</f>
        <v>0</v>
      </c>
      <c r="K669" s="23">
        <f t="shared" si="88"/>
        <v>515.18999999999994</v>
      </c>
      <c r="L669" s="23">
        <f t="shared" si="89"/>
        <v>110.81</v>
      </c>
      <c r="M669" s="23" t="e">
        <f>SUM(E669:H669, K669:L669)+#REF!</f>
        <v>#REF!</v>
      </c>
      <c r="N669" s="23"/>
    </row>
    <row r="670" spans="1:14" ht="12.75" customHeight="1" x14ac:dyDescent="0.25">
      <c r="A670" s="9">
        <v>667</v>
      </c>
      <c r="B670" s="12">
        <f>ROUNDDOWN((A670-(F670+G670+H670))/2.05,2)</f>
        <v>317.07</v>
      </c>
      <c r="C670" s="12">
        <f t="shared" si="90"/>
        <v>516.02</v>
      </c>
      <c r="D670" s="12">
        <f t="shared" si="91"/>
        <v>110.98</v>
      </c>
      <c r="E670" s="12">
        <f t="shared" si="86"/>
        <v>23</v>
      </c>
      <c r="F670" s="12">
        <f t="shared" si="92"/>
        <v>5</v>
      </c>
      <c r="G670" s="12">
        <f t="shared" si="92"/>
        <v>10</v>
      </c>
      <c r="H670" s="12">
        <f t="shared" si="93"/>
        <v>2</v>
      </c>
      <c r="I670" s="13">
        <f t="shared" si="87"/>
        <v>667</v>
      </c>
      <c r="J670" s="12">
        <f>A670-I670</f>
        <v>0</v>
      </c>
      <c r="K670" s="12">
        <f t="shared" si="88"/>
        <v>516.02</v>
      </c>
      <c r="L670" s="12">
        <f t="shared" si="89"/>
        <v>110.98</v>
      </c>
      <c r="M670" s="9" t="e">
        <f>SUM(E670:H670, K670:L670)+#REF!</f>
        <v>#REF!</v>
      </c>
      <c r="N670" s="12"/>
    </row>
    <row r="671" spans="1:14" s="22" customFormat="1" x14ac:dyDescent="0.25">
      <c r="A671" s="22">
        <v>668</v>
      </c>
      <c r="B671" s="23">
        <f>ROUNDDOWN((A671-(F671+G671+H671))/2.05,2)</f>
        <v>317.56</v>
      </c>
      <c r="C671" s="23">
        <f t="shared" si="90"/>
        <v>516.86</v>
      </c>
      <c r="D671" s="23">
        <f t="shared" si="91"/>
        <v>111.15</v>
      </c>
      <c r="E671" s="23">
        <f t="shared" si="86"/>
        <v>23</v>
      </c>
      <c r="F671" s="23">
        <f t="shared" si="92"/>
        <v>5</v>
      </c>
      <c r="G671" s="23">
        <f t="shared" si="92"/>
        <v>10</v>
      </c>
      <c r="H671" s="23">
        <f t="shared" si="93"/>
        <v>2</v>
      </c>
      <c r="I671" s="24">
        <f t="shared" si="87"/>
        <v>668.01</v>
      </c>
      <c r="J671" s="23">
        <f>A671-I671</f>
        <v>-9.9999999999909051E-3</v>
      </c>
      <c r="K671" s="23">
        <f t="shared" si="88"/>
        <v>516.85</v>
      </c>
      <c r="L671" s="23">
        <f t="shared" si="89"/>
        <v>111.15</v>
      </c>
      <c r="M671" s="23" t="e">
        <f>SUM(E671:H671, K671:L671)+#REF!</f>
        <v>#REF!</v>
      </c>
      <c r="N671" s="23"/>
    </row>
    <row r="672" spans="1:14" ht="12.75" customHeight="1" x14ac:dyDescent="0.25">
      <c r="A672" s="9">
        <v>669</v>
      </c>
      <c r="B672" s="12">
        <f>ROUNDDOWN((A672-(F672+G672+H672))/2.05,2)</f>
        <v>318.04000000000002</v>
      </c>
      <c r="C672" s="12">
        <f t="shared" si="90"/>
        <v>517.66999999999996</v>
      </c>
      <c r="D672" s="12">
        <f t="shared" si="91"/>
        <v>111.32000000000001</v>
      </c>
      <c r="E672" s="12">
        <f t="shared" si="86"/>
        <v>23</v>
      </c>
      <c r="F672" s="12">
        <f t="shared" si="92"/>
        <v>5</v>
      </c>
      <c r="G672" s="12">
        <f t="shared" si="92"/>
        <v>10</v>
      </c>
      <c r="H672" s="12">
        <f t="shared" si="93"/>
        <v>2</v>
      </c>
      <c r="I672" s="13">
        <f t="shared" si="87"/>
        <v>668.99</v>
      </c>
      <c r="J672" s="12">
        <f>A672-I672</f>
        <v>9.9999999999909051E-3</v>
      </c>
      <c r="K672" s="12">
        <f t="shared" si="88"/>
        <v>517.67999999999995</v>
      </c>
      <c r="L672" s="12">
        <f t="shared" si="89"/>
        <v>111.32000000000001</v>
      </c>
      <c r="M672" s="9" t="e">
        <f>SUM(E672:H672, K672:L672)+#REF!</f>
        <v>#REF!</v>
      </c>
      <c r="N672" s="12"/>
    </row>
    <row r="673" spans="1:14" s="22" customFormat="1" x14ac:dyDescent="0.25">
      <c r="A673" s="22">
        <v>670</v>
      </c>
      <c r="B673" s="23">
        <f>ROUNDDOWN((A673-(F673+G673+H673))/2.05,2)</f>
        <v>318.52999999999997</v>
      </c>
      <c r="C673" s="23">
        <f t="shared" si="90"/>
        <v>518.51</v>
      </c>
      <c r="D673" s="23">
        <f t="shared" si="91"/>
        <v>111.49000000000001</v>
      </c>
      <c r="E673" s="23">
        <f t="shared" si="86"/>
        <v>23</v>
      </c>
      <c r="F673" s="23">
        <f t="shared" si="92"/>
        <v>5</v>
      </c>
      <c r="G673" s="23">
        <f t="shared" si="92"/>
        <v>10</v>
      </c>
      <c r="H673" s="23">
        <f t="shared" si="93"/>
        <v>2</v>
      </c>
      <c r="I673" s="24">
        <f t="shared" si="87"/>
        <v>670</v>
      </c>
      <c r="J673" s="23">
        <f>A673-I673</f>
        <v>0</v>
      </c>
      <c r="K673" s="23">
        <f t="shared" si="88"/>
        <v>518.51</v>
      </c>
      <c r="L673" s="23">
        <f t="shared" si="89"/>
        <v>111.49000000000001</v>
      </c>
      <c r="M673" s="23" t="e">
        <f>SUM(E673:H673, K673:L673)+#REF!</f>
        <v>#REF!</v>
      </c>
      <c r="N673" s="23"/>
    </row>
    <row r="674" spans="1:14" ht="12.75" customHeight="1" x14ac:dyDescent="0.25">
      <c r="A674" s="9">
        <v>671</v>
      </c>
      <c r="B674" s="12">
        <f>ROUNDDOWN((A674-(F674+G674+H674))/2.05,2)</f>
        <v>319.02</v>
      </c>
      <c r="C674" s="12">
        <f t="shared" si="90"/>
        <v>519.34</v>
      </c>
      <c r="D674" s="12">
        <f t="shared" si="91"/>
        <v>111.66000000000001</v>
      </c>
      <c r="E674" s="12">
        <f t="shared" si="86"/>
        <v>23</v>
      </c>
      <c r="F674" s="12">
        <f t="shared" si="92"/>
        <v>5</v>
      </c>
      <c r="G674" s="12">
        <f t="shared" si="92"/>
        <v>10</v>
      </c>
      <c r="H674" s="12">
        <f t="shared" si="93"/>
        <v>2</v>
      </c>
      <c r="I674" s="13">
        <f t="shared" si="87"/>
        <v>671</v>
      </c>
      <c r="J674" s="12">
        <f>A674-I674</f>
        <v>0</v>
      </c>
      <c r="K674" s="12">
        <f t="shared" si="88"/>
        <v>519.34</v>
      </c>
      <c r="L674" s="12">
        <f t="shared" si="89"/>
        <v>111.66000000000001</v>
      </c>
      <c r="M674" s="9" t="e">
        <f>SUM(E674:H674, K674:L674)+#REF!</f>
        <v>#REF!</v>
      </c>
      <c r="N674" s="12"/>
    </row>
    <row r="675" spans="1:14" s="22" customFormat="1" x14ac:dyDescent="0.25">
      <c r="A675" s="22">
        <v>672</v>
      </c>
      <c r="B675" s="23">
        <f>ROUNDDOWN((A675-(F675+G675+H675))/2.05,2)</f>
        <v>319.51</v>
      </c>
      <c r="C675" s="23">
        <f t="shared" si="90"/>
        <v>520.16999999999996</v>
      </c>
      <c r="D675" s="23">
        <f t="shared" si="91"/>
        <v>111.83</v>
      </c>
      <c r="E675" s="23">
        <f t="shared" si="86"/>
        <v>23</v>
      </c>
      <c r="F675" s="23">
        <f t="shared" si="92"/>
        <v>5</v>
      </c>
      <c r="G675" s="23">
        <f t="shared" si="92"/>
        <v>10</v>
      </c>
      <c r="H675" s="23">
        <f t="shared" si="93"/>
        <v>2</v>
      </c>
      <c r="I675" s="24">
        <f t="shared" si="87"/>
        <v>672</v>
      </c>
      <c r="J675" s="23">
        <f>A675-I675</f>
        <v>0</v>
      </c>
      <c r="K675" s="23">
        <f t="shared" si="88"/>
        <v>520.16999999999996</v>
      </c>
      <c r="L675" s="23">
        <f t="shared" si="89"/>
        <v>111.83</v>
      </c>
      <c r="M675" s="23" t="e">
        <f>SUM(E675:H675, K675:L675)+#REF!</f>
        <v>#REF!</v>
      </c>
      <c r="N675" s="23"/>
    </row>
    <row r="676" spans="1:14" ht="12.75" customHeight="1" x14ac:dyDescent="0.25">
      <c r="A676" s="9">
        <v>673</v>
      </c>
      <c r="B676" s="12">
        <f>ROUNDDOWN((A676-(F676+G676+H676))/2.05,2)</f>
        <v>320</v>
      </c>
      <c r="C676" s="12">
        <f t="shared" si="90"/>
        <v>521</v>
      </c>
      <c r="D676" s="12">
        <f t="shared" si="91"/>
        <v>112</v>
      </c>
      <c r="E676" s="12">
        <f t="shared" si="86"/>
        <v>23</v>
      </c>
      <c r="F676" s="12">
        <f t="shared" si="92"/>
        <v>5</v>
      </c>
      <c r="G676" s="12">
        <f t="shared" si="92"/>
        <v>10</v>
      </c>
      <c r="H676" s="12">
        <f t="shared" si="93"/>
        <v>2</v>
      </c>
      <c r="I676" s="13">
        <f t="shared" si="87"/>
        <v>673</v>
      </c>
      <c r="J676" s="12">
        <f>A676-I676</f>
        <v>0</v>
      </c>
      <c r="K676" s="14">
        <f t="shared" si="88"/>
        <v>521</v>
      </c>
      <c r="L676" s="12">
        <f t="shared" si="89"/>
        <v>112</v>
      </c>
      <c r="M676" s="9" t="e">
        <f>SUM(E676:H676, K676:L676)+#REF!</f>
        <v>#REF!</v>
      </c>
      <c r="N676" s="12"/>
    </row>
    <row r="677" spans="1:14" s="22" customFormat="1" x14ac:dyDescent="0.25">
      <c r="A677" s="22">
        <v>674</v>
      </c>
      <c r="B677" s="23">
        <f>ROUNDDOWN((A677-(F677+G677+H677))/2.05,2)</f>
        <v>320.48</v>
      </c>
      <c r="C677" s="23">
        <f t="shared" si="90"/>
        <v>521.81999999999994</v>
      </c>
      <c r="D677" s="23">
        <f t="shared" si="91"/>
        <v>112.17</v>
      </c>
      <c r="E677" s="23">
        <f t="shared" si="86"/>
        <v>23</v>
      </c>
      <c r="F677" s="23">
        <f t="shared" si="92"/>
        <v>5</v>
      </c>
      <c r="G677" s="23">
        <f t="shared" si="92"/>
        <v>10</v>
      </c>
      <c r="H677" s="23">
        <f t="shared" si="93"/>
        <v>2</v>
      </c>
      <c r="I677" s="24">
        <f t="shared" si="87"/>
        <v>673.9899999999999</v>
      </c>
      <c r="J677" s="23">
        <f>A677-I677</f>
        <v>1.0000000000104592E-2</v>
      </c>
      <c r="K677" s="23">
        <f t="shared" si="88"/>
        <v>521.83000000000004</v>
      </c>
      <c r="L677" s="23">
        <f t="shared" si="89"/>
        <v>112.17</v>
      </c>
      <c r="M677" s="23" t="e">
        <f>SUM(E677:H677, K677:L677)+#REF!</f>
        <v>#REF!</v>
      </c>
      <c r="N677" s="23"/>
    </row>
    <row r="678" spans="1:14" ht="12.75" customHeight="1" x14ac:dyDescent="0.25">
      <c r="A678" s="9">
        <v>675</v>
      </c>
      <c r="B678" s="12">
        <f>ROUNDDOWN((A678-(F678+G678+H678))/2.05,2)</f>
        <v>320.97000000000003</v>
      </c>
      <c r="C678" s="12">
        <f t="shared" si="90"/>
        <v>522.65</v>
      </c>
      <c r="D678" s="12">
        <f t="shared" si="91"/>
        <v>112.34</v>
      </c>
      <c r="E678" s="12">
        <f t="shared" si="86"/>
        <v>23</v>
      </c>
      <c r="F678" s="12">
        <f t="shared" si="92"/>
        <v>5</v>
      </c>
      <c r="G678" s="12">
        <f t="shared" si="92"/>
        <v>10</v>
      </c>
      <c r="H678" s="12">
        <f t="shared" si="93"/>
        <v>2</v>
      </c>
      <c r="I678" s="13">
        <f t="shared" si="87"/>
        <v>674.99</v>
      </c>
      <c r="J678" s="12">
        <f>A678-I678</f>
        <v>9.9999999999909051E-3</v>
      </c>
      <c r="K678" s="12">
        <f t="shared" si="88"/>
        <v>522.66</v>
      </c>
      <c r="L678" s="12">
        <f t="shared" si="89"/>
        <v>112.34</v>
      </c>
      <c r="M678" s="9" t="e">
        <f>SUM(E678:H678, K678:L678)+#REF!</f>
        <v>#REF!</v>
      </c>
      <c r="N678" s="12"/>
    </row>
    <row r="679" spans="1:14" s="22" customFormat="1" x14ac:dyDescent="0.25">
      <c r="A679" s="22">
        <v>676</v>
      </c>
      <c r="B679" s="23">
        <f>ROUNDDOWN((A679-(F679+G679+H679))/2.05,2)</f>
        <v>321.45999999999998</v>
      </c>
      <c r="C679" s="23">
        <f t="shared" si="90"/>
        <v>523.49</v>
      </c>
      <c r="D679" s="23">
        <f t="shared" si="91"/>
        <v>112.52000000000001</v>
      </c>
      <c r="E679" s="23">
        <f t="shared" si="86"/>
        <v>23</v>
      </c>
      <c r="F679" s="23">
        <f t="shared" si="92"/>
        <v>5</v>
      </c>
      <c r="G679" s="23">
        <f t="shared" si="92"/>
        <v>10</v>
      </c>
      <c r="H679" s="23">
        <f t="shared" si="93"/>
        <v>2</v>
      </c>
      <c r="I679" s="24">
        <f t="shared" si="87"/>
        <v>676.01</v>
      </c>
      <c r="J679" s="23">
        <f>A679-I679</f>
        <v>-9.9999999999909051E-3</v>
      </c>
      <c r="K679" s="23">
        <f t="shared" si="88"/>
        <v>523.48</v>
      </c>
      <c r="L679" s="23">
        <f t="shared" si="89"/>
        <v>112.52000000000001</v>
      </c>
      <c r="M679" s="23" t="e">
        <f>SUM(E679:H679, K679:L679)+#REF!</f>
        <v>#REF!</v>
      </c>
      <c r="N679" s="23"/>
    </row>
    <row r="680" spans="1:14" ht="12.75" customHeight="1" x14ac:dyDescent="0.25">
      <c r="A680" s="9">
        <v>677</v>
      </c>
      <c r="B680" s="12">
        <f>ROUNDDOWN((A680-(F680+G680+H680))/2.05,2)</f>
        <v>321.95</v>
      </c>
      <c r="C680" s="12">
        <f t="shared" si="90"/>
        <v>524.31999999999994</v>
      </c>
      <c r="D680" s="12">
        <f t="shared" si="91"/>
        <v>112.69000000000001</v>
      </c>
      <c r="E680" s="12">
        <f t="shared" si="86"/>
        <v>23</v>
      </c>
      <c r="F680" s="12">
        <f t="shared" si="92"/>
        <v>5</v>
      </c>
      <c r="G680" s="12">
        <f t="shared" si="92"/>
        <v>10</v>
      </c>
      <c r="H680" s="12">
        <f t="shared" si="93"/>
        <v>2</v>
      </c>
      <c r="I680" s="13">
        <f t="shared" si="87"/>
        <v>677.01</v>
      </c>
      <c r="J680" s="12">
        <f>A680-I680</f>
        <v>-9.9999999999909051E-3</v>
      </c>
      <c r="K680" s="12">
        <f t="shared" si="88"/>
        <v>524.30999999999995</v>
      </c>
      <c r="L680" s="12">
        <f t="shared" si="89"/>
        <v>112.69000000000001</v>
      </c>
      <c r="M680" s="9" t="e">
        <f>SUM(E680:H680, K680:L680)+#REF!</f>
        <v>#REF!</v>
      </c>
      <c r="N680" s="12"/>
    </row>
    <row r="681" spans="1:14" s="22" customFormat="1" x14ac:dyDescent="0.25">
      <c r="A681" s="22">
        <v>678</v>
      </c>
      <c r="B681" s="23">
        <f>ROUNDDOWN((A681-(F681+G681+H681))/2.05,2)</f>
        <v>322.43</v>
      </c>
      <c r="C681" s="23">
        <f t="shared" si="90"/>
        <v>525.14</v>
      </c>
      <c r="D681" s="23">
        <f t="shared" si="91"/>
        <v>112.86</v>
      </c>
      <c r="E681" s="23">
        <f t="shared" si="86"/>
        <v>23</v>
      </c>
      <c r="F681" s="23">
        <f t="shared" si="92"/>
        <v>5</v>
      </c>
      <c r="G681" s="23">
        <f t="shared" si="92"/>
        <v>10</v>
      </c>
      <c r="H681" s="23">
        <f t="shared" si="93"/>
        <v>2</v>
      </c>
      <c r="I681" s="24">
        <f t="shared" si="87"/>
        <v>678</v>
      </c>
      <c r="J681" s="23">
        <f>A681-I681</f>
        <v>0</v>
      </c>
      <c r="K681" s="23">
        <f t="shared" si="88"/>
        <v>525.14</v>
      </c>
      <c r="L681" s="23">
        <f t="shared" si="89"/>
        <v>112.86</v>
      </c>
      <c r="M681" s="23" t="e">
        <f>SUM(E681:H681, K681:L681)+#REF!</f>
        <v>#REF!</v>
      </c>
      <c r="N681" s="23"/>
    </row>
    <row r="682" spans="1:14" ht="12.75" customHeight="1" x14ac:dyDescent="0.25">
      <c r="A682" s="9">
        <v>679</v>
      </c>
      <c r="B682" s="12">
        <f>ROUNDDOWN((A682-(F682+G682+H682))/2.05,2)</f>
        <v>322.92</v>
      </c>
      <c r="C682" s="12">
        <f t="shared" si="90"/>
        <v>525.97</v>
      </c>
      <c r="D682" s="12">
        <f t="shared" si="91"/>
        <v>113.03</v>
      </c>
      <c r="E682" s="12">
        <f t="shared" si="86"/>
        <v>23</v>
      </c>
      <c r="F682" s="12">
        <f t="shared" si="92"/>
        <v>5</v>
      </c>
      <c r="G682" s="12">
        <f t="shared" si="92"/>
        <v>10</v>
      </c>
      <c r="H682" s="12">
        <f t="shared" si="93"/>
        <v>2</v>
      </c>
      <c r="I682" s="13">
        <f t="shared" si="87"/>
        <v>679</v>
      </c>
      <c r="J682" s="12">
        <f>A682-I682</f>
        <v>0</v>
      </c>
      <c r="K682" s="12">
        <f t="shared" si="88"/>
        <v>525.97</v>
      </c>
      <c r="L682" s="12">
        <f t="shared" si="89"/>
        <v>113.03</v>
      </c>
      <c r="M682" s="9" t="e">
        <f>SUM(E682:H682, K682:L682)+#REF!</f>
        <v>#REF!</v>
      </c>
      <c r="N682" s="12"/>
    </row>
    <row r="683" spans="1:14" s="22" customFormat="1" x14ac:dyDescent="0.25">
      <c r="A683" s="22">
        <v>680</v>
      </c>
      <c r="B683" s="23">
        <f>ROUNDDOWN((A683-(F683+G683+H683))/2.05,2)</f>
        <v>323.41000000000003</v>
      </c>
      <c r="C683" s="23">
        <f t="shared" si="90"/>
        <v>526.79999999999995</v>
      </c>
      <c r="D683" s="23">
        <f t="shared" si="91"/>
        <v>113.2</v>
      </c>
      <c r="E683" s="23">
        <f t="shared" si="86"/>
        <v>23</v>
      </c>
      <c r="F683" s="23">
        <f t="shared" si="92"/>
        <v>5</v>
      </c>
      <c r="G683" s="23">
        <f t="shared" si="92"/>
        <v>10</v>
      </c>
      <c r="H683" s="23">
        <f t="shared" si="93"/>
        <v>2</v>
      </c>
      <c r="I683" s="24">
        <f t="shared" si="87"/>
        <v>680</v>
      </c>
      <c r="J683" s="23">
        <f>A683-I683</f>
        <v>0</v>
      </c>
      <c r="K683" s="23">
        <f t="shared" si="88"/>
        <v>526.79999999999995</v>
      </c>
      <c r="L683" s="23">
        <f t="shared" si="89"/>
        <v>113.2</v>
      </c>
      <c r="M683" s="23" t="e">
        <f>SUM(E683:H683, K683:L683)+#REF!</f>
        <v>#REF!</v>
      </c>
      <c r="N683" s="23"/>
    </row>
    <row r="684" spans="1:14" ht="12.75" customHeight="1" x14ac:dyDescent="0.25">
      <c r="A684" s="9">
        <v>681</v>
      </c>
      <c r="B684" s="12">
        <f>ROUNDDOWN((A684-(F684+G684+H684))/2.05,2)</f>
        <v>323.89999999999998</v>
      </c>
      <c r="C684" s="12">
        <f t="shared" si="90"/>
        <v>527.63</v>
      </c>
      <c r="D684" s="12">
        <f t="shared" si="91"/>
        <v>113.37</v>
      </c>
      <c r="E684" s="12">
        <f t="shared" si="86"/>
        <v>23</v>
      </c>
      <c r="F684" s="12">
        <f t="shared" si="92"/>
        <v>5</v>
      </c>
      <c r="G684" s="12">
        <f t="shared" si="92"/>
        <v>10</v>
      </c>
      <c r="H684" s="12">
        <f t="shared" si="93"/>
        <v>2</v>
      </c>
      <c r="I684" s="13">
        <f t="shared" si="87"/>
        <v>681</v>
      </c>
      <c r="J684" s="12">
        <f>A684-I684</f>
        <v>0</v>
      </c>
      <c r="K684" s="14">
        <f t="shared" si="88"/>
        <v>527.63</v>
      </c>
      <c r="L684" s="12">
        <f t="shared" si="89"/>
        <v>113.37</v>
      </c>
      <c r="M684" s="9" t="e">
        <f>SUM(E684:H684, K684:L684)+#REF!</f>
        <v>#REF!</v>
      </c>
      <c r="N684" s="12"/>
    </row>
    <row r="685" spans="1:14" s="22" customFormat="1" x14ac:dyDescent="0.25">
      <c r="A685" s="22">
        <v>682</v>
      </c>
      <c r="B685" s="23">
        <f>ROUNDDOWN((A685-(F685+G685+H685))/2.05,2)</f>
        <v>324.39</v>
      </c>
      <c r="C685" s="23">
        <f t="shared" si="90"/>
        <v>528.47</v>
      </c>
      <c r="D685" s="23">
        <f t="shared" si="91"/>
        <v>113.54</v>
      </c>
      <c r="E685" s="23">
        <f t="shared" ref="E685:E748" si="94">E684</f>
        <v>23</v>
      </c>
      <c r="F685" s="23">
        <f t="shared" si="92"/>
        <v>5</v>
      </c>
      <c r="G685" s="23">
        <f t="shared" si="92"/>
        <v>10</v>
      </c>
      <c r="H685" s="23">
        <f t="shared" si="93"/>
        <v>2</v>
      </c>
      <c r="I685" s="24">
        <f t="shared" ref="I685:I748" si="95">SUM(C685:H685)</f>
        <v>682.01</v>
      </c>
      <c r="J685" s="23">
        <f>A685-I685</f>
        <v>-9.9999999999909051E-3</v>
      </c>
      <c r="K685" s="23">
        <f t="shared" si="88"/>
        <v>528.46</v>
      </c>
      <c r="L685" s="23">
        <f t="shared" si="89"/>
        <v>113.54</v>
      </c>
      <c r="M685" s="23" t="e">
        <f>SUM(E685:H685, K685:L685)+#REF!</f>
        <v>#REF!</v>
      </c>
      <c r="N685" s="23"/>
    </row>
    <row r="686" spans="1:14" ht="12.75" customHeight="1" x14ac:dyDescent="0.25">
      <c r="A686" s="9">
        <v>683</v>
      </c>
      <c r="B686" s="12">
        <f>ROUNDDOWN((A686-(F686+G686+H686))/2.05,2)</f>
        <v>324.87</v>
      </c>
      <c r="C686" s="12">
        <f t="shared" si="90"/>
        <v>529.28</v>
      </c>
      <c r="D686" s="12">
        <f t="shared" si="91"/>
        <v>113.71000000000001</v>
      </c>
      <c r="E686" s="12">
        <f t="shared" si="94"/>
        <v>23</v>
      </c>
      <c r="F686" s="12">
        <f t="shared" si="92"/>
        <v>5</v>
      </c>
      <c r="G686" s="12">
        <f t="shared" si="92"/>
        <v>10</v>
      </c>
      <c r="H686" s="12">
        <f t="shared" si="93"/>
        <v>2</v>
      </c>
      <c r="I686" s="13">
        <f t="shared" si="95"/>
        <v>682.99</v>
      </c>
      <c r="J686" s="12">
        <f>A686-I686</f>
        <v>9.9999999999909051E-3</v>
      </c>
      <c r="K686" s="12">
        <f t="shared" si="88"/>
        <v>529.29</v>
      </c>
      <c r="L686" s="12">
        <f t="shared" si="89"/>
        <v>113.71000000000001</v>
      </c>
      <c r="M686" s="9" t="e">
        <f>SUM(E686:H686, K686:L686)+#REF!</f>
        <v>#REF!</v>
      </c>
      <c r="N686" s="12"/>
    </row>
    <row r="687" spans="1:14" s="22" customFormat="1" x14ac:dyDescent="0.25">
      <c r="A687" s="22">
        <v>684</v>
      </c>
      <c r="B687" s="23">
        <f>ROUNDDOWN((A687-(F687+G687+H687))/2.05,2)</f>
        <v>325.36</v>
      </c>
      <c r="C687" s="23">
        <f t="shared" si="90"/>
        <v>530.12</v>
      </c>
      <c r="D687" s="23">
        <f t="shared" si="91"/>
        <v>113.88000000000001</v>
      </c>
      <c r="E687" s="23">
        <f t="shared" si="94"/>
        <v>23</v>
      </c>
      <c r="F687" s="23">
        <f t="shared" si="92"/>
        <v>5</v>
      </c>
      <c r="G687" s="23">
        <f t="shared" si="92"/>
        <v>10</v>
      </c>
      <c r="H687" s="23">
        <f t="shared" si="93"/>
        <v>2</v>
      </c>
      <c r="I687" s="24">
        <f t="shared" si="95"/>
        <v>684</v>
      </c>
      <c r="J687" s="23">
        <f>A687-I687</f>
        <v>0</v>
      </c>
      <c r="K687" s="23">
        <f t="shared" si="88"/>
        <v>530.12</v>
      </c>
      <c r="L687" s="23">
        <f t="shared" si="89"/>
        <v>113.88000000000001</v>
      </c>
      <c r="M687" s="23" t="e">
        <f>SUM(E687:H687, K687:L687)+#REF!</f>
        <v>#REF!</v>
      </c>
      <c r="N687" s="23"/>
    </row>
    <row r="688" spans="1:14" ht="12.75" customHeight="1" x14ac:dyDescent="0.25">
      <c r="A688" s="9">
        <v>685</v>
      </c>
      <c r="B688" s="12">
        <f>ROUNDDOWN((A688-(F688+G688+H688))/2.05,2)</f>
        <v>325.85000000000002</v>
      </c>
      <c r="C688" s="12">
        <f t="shared" si="90"/>
        <v>530.95000000000005</v>
      </c>
      <c r="D688" s="12">
        <f t="shared" si="91"/>
        <v>114.05000000000001</v>
      </c>
      <c r="E688" s="12">
        <f t="shared" si="94"/>
        <v>23</v>
      </c>
      <c r="F688" s="12">
        <f t="shared" si="92"/>
        <v>5</v>
      </c>
      <c r="G688" s="12">
        <f t="shared" si="92"/>
        <v>10</v>
      </c>
      <c r="H688" s="12">
        <f t="shared" si="93"/>
        <v>2</v>
      </c>
      <c r="I688" s="13">
        <f t="shared" si="95"/>
        <v>685</v>
      </c>
      <c r="J688" s="12">
        <f>A688-I688</f>
        <v>0</v>
      </c>
      <c r="K688" s="12">
        <f t="shared" si="88"/>
        <v>530.95000000000005</v>
      </c>
      <c r="L688" s="12">
        <f t="shared" si="89"/>
        <v>114.05000000000001</v>
      </c>
      <c r="M688" s="9" t="e">
        <f>SUM(E688:H688, K688:L688)+#REF!</f>
        <v>#REF!</v>
      </c>
      <c r="N688" s="12"/>
    </row>
    <row r="689" spans="1:14" s="22" customFormat="1" x14ac:dyDescent="0.25">
      <c r="A689" s="22">
        <v>686</v>
      </c>
      <c r="B689" s="23">
        <f>ROUNDDOWN((A689-(F689+G689+H689))/2.05,2)</f>
        <v>326.33999999999997</v>
      </c>
      <c r="C689" s="23">
        <f t="shared" si="90"/>
        <v>531.78</v>
      </c>
      <c r="D689" s="23">
        <f t="shared" si="91"/>
        <v>114.22</v>
      </c>
      <c r="E689" s="23">
        <f t="shared" si="94"/>
        <v>23</v>
      </c>
      <c r="F689" s="23">
        <f t="shared" si="92"/>
        <v>5</v>
      </c>
      <c r="G689" s="23">
        <f t="shared" si="92"/>
        <v>10</v>
      </c>
      <c r="H689" s="23">
        <f t="shared" si="93"/>
        <v>2</v>
      </c>
      <c r="I689" s="24">
        <f t="shared" si="95"/>
        <v>686</v>
      </c>
      <c r="J689" s="23">
        <f>A689-I689</f>
        <v>0</v>
      </c>
      <c r="K689" s="23">
        <f t="shared" ref="K689:K752" si="96">C689+J689</f>
        <v>531.78</v>
      </c>
      <c r="L689" s="23">
        <f t="shared" ref="L689:L752" si="97">D689</f>
        <v>114.22</v>
      </c>
      <c r="M689" s="23" t="e">
        <f>SUM(E689:H689, K689:L689)+#REF!</f>
        <v>#REF!</v>
      </c>
      <c r="N689" s="23"/>
    </row>
    <row r="690" spans="1:14" ht="12.75" customHeight="1" x14ac:dyDescent="0.25">
      <c r="A690" s="9">
        <v>687</v>
      </c>
      <c r="B690" s="12">
        <f>ROUNDDOWN((A690-(F690+G690+H690))/2.05,2)</f>
        <v>326.82</v>
      </c>
      <c r="C690" s="12">
        <f t="shared" si="90"/>
        <v>532.6</v>
      </c>
      <c r="D690" s="12">
        <f t="shared" si="91"/>
        <v>114.39</v>
      </c>
      <c r="E690" s="12">
        <f t="shared" si="94"/>
        <v>23</v>
      </c>
      <c r="F690" s="12">
        <f t="shared" si="92"/>
        <v>5</v>
      </c>
      <c r="G690" s="12">
        <f t="shared" si="92"/>
        <v>10</v>
      </c>
      <c r="H690" s="12">
        <f t="shared" si="93"/>
        <v>2</v>
      </c>
      <c r="I690" s="13">
        <f t="shared" si="95"/>
        <v>686.99</v>
      </c>
      <c r="J690" s="12">
        <f>A690-I690</f>
        <v>9.9999999999909051E-3</v>
      </c>
      <c r="K690" s="12">
        <f t="shared" si="96"/>
        <v>532.61</v>
      </c>
      <c r="L690" s="12">
        <f t="shared" si="97"/>
        <v>114.39</v>
      </c>
      <c r="M690" s="9" t="e">
        <f>SUM(E690:H690, K690:L690)+#REF!</f>
        <v>#REF!</v>
      </c>
      <c r="N690" s="12"/>
    </row>
    <row r="691" spans="1:14" s="22" customFormat="1" x14ac:dyDescent="0.25">
      <c r="A691" s="22">
        <v>688</v>
      </c>
      <c r="B691" s="23">
        <f>ROUNDDOWN((A691-(F691+G691+H691))/2.05,2)</f>
        <v>327.31</v>
      </c>
      <c r="C691" s="23">
        <f t="shared" ref="C691:C754" si="98">ROUNDUP(B691*1.7,2)-E691</f>
        <v>533.42999999999995</v>
      </c>
      <c r="D691" s="23">
        <f t="shared" ref="D691:D754" si="99">ROUNDUP(B691*0.35,2)</f>
        <v>114.56</v>
      </c>
      <c r="E691" s="23">
        <f t="shared" si="94"/>
        <v>23</v>
      </c>
      <c r="F691" s="23">
        <f t="shared" si="92"/>
        <v>5</v>
      </c>
      <c r="G691" s="23">
        <f t="shared" si="92"/>
        <v>10</v>
      </c>
      <c r="H691" s="23">
        <f t="shared" si="93"/>
        <v>2</v>
      </c>
      <c r="I691" s="24">
        <f t="shared" si="95"/>
        <v>687.99</v>
      </c>
      <c r="J691" s="23">
        <f>A691-I691</f>
        <v>9.9999999999909051E-3</v>
      </c>
      <c r="K691" s="23">
        <f t="shared" si="96"/>
        <v>533.43999999999994</v>
      </c>
      <c r="L691" s="23">
        <f t="shared" si="97"/>
        <v>114.56</v>
      </c>
      <c r="M691" s="23" t="e">
        <f>SUM(E691:H691, K691:L691)+#REF!</f>
        <v>#REF!</v>
      </c>
      <c r="N691" s="23"/>
    </row>
    <row r="692" spans="1:14" ht="12.75" customHeight="1" x14ac:dyDescent="0.25">
      <c r="A692" s="9">
        <v>689</v>
      </c>
      <c r="B692" s="12">
        <f>ROUNDDOWN((A692-(F692+G692+H692))/2.05,2)</f>
        <v>327.8</v>
      </c>
      <c r="C692" s="12">
        <f t="shared" si="98"/>
        <v>534.26</v>
      </c>
      <c r="D692" s="12">
        <f t="shared" si="99"/>
        <v>114.73</v>
      </c>
      <c r="E692" s="12">
        <f t="shared" si="94"/>
        <v>23</v>
      </c>
      <c r="F692" s="12">
        <f t="shared" si="92"/>
        <v>5</v>
      </c>
      <c r="G692" s="12">
        <f t="shared" si="92"/>
        <v>10</v>
      </c>
      <c r="H692" s="12">
        <f t="shared" si="93"/>
        <v>2</v>
      </c>
      <c r="I692" s="13">
        <f t="shared" si="95"/>
        <v>688.99</v>
      </c>
      <c r="J692" s="12">
        <f>A692-I692</f>
        <v>9.9999999999909051E-3</v>
      </c>
      <c r="K692" s="14">
        <f t="shared" si="96"/>
        <v>534.27</v>
      </c>
      <c r="L692" s="12">
        <f t="shared" si="97"/>
        <v>114.73</v>
      </c>
      <c r="M692" s="9" t="e">
        <f>SUM(E692:H692, K692:L692)+#REF!</f>
        <v>#REF!</v>
      </c>
      <c r="N692" s="12"/>
    </row>
    <row r="693" spans="1:14" s="22" customFormat="1" x14ac:dyDescent="0.25">
      <c r="A693" s="22">
        <v>690</v>
      </c>
      <c r="B693" s="23">
        <f>ROUNDDOWN((A693-(F693+G693+H693))/2.05,2)</f>
        <v>328.29</v>
      </c>
      <c r="C693" s="23">
        <f t="shared" si="98"/>
        <v>535.1</v>
      </c>
      <c r="D693" s="23">
        <f t="shared" si="99"/>
        <v>114.91000000000001</v>
      </c>
      <c r="E693" s="23">
        <f t="shared" si="94"/>
        <v>23</v>
      </c>
      <c r="F693" s="23">
        <f t="shared" si="92"/>
        <v>5</v>
      </c>
      <c r="G693" s="23">
        <f t="shared" si="92"/>
        <v>10</v>
      </c>
      <c r="H693" s="23">
        <f t="shared" si="93"/>
        <v>2</v>
      </c>
      <c r="I693" s="24">
        <f t="shared" si="95"/>
        <v>690.01</v>
      </c>
      <c r="J693" s="23">
        <f>A693-I693</f>
        <v>-9.9999999999909051E-3</v>
      </c>
      <c r="K693" s="23">
        <f t="shared" si="96"/>
        <v>535.09</v>
      </c>
      <c r="L693" s="23">
        <f t="shared" si="97"/>
        <v>114.91000000000001</v>
      </c>
      <c r="M693" s="23" t="e">
        <f>SUM(E693:H693, K693:L693)+#REF!</f>
        <v>#REF!</v>
      </c>
      <c r="N693" s="23"/>
    </row>
    <row r="694" spans="1:14" ht="12.75" customHeight="1" x14ac:dyDescent="0.25">
      <c r="A694" s="9">
        <v>691</v>
      </c>
      <c r="B694" s="12">
        <f>ROUNDDOWN((A694-(F694+G694+H694))/2.05,2)</f>
        <v>328.78</v>
      </c>
      <c r="C694" s="12">
        <f t="shared" si="98"/>
        <v>535.92999999999995</v>
      </c>
      <c r="D694" s="12">
        <f t="shared" si="99"/>
        <v>115.08</v>
      </c>
      <c r="E694" s="12">
        <f t="shared" si="94"/>
        <v>23</v>
      </c>
      <c r="F694" s="12">
        <f t="shared" si="92"/>
        <v>5</v>
      </c>
      <c r="G694" s="12">
        <f t="shared" si="92"/>
        <v>10</v>
      </c>
      <c r="H694" s="12">
        <f t="shared" si="93"/>
        <v>2</v>
      </c>
      <c r="I694" s="13">
        <f t="shared" si="95"/>
        <v>691.01</v>
      </c>
      <c r="J694" s="12">
        <f>A694-I694</f>
        <v>-9.9999999999909051E-3</v>
      </c>
      <c r="K694" s="12">
        <f t="shared" si="96"/>
        <v>535.91999999999996</v>
      </c>
      <c r="L694" s="12">
        <f t="shared" si="97"/>
        <v>115.08</v>
      </c>
      <c r="M694" s="9" t="e">
        <f>SUM(E694:H694, K694:L694)+#REF!</f>
        <v>#REF!</v>
      </c>
      <c r="N694" s="12"/>
    </row>
    <row r="695" spans="1:14" s="22" customFormat="1" x14ac:dyDescent="0.25">
      <c r="A695" s="22">
        <v>692</v>
      </c>
      <c r="B695" s="23">
        <f>ROUNDDOWN((A695-(F695+G695+H695))/2.05,2)</f>
        <v>329.26</v>
      </c>
      <c r="C695" s="23">
        <f t="shared" si="98"/>
        <v>536.75</v>
      </c>
      <c r="D695" s="23">
        <f t="shared" si="99"/>
        <v>115.25</v>
      </c>
      <c r="E695" s="23">
        <f t="shared" si="94"/>
        <v>23</v>
      </c>
      <c r="F695" s="23">
        <f t="shared" si="92"/>
        <v>5</v>
      </c>
      <c r="G695" s="23">
        <f t="shared" si="92"/>
        <v>10</v>
      </c>
      <c r="H695" s="23">
        <f t="shared" si="93"/>
        <v>2</v>
      </c>
      <c r="I695" s="24">
        <f t="shared" si="95"/>
        <v>692</v>
      </c>
      <c r="J695" s="23">
        <f>A695-I695</f>
        <v>0</v>
      </c>
      <c r="K695" s="23">
        <f t="shared" si="96"/>
        <v>536.75</v>
      </c>
      <c r="L695" s="23">
        <f t="shared" si="97"/>
        <v>115.25</v>
      </c>
      <c r="M695" s="23" t="e">
        <f>SUM(E695:H695, K695:L695)+#REF!</f>
        <v>#REF!</v>
      </c>
      <c r="N695" s="23"/>
    </row>
    <row r="696" spans="1:14" ht="12.75" customHeight="1" x14ac:dyDescent="0.25">
      <c r="A696" s="9">
        <v>693</v>
      </c>
      <c r="B696" s="12">
        <f>ROUNDDOWN((A696-(F696+G696+H696))/2.05,2)</f>
        <v>329.75</v>
      </c>
      <c r="C696" s="12">
        <f t="shared" si="98"/>
        <v>537.58000000000004</v>
      </c>
      <c r="D696" s="12">
        <f t="shared" si="99"/>
        <v>115.42</v>
      </c>
      <c r="E696" s="12">
        <f t="shared" si="94"/>
        <v>23</v>
      </c>
      <c r="F696" s="12">
        <f t="shared" si="92"/>
        <v>5</v>
      </c>
      <c r="G696" s="12">
        <f t="shared" si="92"/>
        <v>10</v>
      </c>
      <c r="H696" s="12">
        <f t="shared" si="93"/>
        <v>2</v>
      </c>
      <c r="I696" s="13">
        <f t="shared" si="95"/>
        <v>693</v>
      </c>
      <c r="J696" s="12">
        <f>A696-I696</f>
        <v>0</v>
      </c>
      <c r="K696" s="12">
        <f t="shared" si="96"/>
        <v>537.58000000000004</v>
      </c>
      <c r="L696" s="12">
        <f t="shared" si="97"/>
        <v>115.42</v>
      </c>
      <c r="M696" s="9" t="e">
        <f>SUM(E696:H696, K696:L696)+#REF!</f>
        <v>#REF!</v>
      </c>
      <c r="N696" s="12"/>
    </row>
    <row r="697" spans="1:14" s="22" customFormat="1" x14ac:dyDescent="0.25">
      <c r="A697" s="22">
        <v>694</v>
      </c>
      <c r="B697" s="23">
        <f>ROUNDDOWN((A697-(F697+G697+H697))/2.05,2)</f>
        <v>330.24</v>
      </c>
      <c r="C697" s="23">
        <f t="shared" si="98"/>
        <v>538.41</v>
      </c>
      <c r="D697" s="23">
        <f t="shared" si="99"/>
        <v>115.59</v>
      </c>
      <c r="E697" s="23">
        <f t="shared" si="94"/>
        <v>23</v>
      </c>
      <c r="F697" s="23">
        <f t="shared" si="92"/>
        <v>5</v>
      </c>
      <c r="G697" s="23">
        <f t="shared" si="92"/>
        <v>10</v>
      </c>
      <c r="H697" s="23">
        <f t="shared" si="93"/>
        <v>2</v>
      </c>
      <c r="I697" s="24">
        <f t="shared" si="95"/>
        <v>694</v>
      </c>
      <c r="J697" s="23">
        <f>A697-I697</f>
        <v>0</v>
      </c>
      <c r="K697" s="23">
        <f t="shared" si="96"/>
        <v>538.41</v>
      </c>
      <c r="L697" s="23">
        <f t="shared" si="97"/>
        <v>115.59</v>
      </c>
      <c r="M697" s="23" t="e">
        <f>SUM(E697:H697, K697:L697)+#REF!</f>
        <v>#REF!</v>
      </c>
      <c r="N697" s="23"/>
    </row>
    <row r="698" spans="1:14" ht="12.75" customHeight="1" x14ac:dyDescent="0.25">
      <c r="A698" s="9">
        <v>695</v>
      </c>
      <c r="B698" s="12">
        <f>ROUNDDOWN((A698-(F698+G698+H698))/2.05,2)</f>
        <v>330.73</v>
      </c>
      <c r="C698" s="12">
        <f t="shared" si="98"/>
        <v>539.25</v>
      </c>
      <c r="D698" s="12">
        <f t="shared" si="99"/>
        <v>115.76</v>
      </c>
      <c r="E698" s="12">
        <f t="shared" si="94"/>
        <v>23</v>
      </c>
      <c r="F698" s="12">
        <f t="shared" si="92"/>
        <v>5</v>
      </c>
      <c r="G698" s="12">
        <f t="shared" si="92"/>
        <v>10</v>
      </c>
      <c r="H698" s="12">
        <f t="shared" si="93"/>
        <v>2</v>
      </c>
      <c r="I698" s="13">
        <f t="shared" si="95"/>
        <v>695.01</v>
      </c>
      <c r="J698" s="12">
        <f>A698-I698</f>
        <v>-9.9999999999909051E-3</v>
      </c>
      <c r="K698" s="12">
        <f t="shared" si="96"/>
        <v>539.24</v>
      </c>
      <c r="L698" s="12">
        <f t="shared" si="97"/>
        <v>115.76</v>
      </c>
      <c r="M698" s="9" t="e">
        <f>SUM(E698:H698, K698:L698)+#REF!</f>
        <v>#REF!</v>
      </c>
      <c r="N698" s="12"/>
    </row>
    <row r="699" spans="1:14" s="22" customFormat="1" x14ac:dyDescent="0.25">
      <c r="A699" s="22">
        <v>696</v>
      </c>
      <c r="B699" s="23">
        <f>ROUNDDOWN((A699-(F699+G699+H699))/2.05,2)</f>
        <v>331.21</v>
      </c>
      <c r="C699" s="23">
        <f t="shared" si="98"/>
        <v>540.05999999999995</v>
      </c>
      <c r="D699" s="23">
        <f t="shared" si="99"/>
        <v>115.93</v>
      </c>
      <c r="E699" s="23">
        <f t="shared" si="94"/>
        <v>23</v>
      </c>
      <c r="F699" s="23">
        <f t="shared" si="92"/>
        <v>5</v>
      </c>
      <c r="G699" s="23">
        <f t="shared" si="92"/>
        <v>10</v>
      </c>
      <c r="H699" s="23">
        <f t="shared" si="93"/>
        <v>2</v>
      </c>
      <c r="I699" s="24">
        <f t="shared" si="95"/>
        <v>695.99</v>
      </c>
      <c r="J699" s="23">
        <f>A699-I699</f>
        <v>9.9999999999909051E-3</v>
      </c>
      <c r="K699" s="23">
        <f t="shared" si="96"/>
        <v>540.06999999999994</v>
      </c>
      <c r="L699" s="23">
        <f t="shared" si="97"/>
        <v>115.93</v>
      </c>
      <c r="M699" s="23" t="e">
        <f>SUM(E699:H699, K699:L699)+#REF!</f>
        <v>#REF!</v>
      </c>
      <c r="N699" s="23"/>
    </row>
    <row r="700" spans="1:14" ht="12.75" customHeight="1" x14ac:dyDescent="0.25">
      <c r="A700" s="9">
        <v>697</v>
      </c>
      <c r="B700" s="12">
        <f>ROUNDDOWN((A700-(F700+G700+H700))/2.05,2)</f>
        <v>331.7</v>
      </c>
      <c r="C700" s="12">
        <f t="shared" si="98"/>
        <v>540.89</v>
      </c>
      <c r="D700" s="12">
        <f t="shared" si="99"/>
        <v>116.10000000000001</v>
      </c>
      <c r="E700" s="12">
        <f t="shared" si="94"/>
        <v>23</v>
      </c>
      <c r="F700" s="12">
        <f t="shared" si="92"/>
        <v>5</v>
      </c>
      <c r="G700" s="12">
        <f t="shared" si="92"/>
        <v>10</v>
      </c>
      <c r="H700" s="12">
        <f t="shared" si="93"/>
        <v>2</v>
      </c>
      <c r="I700" s="13">
        <f t="shared" si="95"/>
        <v>696.99</v>
      </c>
      <c r="J700" s="12">
        <f>A700-I700</f>
        <v>9.9999999999909051E-3</v>
      </c>
      <c r="K700" s="14">
        <f t="shared" si="96"/>
        <v>540.9</v>
      </c>
      <c r="L700" s="12">
        <f t="shared" si="97"/>
        <v>116.10000000000001</v>
      </c>
      <c r="M700" s="9" t="e">
        <f>SUM(E700:H700, K700:L700)+#REF!</f>
        <v>#REF!</v>
      </c>
      <c r="N700" s="12"/>
    </row>
    <row r="701" spans="1:14" s="22" customFormat="1" x14ac:dyDescent="0.25">
      <c r="A701" s="22">
        <v>698</v>
      </c>
      <c r="B701" s="23">
        <f>ROUNDDOWN((A701-(F701+G701+H701))/2.05,2)</f>
        <v>332.19</v>
      </c>
      <c r="C701" s="23">
        <f t="shared" si="98"/>
        <v>541.73</v>
      </c>
      <c r="D701" s="23">
        <f t="shared" si="99"/>
        <v>116.27000000000001</v>
      </c>
      <c r="E701" s="23">
        <f t="shared" si="94"/>
        <v>23</v>
      </c>
      <c r="F701" s="23">
        <f t="shared" si="92"/>
        <v>5</v>
      </c>
      <c r="G701" s="23">
        <f t="shared" si="92"/>
        <v>10</v>
      </c>
      <c r="H701" s="23">
        <f t="shared" si="93"/>
        <v>2</v>
      </c>
      <c r="I701" s="24">
        <f t="shared" si="95"/>
        <v>698</v>
      </c>
      <c r="J701" s="23">
        <f>A701-I701</f>
        <v>0</v>
      </c>
      <c r="K701" s="23">
        <f t="shared" si="96"/>
        <v>541.73</v>
      </c>
      <c r="L701" s="23">
        <f t="shared" si="97"/>
        <v>116.27000000000001</v>
      </c>
      <c r="M701" s="23" t="e">
        <f>SUM(E701:H701, K701:L701)+#REF!</f>
        <v>#REF!</v>
      </c>
      <c r="N701" s="23"/>
    </row>
    <row r="702" spans="1:14" ht="12.75" customHeight="1" x14ac:dyDescent="0.25">
      <c r="A702" s="9">
        <v>699</v>
      </c>
      <c r="B702" s="12">
        <f>ROUNDDOWN((A702-(F702+G702+H702))/2.05,2)</f>
        <v>332.68</v>
      </c>
      <c r="C702" s="12">
        <f t="shared" si="98"/>
        <v>542.55999999999995</v>
      </c>
      <c r="D702" s="12">
        <f t="shared" si="99"/>
        <v>116.44000000000001</v>
      </c>
      <c r="E702" s="12">
        <f t="shared" si="94"/>
        <v>23</v>
      </c>
      <c r="F702" s="12">
        <f t="shared" si="92"/>
        <v>5</v>
      </c>
      <c r="G702" s="12">
        <f t="shared" si="92"/>
        <v>10</v>
      </c>
      <c r="H702" s="12">
        <f t="shared" si="93"/>
        <v>2</v>
      </c>
      <c r="I702" s="13">
        <f t="shared" si="95"/>
        <v>699</v>
      </c>
      <c r="J702" s="12">
        <f>A702-I702</f>
        <v>0</v>
      </c>
      <c r="K702" s="12">
        <f t="shared" si="96"/>
        <v>542.55999999999995</v>
      </c>
      <c r="L702" s="12">
        <f t="shared" si="97"/>
        <v>116.44000000000001</v>
      </c>
      <c r="M702" s="9" t="e">
        <f>SUM(E702:H702, K702:L702)+#REF!</f>
        <v>#REF!</v>
      </c>
      <c r="N702" s="12"/>
    </row>
    <row r="703" spans="1:14" s="22" customFormat="1" x14ac:dyDescent="0.25">
      <c r="A703" s="22">
        <v>700</v>
      </c>
      <c r="B703" s="23">
        <f>ROUNDDOWN((A703-(F703+G703+H703))/2.05,2)</f>
        <v>333.17</v>
      </c>
      <c r="C703" s="23">
        <f t="shared" si="98"/>
        <v>543.39</v>
      </c>
      <c r="D703" s="23">
        <f t="shared" si="99"/>
        <v>116.61</v>
      </c>
      <c r="E703" s="23">
        <f t="shared" si="94"/>
        <v>23</v>
      </c>
      <c r="F703" s="23">
        <f t="shared" si="92"/>
        <v>5</v>
      </c>
      <c r="G703" s="23">
        <f t="shared" si="92"/>
        <v>10</v>
      </c>
      <c r="H703" s="23">
        <f t="shared" si="93"/>
        <v>2</v>
      </c>
      <c r="I703" s="24">
        <f t="shared" si="95"/>
        <v>700</v>
      </c>
      <c r="J703" s="23">
        <f>A703-I703</f>
        <v>0</v>
      </c>
      <c r="K703" s="23">
        <f t="shared" si="96"/>
        <v>543.39</v>
      </c>
      <c r="L703" s="23">
        <f t="shared" si="97"/>
        <v>116.61</v>
      </c>
      <c r="M703" s="23" t="e">
        <f>SUM(E703:H703, K703:L703)+#REF!</f>
        <v>#REF!</v>
      </c>
      <c r="N703" s="23"/>
    </row>
    <row r="704" spans="1:14" ht="12.75" customHeight="1" x14ac:dyDescent="0.25">
      <c r="A704" s="9">
        <v>701</v>
      </c>
      <c r="B704" s="12">
        <f>ROUNDDOWN((A704-(F704+G704+H704))/2.05,2)</f>
        <v>333.65</v>
      </c>
      <c r="C704" s="12">
        <f t="shared" si="98"/>
        <v>544.21</v>
      </c>
      <c r="D704" s="12">
        <f t="shared" si="99"/>
        <v>116.78</v>
      </c>
      <c r="E704" s="12">
        <f t="shared" si="94"/>
        <v>23</v>
      </c>
      <c r="F704" s="12">
        <f t="shared" si="92"/>
        <v>5</v>
      </c>
      <c r="G704" s="12">
        <f t="shared" si="92"/>
        <v>10</v>
      </c>
      <c r="H704" s="12">
        <f t="shared" si="93"/>
        <v>2</v>
      </c>
      <c r="I704" s="13">
        <f t="shared" si="95"/>
        <v>700.99</v>
      </c>
      <c r="J704" s="12">
        <f>A704-I704</f>
        <v>9.9999999999909051E-3</v>
      </c>
      <c r="K704" s="12">
        <f t="shared" si="96"/>
        <v>544.22</v>
      </c>
      <c r="L704" s="12">
        <f t="shared" si="97"/>
        <v>116.78</v>
      </c>
      <c r="M704" s="9" t="e">
        <f>SUM(E704:H704, K704:L704)+#REF!</f>
        <v>#REF!</v>
      </c>
      <c r="N704" s="12"/>
    </row>
    <row r="705" spans="1:14" s="22" customFormat="1" x14ac:dyDescent="0.25">
      <c r="A705" s="22">
        <v>702</v>
      </c>
      <c r="B705" s="23">
        <f>ROUNDDOWN((A705-(F705+G705+H705))/2.05,2)</f>
        <v>334.14</v>
      </c>
      <c r="C705" s="23">
        <f t="shared" si="98"/>
        <v>545.04</v>
      </c>
      <c r="D705" s="23">
        <f t="shared" si="99"/>
        <v>116.95</v>
      </c>
      <c r="E705" s="23">
        <f t="shared" si="94"/>
        <v>23</v>
      </c>
      <c r="F705" s="23">
        <f t="shared" ref="F705:G768" si="100">F704</f>
        <v>5</v>
      </c>
      <c r="G705" s="23">
        <f t="shared" si="100"/>
        <v>10</v>
      </c>
      <c r="H705" s="23">
        <f t="shared" si="93"/>
        <v>2</v>
      </c>
      <c r="I705" s="24">
        <f t="shared" si="95"/>
        <v>701.99</v>
      </c>
      <c r="J705" s="23">
        <f>A705-I705</f>
        <v>9.9999999999909051E-3</v>
      </c>
      <c r="K705" s="23">
        <f t="shared" si="96"/>
        <v>545.04999999999995</v>
      </c>
      <c r="L705" s="23">
        <f t="shared" si="97"/>
        <v>116.95</v>
      </c>
      <c r="M705" s="23" t="e">
        <f>SUM(E705:H705, K705:L705)+#REF!</f>
        <v>#REF!</v>
      </c>
      <c r="N705" s="23"/>
    </row>
    <row r="706" spans="1:14" ht="12.75" customHeight="1" x14ac:dyDescent="0.25">
      <c r="A706" s="9">
        <v>703</v>
      </c>
      <c r="B706" s="12">
        <f>ROUNDDOWN((A706-(F706+G706+H706))/2.05,2)</f>
        <v>334.63</v>
      </c>
      <c r="C706" s="12">
        <f t="shared" si="98"/>
        <v>545.88</v>
      </c>
      <c r="D706" s="12">
        <f t="shared" si="99"/>
        <v>117.13000000000001</v>
      </c>
      <c r="E706" s="12">
        <f t="shared" si="94"/>
        <v>23</v>
      </c>
      <c r="F706" s="12">
        <f t="shared" si="100"/>
        <v>5</v>
      </c>
      <c r="G706" s="12">
        <f t="shared" si="100"/>
        <v>10</v>
      </c>
      <c r="H706" s="12">
        <f t="shared" si="93"/>
        <v>2</v>
      </c>
      <c r="I706" s="13">
        <f t="shared" si="95"/>
        <v>703.01</v>
      </c>
      <c r="J706" s="12">
        <f>A706-I706</f>
        <v>-9.9999999999909051E-3</v>
      </c>
      <c r="K706" s="12">
        <f t="shared" si="96"/>
        <v>545.87</v>
      </c>
      <c r="L706" s="12">
        <f t="shared" si="97"/>
        <v>117.13000000000001</v>
      </c>
      <c r="M706" s="9" t="e">
        <f>SUM(E706:H706, K706:L706)+#REF!</f>
        <v>#REF!</v>
      </c>
      <c r="N706" s="12"/>
    </row>
    <row r="707" spans="1:14" s="22" customFormat="1" x14ac:dyDescent="0.25">
      <c r="A707" s="22">
        <v>704</v>
      </c>
      <c r="B707" s="23">
        <f>ROUNDDOWN((A707-(F707+G707+H707))/2.05,2)</f>
        <v>335.12</v>
      </c>
      <c r="C707" s="23">
        <f t="shared" si="98"/>
        <v>546.71</v>
      </c>
      <c r="D707" s="23">
        <f t="shared" si="99"/>
        <v>117.30000000000001</v>
      </c>
      <c r="E707" s="23">
        <f t="shared" si="94"/>
        <v>23</v>
      </c>
      <c r="F707" s="23">
        <f t="shared" si="100"/>
        <v>5</v>
      </c>
      <c r="G707" s="23">
        <f t="shared" si="100"/>
        <v>10</v>
      </c>
      <c r="H707" s="23">
        <f t="shared" si="93"/>
        <v>2</v>
      </c>
      <c r="I707" s="24">
        <f t="shared" si="95"/>
        <v>704.01</v>
      </c>
      <c r="J707" s="23">
        <f>A707-I707</f>
        <v>-9.9999999999909051E-3</v>
      </c>
      <c r="K707" s="23">
        <f t="shared" si="96"/>
        <v>546.70000000000005</v>
      </c>
      <c r="L707" s="23">
        <f t="shared" si="97"/>
        <v>117.30000000000001</v>
      </c>
      <c r="M707" s="23" t="e">
        <f>SUM(E707:H707, K707:L707)+#REF!</f>
        <v>#REF!</v>
      </c>
      <c r="N707" s="23"/>
    </row>
    <row r="708" spans="1:14" ht="12.75" customHeight="1" x14ac:dyDescent="0.25">
      <c r="A708" s="9">
        <v>705</v>
      </c>
      <c r="B708" s="12">
        <f>ROUNDDOWN((A708-(F708+G708+H708))/2.05,2)</f>
        <v>335.6</v>
      </c>
      <c r="C708" s="12">
        <f t="shared" si="98"/>
        <v>547.52</v>
      </c>
      <c r="D708" s="12">
        <f t="shared" si="99"/>
        <v>117.46</v>
      </c>
      <c r="E708" s="12">
        <f t="shared" si="94"/>
        <v>23</v>
      </c>
      <c r="F708" s="12">
        <f t="shared" si="100"/>
        <v>5</v>
      </c>
      <c r="G708" s="12">
        <f t="shared" si="100"/>
        <v>10</v>
      </c>
      <c r="H708" s="12">
        <f t="shared" si="93"/>
        <v>2</v>
      </c>
      <c r="I708" s="13">
        <f t="shared" si="95"/>
        <v>704.98</v>
      </c>
      <c r="J708" s="12">
        <f>A708-I708</f>
        <v>1.999999999998181E-2</v>
      </c>
      <c r="K708" s="14">
        <f t="shared" si="96"/>
        <v>547.54</v>
      </c>
      <c r="L708" s="12">
        <f t="shared" si="97"/>
        <v>117.46</v>
      </c>
      <c r="M708" s="9" t="e">
        <f>SUM(E708:H708, K708:L708)+#REF!</f>
        <v>#REF!</v>
      </c>
      <c r="N708" s="12"/>
    </row>
    <row r="709" spans="1:14" s="22" customFormat="1" x14ac:dyDescent="0.25">
      <c r="A709" s="22">
        <v>706</v>
      </c>
      <c r="B709" s="23">
        <f>ROUNDDOWN((A709-(F709+G709+H709))/2.05,2)</f>
        <v>336.09</v>
      </c>
      <c r="C709" s="23">
        <f t="shared" si="98"/>
        <v>548.36</v>
      </c>
      <c r="D709" s="23">
        <f t="shared" si="99"/>
        <v>117.64</v>
      </c>
      <c r="E709" s="23">
        <f t="shared" si="94"/>
        <v>23</v>
      </c>
      <c r="F709" s="23">
        <f t="shared" si="100"/>
        <v>5</v>
      </c>
      <c r="G709" s="23">
        <f t="shared" si="100"/>
        <v>10</v>
      </c>
      <c r="H709" s="23">
        <f t="shared" si="93"/>
        <v>2</v>
      </c>
      <c r="I709" s="24">
        <f t="shared" si="95"/>
        <v>706</v>
      </c>
      <c r="J709" s="23">
        <f>A709-I709</f>
        <v>0</v>
      </c>
      <c r="K709" s="23">
        <f t="shared" si="96"/>
        <v>548.36</v>
      </c>
      <c r="L709" s="23">
        <f t="shared" si="97"/>
        <v>117.64</v>
      </c>
      <c r="M709" s="23" t="e">
        <f>SUM(E709:H709, K709:L709)+#REF!</f>
        <v>#REF!</v>
      </c>
      <c r="N709" s="23"/>
    </row>
    <row r="710" spans="1:14" ht="12.75" customHeight="1" x14ac:dyDescent="0.25">
      <c r="A710" s="9">
        <v>707</v>
      </c>
      <c r="B710" s="12">
        <f>ROUNDDOWN((A710-(F710+G710+H710))/2.05,2)</f>
        <v>336.58</v>
      </c>
      <c r="C710" s="12">
        <f t="shared" si="98"/>
        <v>549.18999999999994</v>
      </c>
      <c r="D710" s="12">
        <f t="shared" si="99"/>
        <v>117.81</v>
      </c>
      <c r="E710" s="12">
        <f t="shared" si="94"/>
        <v>23</v>
      </c>
      <c r="F710" s="12">
        <f t="shared" si="100"/>
        <v>5</v>
      </c>
      <c r="G710" s="12">
        <f t="shared" si="100"/>
        <v>10</v>
      </c>
      <c r="H710" s="12">
        <f t="shared" si="93"/>
        <v>2</v>
      </c>
      <c r="I710" s="13">
        <f t="shared" si="95"/>
        <v>707</v>
      </c>
      <c r="J710" s="12">
        <f>A710-I710</f>
        <v>0</v>
      </c>
      <c r="K710" s="12">
        <f t="shared" si="96"/>
        <v>549.18999999999994</v>
      </c>
      <c r="L710" s="12">
        <f t="shared" si="97"/>
        <v>117.81</v>
      </c>
      <c r="M710" s="9" t="e">
        <f>SUM(E710:H710, K710:L710)+#REF!</f>
        <v>#REF!</v>
      </c>
      <c r="N710" s="12"/>
    </row>
    <row r="711" spans="1:14" s="22" customFormat="1" x14ac:dyDescent="0.25">
      <c r="A711" s="22">
        <v>708</v>
      </c>
      <c r="B711" s="23">
        <f>ROUNDDOWN((A711-(F711+G711+H711))/2.05,2)</f>
        <v>337.07</v>
      </c>
      <c r="C711" s="23">
        <f t="shared" si="98"/>
        <v>550.02</v>
      </c>
      <c r="D711" s="23">
        <f t="shared" si="99"/>
        <v>117.98</v>
      </c>
      <c r="E711" s="23">
        <f t="shared" si="94"/>
        <v>23</v>
      </c>
      <c r="F711" s="23">
        <f t="shared" si="100"/>
        <v>5</v>
      </c>
      <c r="G711" s="23">
        <f t="shared" si="100"/>
        <v>10</v>
      </c>
      <c r="H711" s="23">
        <f t="shared" si="93"/>
        <v>2</v>
      </c>
      <c r="I711" s="24">
        <f t="shared" si="95"/>
        <v>708</v>
      </c>
      <c r="J711" s="23">
        <f>A711-I711</f>
        <v>0</v>
      </c>
      <c r="K711" s="23">
        <f t="shared" si="96"/>
        <v>550.02</v>
      </c>
      <c r="L711" s="23">
        <f t="shared" si="97"/>
        <v>117.98</v>
      </c>
      <c r="M711" s="23" t="e">
        <f>SUM(E711:H711, K711:L711)+#REF!</f>
        <v>#REF!</v>
      </c>
      <c r="N711" s="23"/>
    </row>
    <row r="712" spans="1:14" ht="12.75" customHeight="1" x14ac:dyDescent="0.25">
      <c r="A712" s="9">
        <v>709</v>
      </c>
      <c r="B712" s="12">
        <f>ROUNDDOWN((A712-(F712+G712+H712))/2.05,2)</f>
        <v>337.56</v>
      </c>
      <c r="C712" s="12">
        <f t="shared" si="98"/>
        <v>550.86</v>
      </c>
      <c r="D712" s="12">
        <f t="shared" si="99"/>
        <v>118.15</v>
      </c>
      <c r="E712" s="12">
        <f t="shared" si="94"/>
        <v>23</v>
      </c>
      <c r="F712" s="12">
        <f t="shared" si="100"/>
        <v>5</v>
      </c>
      <c r="G712" s="12">
        <f t="shared" si="100"/>
        <v>10</v>
      </c>
      <c r="H712" s="12">
        <f t="shared" si="93"/>
        <v>2</v>
      </c>
      <c r="I712" s="13">
        <f t="shared" si="95"/>
        <v>709.01</v>
      </c>
      <c r="J712" s="12">
        <f>A712-I712</f>
        <v>-9.9999999999909051E-3</v>
      </c>
      <c r="K712" s="12">
        <f t="shared" si="96"/>
        <v>550.85</v>
      </c>
      <c r="L712" s="12">
        <f t="shared" si="97"/>
        <v>118.15</v>
      </c>
      <c r="M712" s="9" t="e">
        <f>SUM(E712:H712, K712:L712)+#REF!</f>
        <v>#REF!</v>
      </c>
      <c r="N712" s="12"/>
    </row>
    <row r="713" spans="1:14" s="22" customFormat="1" x14ac:dyDescent="0.25">
      <c r="A713" s="22">
        <v>710</v>
      </c>
      <c r="B713" s="23">
        <f>ROUNDDOWN((A713-(F713+G713+H713))/2.05,2)</f>
        <v>338.04</v>
      </c>
      <c r="C713" s="23">
        <f t="shared" si="98"/>
        <v>551.66999999999996</v>
      </c>
      <c r="D713" s="23">
        <f t="shared" si="99"/>
        <v>118.32000000000001</v>
      </c>
      <c r="E713" s="23">
        <f t="shared" si="94"/>
        <v>23</v>
      </c>
      <c r="F713" s="23">
        <f t="shared" si="100"/>
        <v>5</v>
      </c>
      <c r="G713" s="23">
        <f t="shared" si="100"/>
        <v>10</v>
      </c>
      <c r="H713" s="23">
        <f t="shared" si="93"/>
        <v>2</v>
      </c>
      <c r="I713" s="24">
        <f t="shared" si="95"/>
        <v>709.99</v>
      </c>
      <c r="J713" s="23">
        <f>A713-I713</f>
        <v>9.9999999999909051E-3</v>
      </c>
      <c r="K713" s="23">
        <f t="shared" si="96"/>
        <v>551.67999999999995</v>
      </c>
      <c r="L713" s="23">
        <f t="shared" si="97"/>
        <v>118.32000000000001</v>
      </c>
      <c r="M713" s="23" t="e">
        <f>SUM(E713:H713, K713:L713)+#REF!</f>
        <v>#REF!</v>
      </c>
      <c r="N713" s="23"/>
    </row>
    <row r="714" spans="1:14" ht="12.75" customHeight="1" x14ac:dyDescent="0.25">
      <c r="A714" s="9">
        <v>711</v>
      </c>
      <c r="B714" s="12">
        <f>ROUNDDOWN((A714-(F714+G714+H714))/2.05,2)</f>
        <v>338.53</v>
      </c>
      <c r="C714" s="12">
        <f t="shared" si="98"/>
        <v>552.51</v>
      </c>
      <c r="D714" s="12">
        <f t="shared" si="99"/>
        <v>118.49000000000001</v>
      </c>
      <c r="E714" s="12">
        <f t="shared" si="94"/>
        <v>23</v>
      </c>
      <c r="F714" s="12">
        <f t="shared" si="100"/>
        <v>5</v>
      </c>
      <c r="G714" s="12">
        <f t="shared" si="100"/>
        <v>10</v>
      </c>
      <c r="H714" s="12">
        <f t="shared" si="93"/>
        <v>2</v>
      </c>
      <c r="I714" s="13">
        <f t="shared" si="95"/>
        <v>711</v>
      </c>
      <c r="J714" s="12">
        <f>A714-I714</f>
        <v>0</v>
      </c>
      <c r="K714" s="12">
        <f t="shared" si="96"/>
        <v>552.51</v>
      </c>
      <c r="L714" s="12">
        <f t="shared" si="97"/>
        <v>118.49000000000001</v>
      </c>
      <c r="M714" s="9" t="e">
        <f>SUM(E714:H714, K714:L714)+#REF!</f>
        <v>#REF!</v>
      </c>
      <c r="N714" s="12"/>
    </row>
    <row r="715" spans="1:14" s="22" customFormat="1" x14ac:dyDescent="0.25">
      <c r="A715" s="22">
        <v>712</v>
      </c>
      <c r="B715" s="23">
        <f>ROUNDDOWN((A715-(F715+G715+H715))/2.05,2)</f>
        <v>339.02</v>
      </c>
      <c r="C715" s="23">
        <f t="shared" si="98"/>
        <v>553.34</v>
      </c>
      <c r="D715" s="23">
        <f t="shared" si="99"/>
        <v>118.66000000000001</v>
      </c>
      <c r="E715" s="23">
        <f t="shared" si="94"/>
        <v>23</v>
      </c>
      <c r="F715" s="23">
        <f t="shared" si="100"/>
        <v>5</v>
      </c>
      <c r="G715" s="23">
        <f t="shared" si="100"/>
        <v>10</v>
      </c>
      <c r="H715" s="23">
        <f t="shared" si="93"/>
        <v>2</v>
      </c>
      <c r="I715" s="24">
        <f t="shared" si="95"/>
        <v>712</v>
      </c>
      <c r="J715" s="23">
        <f>A715-I715</f>
        <v>0</v>
      </c>
      <c r="K715" s="23">
        <f t="shared" si="96"/>
        <v>553.34</v>
      </c>
      <c r="L715" s="23">
        <f t="shared" si="97"/>
        <v>118.66000000000001</v>
      </c>
      <c r="M715" s="23" t="e">
        <f>SUM(E715:H715, K715:L715)+#REF!</f>
        <v>#REF!</v>
      </c>
      <c r="N715" s="23"/>
    </row>
    <row r="716" spans="1:14" ht="12.75" customHeight="1" x14ac:dyDescent="0.25">
      <c r="A716" s="9">
        <v>713</v>
      </c>
      <c r="B716" s="12">
        <f>ROUNDDOWN((A716-(F716+G716+H716))/2.05,2)</f>
        <v>339.51</v>
      </c>
      <c r="C716" s="12">
        <f t="shared" si="98"/>
        <v>554.16999999999996</v>
      </c>
      <c r="D716" s="12">
        <f t="shared" si="99"/>
        <v>118.83</v>
      </c>
      <c r="E716" s="12">
        <f t="shared" si="94"/>
        <v>23</v>
      </c>
      <c r="F716" s="12">
        <f t="shared" si="100"/>
        <v>5</v>
      </c>
      <c r="G716" s="12">
        <f t="shared" si="100"/>
        <v>10</v>
      </c>
      <c r="H716" s="12">
        <f t="shared" si="93"/>
        <v>2</v>
      </c>
      <c r="I716" s="13">
        <f t="shared" si="95"/>
        <v>713</v>
      </c>
      <c r="J716" s="12">
        <f>A716-I716</f>
        <v>0</v>
      </c>
      <c r="K716" s="14">
        <f t="shared" si="96"/>
        <v>554.16999999999996</v>
      </c>
      <c r="L716" s="12">
        <f t="shared" si="97"/>
        <v>118.83</v>
      </c>
      <c r="M716" s="9" t="e">
        <f>SUM(E716:H716, K716:L716)+#REF!</f>
        <v>#REF!</v>
      </c>
      <c r="N716" s="12"/>
    </row>
    <row r="717" spans="1:14" s="22" customFormat="1" x14ac:dyDescent="0.25">
      <c r="A717" s="22">
        <v>714</v>
      </c>
      <c r="B717" s="23">
        <f>ROUNDDOWN((A717-(F717+G717+H717))/2.05,2)</f>
        <v>340</v>
      </c>
      <c r="C717" s="23">
        <f t="shared" si="98"/>
        <v>555</v>
      </c>
      <c r="D717" s="23">
        <f t="shared" si="99"/>
        <v>119</v>
      </c>
      <c r="E717" s="23">
        <f t="shared" si="94"/>
        <v>23</v>
      </c>
      <c r="F717" s="23">
        <f t="shared" si="100"/>
        <v>5</v>
      </c>
      <c r="G717" s="23">
        <f t="shared" si="100"/>
        <v>10</v>
      </c>
      <c r="H717" s="23">
        <f t="shared" ref="H717:H780" si="101">H716</f>
        <v>2</v>
      </c>
      <c r="I717" s="24">
        <f t="shared" si="95"/>
        <v>714</v>
      </c>
      <c r="J717" s="23">
        <f>A717-I717</f>
        <v>0</v>
      </c>
      <c r="K717" s="23">
        <f t="shared" si="96"/>
        <v>555</v>
      </c>
      <c r="L717" s="23">
        <f t="shared" si="97"/>
        <v>119</v>
      </c>
      <c r="M717" s="23" t="e">
        <f>SUM(E717:H717, K717:L717)+#REF!</f>
        <v>#REF!</v>
      </c>
      <c r="N717" s="23"/>
    </row>
    <row r="718" spans="1:14" ht="12.75" customHeight="1" x14ac:dyDescent="0.25">
      <c r="A718" s="9">
        <v>715</v>
      </c>
      <c r="B718" s="12">
        <f>ROUNDDOWN((A718-(F718+G718+H718))/2.05,2)</f>
        <v>340.48</v>
      </c>
      <c r="C718" s="12">
        <f t="shared" si="98"/>
        <v>555.81999999999994</v>
      </c>
      <c r="D718" s="12">
        <f t="shared" si="99"/>
        <v>119.17</v>
      </c>
      <c r="E718" s="12">
        <f t="shared" si="94"/>
        <v>23</v>
      </c>
      <c r="F718" s="12">
        <f t="shared" si="100"/>
        <v>5</v>
      </c>
      <c r="G718" s="12">
        <f t="shared" si="100"/>
        <v>10</v>
      </c>
      <c r="H718" s="12">
        <f t="shared" si="101"/>
        <v>2</v>
      </c>
      <c r="I718" s="13">
        <f t="shared" si="95"/>
        <v>714.9899999999999</v>
      </c>
      <c r="J718" s="12">
        <f>A718-I718</f>
        <v>1.0000000000104592E-2</v>
      </c>
      <c r="K718" s="12">
        <f t="shared" si="96"/>
        <v>555.83000000000004</v>
      </c>
      <c r="L718" s="12">
        <f t="shared" si="97"/>
        <v>119.17</v>
      </c>
      <c r="M718" s="9" t="e">
        <f>SUM(E718:H718, K718:L718)+#REF!</f>
        <v>#REF!</v>
      </c>
      <c r="N718" s="12"/>
    </row>
    <row r="719" spans="1:14" s="22" customFormat="1" x14ac:dyDescent="0.25">
      <c r="A719" s="22">
        <v>716</v>
      </c>
      <c r="B719" s="23">
        <f>ROUNDDOWN((A719-(F719+G719+H719))/2.05,2)</f>
        <v>340.97</v>
      </c>
      <c r="C719" s="23">
        <f t="shared" si="98"/>
        <v>556.65</v>
      </c>
      <c r="D719" s="23">
        <f t="shared" si="99"/>
        <v>119.34</v>
      </c>
      <c r="E719" s="23">
        <f t="shared" si="94"/>
        <v>23</v>
      </c>
      <c r="F719" s="23">
        <f t="shared" si="100"/>
        <v>5</v>
      </c>
      <c r="G719" s="23">
        <f t="shared" si="100"/>
        <v>10</v>
      </c>
      <c r="H719" s="23">
        <f t="shared" si="101"/>
        <v>2</v>
      </c>
      <c r="I719" s="24">
        <f t="shared" si="95"/>
        <v>715.99</v>
      </c>
      <c r="J719" s="23">
        <f>A719-I719</f>
        <v>9.9999999999909051E-3</v>
      </c>
      <c r="K719" s="23">
        <f t="shared" si="96"/>
        <v>556.66</v>
      </c>
      <c r="L719" s="23">
        <f t="shared" si="97"/>
        <v>119.34</v>
      </c>
      <c r="M719" s="23" t="e">
        <f>SUM(E719:H719, K719:L719)+#REF!</f>
        <v>#REF!</v>
      </c>
      <c r="N719" s="23"/>
    </row>
    <row r="720" spans="1:14" ht="12.75" customHeight="1" x14ac:dyDescent="0.25">
      <c r="A720" s="9">
        <v>717</v>
      </c>
      <c r="B720" s="12">
        <f>ROUNDDOWN((A720-(F720+G720+H720))/2.05,2)</f>
        <v>341.46</v>
      </c>
      <c r="C720" s="12">
        <f t="shared" si="98"/>
        <v>557.49</v>
      </c>
      <c r="D720" s="12">
        <f t="shared" si="99"/>
        <v>119.52000000000001</v>
      </c>
      <c r="E720" s="12">
        <f t="shared" si="94"/>
        <v>23</v>
      </c>
      <c r="F720" s="12">
        <f t="shared" si="100"/>
        <v>5</v>
      </c>
      <c r="G720" s="12">
        <f t="shared" si="100"/>
        <v>10</v>
      </c>
      <c r="H720" s="12">
        <f t="shared" si="101"/>
        <v>2</v>
      </c>
      <c r="I720" s="13">
        <f t="shared" si="95"/>
        <v>717.01</v>
      </c>
      <c r="J720" s="12">
        <f>A720-I720</f>
        <v>-9.9999999999909051E-3</v>
      </c>
      <c r="K720" s="12">
        <f t="shared" si="96"/>
        <v>557.48</v>
      </c>
      <c r="L720" s="12">
        <f t="shared" si="97"/>
        <v>119.52000000000001</v>
      </c>
      <c r="M720" s="9" t="e">
        <f>SUM(E720:H720, K720:L720)+#REF!</f>
        <v>#REF!</v>
      </c>
      <c r="N720" s="12"/>
    </row>
    <row r="721" spans="1:14" s="22" customFormat="1" x14ac:dyDescent="0.25">
      <c r="A721" s="22">
        <v>718</v>
      </c>
      <c r="B721" s="23">
        <f>ROUNDDOWN((A721-(F721+G721+H721))/2.05,2)</f>
        <v>341.95</v>
      </c>
      <c r="C721" s="23">
        <f t="shared" si="98"/>
        <v>558.31999999999994</v>
      </c>
      <c r="D721" s="23">
        <f t="shared" si="99"/>
        <v>119.69000000000001</v>
      </c>
      <c r="E721" s="23">
        <f t="shared" si="94"/>
        <v>23</v>
      </c>
      <c r="F721" s="23">
        <f t="shared" si="100"/>
        <v>5</v>
      </c>
      <c r="G721" s="23">
        <f t="shared" si="100"/>
        <v>10</v>
      </c>
      <c r="H721" s="23">
        <f t="shared" si="101"/>
        <v>2</v>
      </c>
      <c r="I721" s="24">
        <f t="shared" si="95"/>
        <v>718.01</v>
      </c>
      <c r="J721" s="23">
        <f>A721-I721</f>
        <v>-9.9999999999909051E-3</v>
      </c>
      <c r="K721" s="23">
        <f t="shared" si="96"/>
        <v>558.30999999999995</v>
      </c>
      <c r="L721" s="23">
        <f t="shared" si="97"/>
        <v>119.69000000000001</v>
      </c>
      <c r="M721" s="23" t="e">
        <f>SUM(E721:H721, K721:L721)+#REF!</f>
        <v>#REF!</v>
      </c>
      <c r="N721" s="23"/>
    </row>
    <row r="722" spans="1:14" ht="12.75" customHeight="1" x14ac:dyDescent="0.25">
      <c r="A722" s="9">
        <v>719</v>
      </c>
      <c r="B722" s="12">
        <f>ROUNDDOWN((A722-(F722+G722+H722))/2.05,2)</f>
        <v>342.43</v>
      </c>
      <c r="C722" s="12">
        <f t="shared" si="98"/>
        <v>559.14</v>
      </c>
      <c r="D722" s="12">
        <f t="shared" si="99"/>
        <v>119.86</v>
      </c>
      <c r="E722" s="12">
        <f t="shared" si="94"/>
        <v>23</v>
      </c>
      <c r="F722" s="12">
        <f t="shared" si="100"/>
        <v>5</v>
      </c>
      <c r="G722" s="12">
        <f t="shared" si="100"/>
        <v>10</v>
      </c>
      <c r="H722" s="12">
        <f t="shared" si="101"/>
        <v>2</v>
      </c>
      <c r="I722" s="13">
        <f t="shared" si="95"/>
        <v>719</v>
      </c>
      <c r="J722" s="12">
        <f>A722-I722</f>
        <v>0</v>
      </c>
      <c r="K722" s="12">
        <f t="shared" si="96"/>
        <v>559.14</v>
      </c>
      <c r="L722" s="12">
        <f t="shared" si="97"/>
        <v>119.86</v>
      </c>
      <c r="M722" s="9" t="e">
        <f>SUM(E722:H722, K722:L722)+#REF!</f>
        <v>#REF!</v>
      </c>
      <c r="N722" s="12"/>
    </row>
    <row r="723" spans="1:14" s="22" customFormat="1" x14ac:dyDescent="0.25">
      <c r="A723" s="22">
        <v>720</v>
      </c>
      <c r="B723" s="23">
        <f>ROUNDDOWN((A723-(F723+G723+H723))/2.05,2)</f>
        <v>342.92</v>
      </c>
      <c r="C723" s="23">
        <f t="shared" si="98"/>
        <v>559.97</v>
      </c>
      <c r="D723" s="23">
        <f t="shared" si="99"/>
        <v>120.03</v>
      </c>
      <c r="E723" s="23">
        <f t="shared" si="94"/>
        <v>23</v>
      </c>
      <c r="F723" s="23">
        <f t="shared" si="100"/>
        <v>5</v>
      </c>
      <c r="G723" s="23">
        <f t="shared" si="100"/>
        <v>10</v>
      </c>
      <c r="H723" s="23">
        <f t="shared" si="101"/>
        <v>2</v>
      </c>
      <c r="I723" s="24">
        <f t="shared" si="95"/>
        <v>720</v>
      </c>
      <c r="J723" s="23">
        <f>A723-I723</f>
        <v>0</v>
      </c>
      <c r="K723" s="23">
        <f t="shared" si="96"/>
        <v>559.97</v>
      </c>
      <c r="L723" s="23">
        <f t="shared" si="97"/>
        <v>120.03</v>
      </c>
      <c r="M723" s="23" t="e">
        <f>SUM(E723:H723, K723:L723)+#REF!</f>
        <v>#REF!</v>
      </c>
      <c r="N723" s="23"/>
    </row>
    <row r="724" spans="1:14" ht="12.75" customHeight="1" x14ac:dyDescent="0.25">
      <c r="A724" s="9">
        <v>721</v>
      </c>
      <c r="B724" s="12">
        <f>ROUNDDOWN((A724-(F724+G724+H724))/2.05,2)</f>
        <v>343.41</v>
      </c>
      <c r="C724" s="12">
        <f t="shared" si="98"/>
        <v>560.79999999999995</v>
      </c>
      <c r="D724" s="12">
        <f t="shared" si="99"/>
        <v>120.2</v>
      </c>
      <c r="E724" s="12">
        <f t="shared" si="94"/>
        <v>23</v>
      </c>
      <c r="F724" s="12">
        <f t="shared" si="100"/>
        <v>5</v>
      </c>
      <c r="G724" s="12">
        <f t="shared" si="100"/>
        <v>10</v>
      </c>
      <c r="H724" s="12">
        <f t="shared" si="101"/>
        <v>2</v>
      </c>
      <c r="I724" s="13">
        <f t="shared" si="95"/>
        <v>721</v>
      </c>
      <c r="J724" s="12">
        <f>A724-I724</f>
        <v>0</v>
      </c>
      <c r="K724" s="14">
        <f t="shared" si="96"/>
        <v>560.79999999999995</v>
      </c>
      <c r="L724" s="12">
        <f t="shared" si="97"/>
        <v>120.2</v>
      </c>
      <c r="M724" s="9" t="e">
        <f>SUM(E724:H724, K724:L724)+#REF!</f>
        <v>#REF!</v>
      </c>
      <c r="N724" s="12"/>
    </row>
    <row r="725" spans="1:14" s="22" customFormat="1" x14ac:dyDescent="0.25">
      <c r="A725" s="22">
        <v>722</v>
      </c>
      <c r="B725" s="23">
        <f>ROUNDDOWN((A725-(F725+G725+H725))/2.05,2)</f>
        <v>343.9</v>
      </c>
      <c r="C725" s="23">
        <f t="shared" si="98"/>
        <v>561.63</v>
      </c>
      <c r="D725" s="23">
        <f t="shared" si="99"/>
        <v>120.37</v>
      </c>
      <c r="E725" s="23">
        <f t="shared" si="94"/>
        <v>23</v>
      </c>
      <c r="F725" s="23">
        <f t="shared" si="100"/>
        <v>5</v>
      </c>
      <c r="G725" s="23">
        <f t="shared" si="100"/>
        <v>10</v>
      </c>
      <c r="H725" s="23">
        <f t="shared" si="101"/>
        <v>2</v>
      </c>
      <c r="I725" s="24">
        <f t="shared" si="95"/>
        <v>722</v>
      </c>
      <c r="J725" s="23">
        <f>A725-I725</f>
        <v>0</v>
      </c>
      <c r="K725" s="23">
        <f t="shared" si="96"/>
        <v>561.63</v>
      </c>
      <c r="L725" s="23">
        <f t="shared" si="97"/>
        <v>120.37</v>
      </c>
      <c r="M725" s="23" t="e">
        <f>SUM(E725:H725, K725:L725)+#REF!</f>
        <v>#REF!</v>
      </c>
      <c r="N725" s="23"/>
    </row>
    <row r="726" spans="1:14" ht="12.75" customHeight="1" x14ac:dyDescent="0.25">
      <c r="A726" s="9">
        <v>723</v>
      </c>
      <c r="B726" s="12">
        <f>ROUNDDOWN((A726-(F726+G726+H726))/2.05,2)</f>
        <v>344.39</v>
      </c>
      <c r="C726" s="12">
        <f t="shared" si="98"/>
        <v>562.47</v>
      </c>
      <c r="D726" s="12">
        <f t="shared" si="99"/>
        <v>120.54</v>
      </c>
      <c r="E726" s="12">
        <f t="shared" si="94"/>
        <v>23</v>
      </c>
      <c r="F726" s="12">
        <f t="shared" si="100"/>
        <v>5</v>
      </c>
      <c r="G726" s="12">
        <f t="shared" si="100"/>
        <v>10</v>
      </c>
      <c r="H726" s="12">
        <f t="shared" si="101"/>
        <v>2</v>
      </c>
      <c r="I726" s="13">
        <f t="shared" si="95"/>
        <v>723.01</v>
      </c>
      <c r="J726" s="12">
        <f>A726-I726</f>
        <v>-9.9999999999909051E-3</v>
      </c>
      <c r="K726" s="12">
        <f t="shared" si="96"/>
        <v>562.46</v>
      </c>
      <c r="L726" s="12">
        <f t="shared" si="97"/>
        <v>120.54</v>
      </c>
      <c r="M726" s="9" t="e">
        <f>SUM(E726:H726, K726:L726)+#REF!</f>
        <v>#REF!</v>
      </c>
      <c r="N726" s="12"/>
    </row>
    <row r="727" spans="1:14" s="22" customFormat="1" x14ac:dyDescent="0.25">
      <c r="A727" s="22">
        <v>724</v>
      </c>
      <c r="B727" s="23">
        <f>ROUNDDOWN((A727-(F727+G727+H727))/2.05,2)</f>
        <v>344.87</v>
      </c>
      <c r="C727" s="23">
        <f t="shared" si="98"/>
        <v>563.28</v>
      </c>
      <c r="D727" s="23">
        <f t="shared" si="99"/>
        <v>120.71000000000001</v>
      </c>
      <c r="E727" s="23">
        <f t="shared" si="94"/>
        <v>23</v>
      </c>
      <c r="F727" s="23">
        <f t="shared" si="100"/>
        <v>5</v>
      </c>
      <c r="G727" s="23">
        <f t="shared" si="100"/>
        <v>10</v>
      </c>
      <c r="H727" s="23">
        <f t="shared" si="101"/>
        <v>2</v>
      </c>
      <c r="I727" s="24">
        <f t="shared" si="95"/>
        <v>723.99</v>
      </c>
      <c r="J727" s="23">
        <f>A727-I727</f>
        <v>9.9999999999909051E-3</v>
      </c>
      <c r="K727" s="23">
        <f t="shared" si="96"/>
        <v>563.29</v>
      </c>
      <c r="L727" s="23">
        <f t="shared" si="97"/>
        <v>120.71000000000001</v>
      </c>
      <c r="M727" s="23" t="e">
        <f>SUM(E727:H727, K727:L727)+#REF!</f>
        <v>#REF!</v>
      </c>
      <c r="N727" s="23"/>
    </row>
    <row r="728" spans="1:14" ht="12.75" customHeight="1" x14ac:dyDescent="0.25">
      <c r="A728" s="9">
        <v>725</v>
      </c>
      <c r="B728" s="12">
        <f>ROUNDDOWN((A728-(F728+G728+H728))/2.05,2)</f>
        <v>345.36</v>
      </c>
      <c r="C728" s="12">
        <f t="shared" si="98"/>
        <v>564.12</v>
      </c>
      <c r="D728" s="12">
        <f t="shared" si="99"/>
        <v>120.88000000000001</v>
      </c>
      <c r="E728" s="12">
        <f t="shared" si="94"/>
        <v>23</v>
      </c>
      <c r="F728" s="12">
        <f t="shared" si="100"/>
        <v>5</v>
      </c>
      <c r="G728" s="12">
        <f t="shared" si="100"/>
        <v>10</v>
      </c>
      <c r="H728" s="12">
        <f t="shared" si="101"/>
        <v>2</v>
      </c>
      <c r="I728" s="13">
        <f t="shared" si="95"/>
        <v>725</v>
      </c>
      <c r="J728" s="12">
        <f>A728-I728</f>
        <v>0</v>
      </c>
      <c r="K728" s="12">
        <f t="shared" si="96"/>
        <v>564.12</v>
      </c>
      <c r="L728" s="12">
        <f t="shared" si="97"/>
        <v>120.88000000000001</v>
      </c>
      <c r="M728" s="9" t="e">
        <f>SUM(E728:H728, K728:L728)+#REF!</f>
        <v>#REF!</v>
      </c>
      <c r="N728" s="12"/>
    </row>
    <row r="729" spans="1:14" s="22" customFormat="1" x14ac:dyDescent="0.25">
      <c r="A729" s="22">
        <v>726</v>
      </c>
      <c r="B729" s="23">
        <f>ROUNDDOWN((A729-(F729+G729+H729))/2.05,2)</f>
        <v>345.85</v>
      </c>
      <c r="C729" s="23">
        <f t="shared" si="98"/>
        <v>564.95000000000005</v>
      </c>
      <c r="D729" s="23">
        <f t="shared" si="99"/>
        <v>121.05000000000001</v>
      </c>
      <c r="E729" s="23">
        <f t="shared" si="94"/>
        <v>23</v>
      </c>
      <c r="F729" s="23">
        <f t="shared" si="100"/>
        <v>5</v>
      </c>
      <c r="G729" s="23">
        <f t="shared" si="100"/>
        <v>10</v>
      </c>
      <c r="H729" s="23">
        <f t="shared" si="101"/>
        <v>2</v>
      </c>
      <c r="I729" s="24">
        <f t="shared" si="95"/>
        <v>726</v>
      </c>
      <c r="J729" s="23">
        <f>A729-I729</f>
        <v>0</v>
      </c>
      <c r="K729" s="23">
        <f t="shared" si="96"/>
        <v>564.95000000000005</v>
      </c>
      <c r="L729" s="23">
        <f t="shared" si="97"/>
        <v>121.05000000000001</v>
      </c>
      <c r="M729" s="23" t="e">
        <f>SUM(E729:H729, K729:L729)+#REF!</f>
        <v>#REF!</v>
      </c>
      <c r="N729" s="23"/>
    </row>
    <row r="730" spans="1:14" ht="12.75" customHeight="1" x14ac:dyDescent="0.25">
      <c r="A730" s="9">
        <v>727</v>
      </c>
      <c r="B730" s="12">
        <f>ROUNDDOWN((A730-(F730+G730+H730))/2.05,2)</f>
        <v>346.34</v>
      </c>
      <c r="C730" s="12">
        <f t="shared" si="98"/>
        <v>565.78</v>
      </c>
      <c r="D730" s="12">
        <f t="shared" si="99"/>
        <v>121.22</v>
      </c>
      <c r="E730" s="12">
        <f t="shared" si="94"/>
        <v>23</v>
      </c>
      <c r="F730" s="12">
        <f t="shared" si="100"/>
        <v>5</v>
      </c>
      <c r="G730" s="12">
        <f t="shared" si="100"/>
        <v>10</v>
      </c>
      <c r="H730" s="12">
        <f t="shared" si="101"/>
        <v>2</v>
      </c>
      <c r="I730" s="13">
        <f t="shared" si="95"/>
        <v>727</v>
      </c>
      <c r="J730" s="12">
        <f>A730-I730</f>
        <v>0</v>
      </c>
      <c r="K730" s="12">
        <f t="shared" si="96"/>
        <v>565.78</v>
      </c>
      <c r="L730" s="12">
        <f t="shared" si="97"/>
        <v>121.22</v>
      </c>
      <c r="M730" s="9" t="e">
        <f>SUM(E730:H730, K730:L730)+#REF!</f>
        <v>#REF!</v>
      </c>
      <c r="N730" s="12"/>
    </row>
    <row r="731" spans="1:14" s="22" customFormat="1" x14ac:dyDescent="0.25">
      <c r="A731" s="22">
        <v>728</v>
      </c>
      <c r="B731" s="23">
        <f>ROUNDDOWN((A731-(F731+G731+H731))/2.05,2)</f>
        <v>346.82</v>
      </c>
      <c r="C731" s="23">
        <f t="shared" si="98"/>
        <v>566.6</v>
      </c>
      <c r="D731" s="23">
        <f t="shared" si="99"/>
        <v>121.39</v>
      </c>
      <c r="E731" s="23">
        <f t="shared" si="94"/>
        <v>23</v>
      </c>
      <c r="F731" s="23">
        <f t="shared" si="100"/>
        <v>5</v>
      </c>
      <c r="G731" s="23">
        <f t="shared" si="100"/>
        <v>10</v>
      </c>
      <c r="H731" s="23">
        <f t="shared" si="101"/>
        <v>2</v>
      </c>
      <c r="I731" s="24">
        <f t="shared" si="95"/>
        <v>727.99</v>
      </c>
      <c r="J731" s="23">
        <f>A731-I731</f>
        <v>9.9999999999909051E-3</v>
      </c>
      <c r="K731" s="23">
        <f t="shared" si="96"/>
        <v>566.61</v>
      </c>
      <c r="L731" s="23">
        <f t="shared" si="97"/>
        <v>121.39</v>
      </c>
      <c r="M731" s="23" t="e">
        <f>SUM(E731:H731, K731:L731)+#REF!</f>
        <v>#REF!</v>
      </c>
      <c r="N731" s="23"/>
    </row>
    <row r="732" spans="1:14" ht="12.75" customHeight="1" x14ac:dyDescent="0.25">
      <c r="A732" s="9">
        <v>729</v>
      </c>
      <c r="B732" s="12">
        <f>ROUNDDOWN((A732-(F732+G732+H732))/2.05,2)</f>
        <v>347.31</v>
      </c>
      <c r="C732" s="12">
        <f t="shared" si="98"/>
        <v>567.42999999999995</v>
      </c>
      <c r="D732" s="12">
        <f t="shared" si="99"/>
        <v>121.56</v>
      </c>
      <c r="E732" s="12">
        <f t="shared" si="94"/>
        <v>23</v>
      </c>
      <c r="F732" s="12">
        <f t="shared" si="100"/>
        <v>5</v>
      </c>
      <c r="G732" s="12">
        <f t="shared" si="100"/>
        <v>10</v>
      </c>
      <c r="H732" s="12">
        <f t="shared" si="101"/>
        <v>2</v>
      </c>
      <c r="I732" s="13">
        <f t="shared" si="95"/>
        <v>728.99</v>
      </c>
      <c r="J732" s="12">
        <f>A732-I732</f>
        <v>9.9999999999909051E-3</v>
      </c>
      <c r="K732" s="14">
        <f t="shared" si="96"/>
        <v>567.43999999999994</v>
      </c>
      <c r="L732" s="12">
        <f t="shared" si="97"/>
        <v>121.56</v>
      </c>
      <c r="M732" s="9" t="e">
        <f>SUM(E732:H732, K732:L732)+#REF!</f>
        <v>#REF!</v>
      </c>
      <c r="N732" s="12"/>
    </row>
    <row r="733" spans="1:14" s="22" customFormat="1" x14ac:dyDescent="0.25">
      <c r="A733" s="22">
        <v>730</v>
      </c>
      <c r="B733" s="23">
        <f>ROUNDDOWN((A733-(F733+G733+H733))/2.05,2)</f>
        <v>347.8</v>
      </c>
      <c r="C733" s="23">
        <f t="shared" si="98"/>
        <v>568.26</v>
      </c>
      <c r="D733" s="23">
        <f t="shared" si="99"/>
        <v>121.73</v>
      </c>
      <c r="E733" s="23">
        <f t="shared" si="94"/>
        <v>23</v>
      </c>
      <c r="F733" s="23">
        <f t="shared" si="100"/>
        <v>5</v>
      </c>
      <c r="G733" s="23">
        <f t="shared" si="100"/>
        <v>10</v>
      </c>
      <c r="H733" s="23">
        <f t="shared" si="101"/>
        <v>2</v>
      </c>
      <c r="I733" s="24">
        <f t="shared" si="95"/>
        <v>729.99</v>
      </c>
      <c r="J733" s="23">
        <f>A733-I733</f>
        <v>9.9999999999909051E-3</v>
      </c>
      <c r="K733" s="23">
        <f t="shared" si="96"/>
        <v>568.27</v>
      </c>
      <c r="L733" s="23">
        <f t="shared" si="97"/>
        <v>121.73</v>
      </c>
      <c r="M733" s="23" t="e">
        <f>SUM(E733:H733, K733:L733)+#REF!</f>
        <v>#REF!</v>
      </c>
      <c r="N733" s="23"/>
    </row>
    <row r="734" spans="1:14" ht="12.75" customHeight="1" x14ac:dyDescent="0.25">
      <c r="A734" s="9">
        <v>731</v>
      </c>
      <c r="B734" s="12">
        <f>ROUNDDOWN((A734-(F734+G734+H734))/2.05,2)</f>
        <v>348.29</v>
      </c>
      <c r="C734" s="12">
        <f t="shared" si="98"/>
        <v>569.1</v>
      </c>
      <c r="D734" s="12">
        <f t="shared" si="99"/>
        <v>121.91000000000001</v>
      </c>
      <c r="E734" s="12">
        <f t="shared" si="94"/>
        <v>23</v>
      </c>
      <c r="F734" s="12">
        <f t="shared" si="100"/>
        <v>5</v>
      </c>
      <c r="G734" s="12">
        <f t="shared" si="100"/>
        <v>10</v>
      </c>
      <c r="H734" s="12">
        <f t="shared" si="101"/>
        <v>2</v>
      </c>
      <c r="I734" s="13">
        <f t="shared" si="95"/>
        <v>731.01</v>
      </c>
      <c r="J734" s="12">
        <f>A734-I734</f>
        <v>-9.9999999999909051E-3</v>
      </c>
      <c r="K734" s="12">
        <f t="shared" si="96"/>
        <v>569.09</v>
      </c>
      <c r="L734" s="12">
        <f t="shared" si="97"/>
        <v>121.91000000000001</v>
      </c>
      <c r="M734" s="9" t="e">
        <f>SUM(E734:H734, K734:L734)+#REF!</f>
        <v>#REF!</v>
      </c>
      <c r="N734" s="12"/>
    </row>
    <row r="735" spans="1:14" s="22" customFormat="1" x14ac:dyDescent="0.25">
      <c r="A735" s="22">
        <v>732</v>
      </c>
      <c r="B735" s="23">
        <f>ROUNDDOWN((A735-(F735+G735+H735))/2.05,2)</f>
        <v>348.78</v>
      </c>
      <c r="C735" s="23">
        <f t="shared" si="98"/>
        <v>569.92999999999995</v>
      </c>
      <c r="D735" s="23">
        <f t="shared" si="99"/>
        <v>122.08</v>
      </c>
      <c r="E735" s="23">
        <f t="shared" si="94"/>
        <v>23</v>
      </c>
      <c r="F735" s="23">
        <f t="shared" si="100"/>
        <v>5</v>
      </c>
      <c r="G735" s="23">
        <f t="shared" si="100"/>
        <v>10</v>
      </c>
      <c r="H735" s="23">
        <f t="shared" si="101"/>
        <v>2</v>
      </c>
      <c r="I735" s="24">
        <f t="shared" si="95"/>
        <v>732.01</v>
      </c>
      <c r="J735" s="23">
        <f>A735-I735</f>
        <v>-9.9999999999909051E-3</v>
      </c>
      <c r="K735" s="23">
        <f t="shared" si="96"/>
        <v>569.91999999999996</v>
      </c>
      <c r="L735" s="23">
        <f t="shared" si="97"/>
        <v>122.08</v>
      </c>
      <c r="M735" s="23" t="e">
        <f>SUM(E735:H735, K735:L735)+#REF!</f>
        <v>#REF!</v>
      </c>
      <c r="N735" s="23"/>
    </row>
    <row r="736" spans="1:14" ht="12.75" customHeight="1" x14ac:dyDescent="0.25">
      <c r="A736" s="9">
        <v>733</v>
      </c>
      <c r="B736" s="12">
        <f>ROUNDDOWN((A736-(F736+G736+H736))/2.05,2)</f>
        <v>349.26</v>
      </c>
      <c r="C736" s="12">
        <f t="shared" si="98"/>
        <v>570.75</v>
      </c>
      <c r="D736" s="12">
        <f t="shared" si="99"/>
        <v>122.25</v>
      </c>
      <c r="E736" s="12">
        <f t="shared" si="94"/>
        <v>23</v>
      </c>
      <c r="F736" s="12">
        <f t="shared" si="100"/>
        <v>5</v>
      </c>
      <c r="G736" s="12">
        <f t="shared" si="100"/>
        <v>10</v>
      </c>
      <c r="H736" s="12">
        <f t="shared" si="101"/>
        <v>2</v>
      </c>
      <c r="I736" s="13">
        <f t="shared" si="95"/>
        <v>733</v>
      </c>
      <c r="J736" s="12">
        <f>A736-I736</f>
        <v>0</v>
      </c>
      <c r="K736" s="12">
        <f t="shared" si="96"/>
        <v>570.75</v>
      </c>
      <c r="L736" s="12">
        <f t="shared" si="97"/>
        <v>122.25</v>
      </c>
      <c r="M736" s="9" t="e">
        <f>SUM(E736:H736, K736:L736)+#REF!</f>
        <v>#REF!</v>
      </c>
      <c r="N736" s="12"/>
    </row>
    <row r="737" spans="1:14" s="22" customFormat="1" x14ac:dyDescent="0.25">
      <c r="A737" s="22">
        <v>734</v>
      </c>
      <c r="B737" s="23">
        <f>ROUNDDOWN((A737-(F737+G737+H737))/2.05,2)</f>
        <v>349.75</v>
      </c>
      <c r="C737" s="23">
        <f t="shared" si="98"/>
        <v>571.58000000000004</v>
      </c>
      <c r="D737" s="23">
        <f t="shared" si="99"/>
        <v>122.42</v>
      </c>
      <c r="E737" s="23">
        <f t="shared" si="94"/>
        <v>23</v>
      </c>
      <c r="F737" s="23">
        <f t="shared" si="100"/>
        <v>5</v>
      </c>
      <c r="G737" s="23">
        <f t="shared" si="100"/>
        <v>10</v>
      </c>
      <c r="H737" s="23">
        <f t="shared" si="101"/>
        <v>2</v>
      </c>
      <c r="I737" s="24">
        <f t="shared" si="95"/>
        <v>734</v>
      </c>
      <c r="J737" s="23">
        <f>A737-I737</f>
        <v>0</v>
      </c>
      <c r="K737" s="23">
        <f t="shared" si="96"/>
        <v>571.58000000000004</v>
      </c>
      <c r="L737" s="23">
        <f t="shared" si="97"/>
        <v>122.42</v>
      </c>
      <c r="M737" s="23" t="e">
        <f>SUM(E737:H737, K737:L737)+#REF!</f>
        <v>#REF!</v>
      </c>
      <c r="N737" s="23"/>
    </row>
    <row r="738" spans="1:14" ht="12.75" customHeight="1" x14ac:dyDescent="0.25">
      <c r="A738" s="9">
        <v>735</v>
      </c>
      <c r="B738" s="12">
        <f>ROUNDDOWN((A738-(F738+G738+H738))/2.05,2)</f>
        <v>350.24</v>
      </c>
      <c r="C738" s="12">
        <f t="shared" si="98"/>
        <v>572.41</v>
      </c>
      <c r="D738" s="12">
        <f t="shared" si="99"/>
        <v>122.59</v>
      </c>
      <c r="E738" s="12">
        <f t="shared" si="94"/>
        <v>23</v>
      </c>
      <c r="F738" s="12">
        <f t="shared" si="100"/>
        <v>5</v>
      </c>
      <c r="G738" s="12">
        <f t="shared" si="100"/>
        <v>10</v>
      </c>
      <c r="H738" s="12">
        <f t="shared" si="101"/>
        <v>2</v>
      </c>
      <c r="I738" s="13">
        <f t="shared" si="95"/>
        <v>735</v>
      </c>
      <c r="J738" s="12">
        <f>A738-I738</f>
        <v>0</v>
      </c>
      <c r="K738" s="12">
        <f t="shared" si="96"/>
        <v>572.41</v>
      </c>
      <c r="L738" s="12">
        <f t="shared" si="97"/>
        <v>122.59</v>
      </c>
      <c r="M738" s="9" t="e">
        <f>SUM(E738:H738, K738:L738)+#REF!</f>
        <v>#REF!</v>
      </c>
      <c r="N738" s="12"/>
    </row>
    <row r="739" spans="1:14" s="22" customFormat="1" x14ac:dyDescent="0.25">
      <c r="A739" s="22">
        <v>736</v>
      </c>
      <c r="B739" s="23">
        <f>ROUNDDOWN((A739-(F739+G739+H739))/2.05,2)</f>
        <v>350.73</v>
      </c>
      <c r="C739" s="23">
        <f t="shared" si="98"/>
        <v>573.25</v>
      </c>
      <c r="D739" s="23">
        <f t="shared" si="99"/>
        <v>122.76</v>
      </c>
      <c r="E739" s="23">
        <f t="shared" si="94"/>
        <v>23</v>
      </c>
      <c r="F739" s="23">
        <f t="shared" si="100"/>
        <v>5</v>
      </c>
      <c r="G739" s="23">
        <f t="shared" si="100"/>
        <v>10</v>
      </c>
      <c r="H739" s="23">
        <f t="shared" si="101"/>
        <v>2</v>
      </c>
      <c r="I739" s="24">
        <f t="shared" si="95"/>
        <v>736.01</v>
      </c>
      <c r="J739" s="23">
        <f>A739-I739</f>
        <v>-9.9999999999909051E-3</v>
      </c>
      <c r="K739" s="23">
        <f t="shared" si="96"/>
        <v>573.24</v>
      </c>
      <c r="L739" s="23">
        <f t="shared" si="97"/>
        <v>122.76</v>
      </c>
      <c r="M739" s="23" t="e">
        <f>SUM(E739:H739, K739:L739)+#REF!</f>
        <v>#REF!</v>
      </c>
      <c r="N739" s="23"/>
    </row>
    <row r="740" spans="1:14" ht="12.75" customHeight="1" x14ac:dyDescent="0.25">
      <c r="A740" s="9">
        <v>737</v>
      </c>
      <c r="B740" s="12">
        <f>ROUNDDOWN((A740-(F740+G740+H740))/2.05,2)</f>
        <v>351.21</v>
      </c>
      <c r="C740" s="12">
        <f t="shared" si="98"/>
        <v>574.05999999999995</v>
      </c>
      <c r="D740" s="12">
        <f t="shared" si="99"/>
        <v>122.93</v>
      </c>
      <c r="E740" s="12">
        <f t="shared" si="94"/>
        <v>23</v>
      </c>
      <c r="F740" s="12">
        <f t="shared" si="100"/>
        <v>5</v>
      </c>
      <c r="G740" s="12">
        <f t="shared" si="100"/>
        <v>10</v>
      </c>
      <c r="H740" s="12">
        <f t="shared" si="101"/>
        <v>2</v>
      </c>
      <c r="I740" s="13">
        <f t="shared" si="95"/>
        <v>736.99</v>
      </c>
      <c r="J740" s="12">
        <f>A740-I740</f>
        <v>9.9999999999909051E-3</v>
      </c>
      <c r="K740" s="14">
        <f t="shared" si="96"/>
        <v>574.06999999999994</v>
      </c>
      <c r="L740" s="12">
        <f t="shared" si="97"/>
        <v>122.93</v>
      </c>
      <c r="M740" s="9" t="e">
        <f>SUM(E740:H740, K740:L740)+#REF!</f>
        <v>#REF!</v>
      </c>
      <c r="N740" s="12"/>
    </row>
    <row r="741" spans="1:14" s="22" customFormat="1" x14ac:dyDescent="0.25">
      <c r="A741" s="22">
        <v>738</v>
      </c>
      <c r="B741" s="23">
        <f>ROUNDDOWN((A741-(F741+G741+H741))/2.05,2)</f>
        <v>351.7</v>
      </c>
      <c r="C741" s="23">
        <f t="shared" si="98"/>
        <v>574.89</v>
      </c>
      <c r="D741" s="23">
        <f t="shared" si="99"/>
        <v>123.10000000000001</v>
      </c>
      <c r="E741" s="23">
        <f t="shared" si="94"/>
        <v>23</v>
      </c>
      <c r="F741" s="23">
        <f t="shared" si="100"/>
        <v>5</v>
      </c>
      <c r="G741" s="23">
        <f t="shared" si="100"/>
        <v>10</v>
      </c>
      <c r="H741" s="23">
        <f t="shared" si="101"/>
        <v>2</v>
      </c>
      <c r="I741" s="24">
        <f t="shared" si="95"/>
        <v>737.99</v>
      </c>
      <c r="J741" s="23">
        <f>A741-I741</f>
        <v>9.9999999999909051E-3</v>
      </c>
      <c r="K741" s="23">
        <f t="shared" si="96"/>
        <v>574.9</v>
      </c>
      <c r="L741" s="23">
        <f t="shared" si="97"/>
        <v>123.10000000000001</v>
      </c>
      <c r="M741" s="23" t="e">
        <f>SUM(E741:H741, K741:L741)+#REF!</f>
        <v>#REF!</v>
      </c>
      <c r="N741" s="23"/>
    </row>
    <row r="742" spans="1:14" ht="12.75" customHeight="1" x14ac:dyDescent="0.25">
      <c r="A742" s="9">
        <v>739</v>
      </c>
      <c r="B742" s="12">
        <f>ROUNDDOWN((A742-(F742+G742+H742))/2.05,2)</f>
        <v>352.19</v>
      </c>
      <c r="C742" s="12">
        <f t="shared" si="98"/>
        <v>575.73</v>
      </c>
      <c r="D742" s="12">
        <f t="shared" si="99"/>
        <v>123.27000000000001</v>
      </c>
      <c r="E742" s="12">
        <f t="shared" si="94"/>
        <v>23</v>
      </c>
      <c r="F742" s="12">
        <f t="shared" si="100"/>
        <v>5</v>
      </c>
      <c r="G742" s="12">
        <f t="shared" si="100"/>
        <v>10</v>
      </c>
      <c r="H742" s="12">
        <f t="shared" si="101"/>
        <v>2</v>
      </c>
      <c r="I742" s="13">
        <f t="shared" si="95"/>
        <v>739</v>
      </c>
      <c r="J742" s="12">
        <f>A742-I742</f>
        <v>0</v>
      </c>
      <c r="K742" s="12">
        <f t="shared" si="96"/>
        <v>575.73</v>
      </c>
      <c r="L742" s="12">
        <f t="shared" si="97"/>
        <v>123.27000000000001</v>
      </c>
      <c r="M742" s="9" t="e">
        <f>SUM(E742:H742, K742:L742)+#REF!</f>
        <v>#REF!</v>
      </c>
      <c r="N742" s="12"/>
    </row>
    <row r="743" spans="1:14" s="22" customFormat="1" x14ac:dyDescent="0.25">
      <c r="A743" s="22">
        <v>740</v>
      </c>
      <c r="B743" s="23">
        <f>ROUNDDOWN((A743-(F743+G743+H743))/2.05,2)</f>
        <v>352.68</v>
      </c>
      <c r="C743" s="23">
        <f t="shared" si="98"/>
        <v>576.55999999999995</v>
      </c>
      <c r="D743" s="23">
        <f t="shared" si="99"/>
        <v>123.44000000000001</v>
      </c>
      <c r="E743" s="23">
        <f t="shared" si="94"/>
        <v>23</v>
      </c>
      <c r="F743" s="23">
        <f t="shared" si="100"/>
        <v>5</v>
      </c>
      <c r="G743" s="23">
        <f t="shared" si="100"/>
        <v>10</v>
      </c>
      <c r="H743" s="23">
        <f t="shared" si="101"/>
        <v>2</v>
      </c>
      <c r="I743" s="24">
        <f t="shared" si="95"/>
        <v>740</v>
      </c>
      <c r="J743" s="23">
        <f>A743-I743</f>
        <v>0</v>
      </c>
      <c r="K743" s="23">
        <f t="shared" si="96"/>
        <v>576.55999999999995</v>
      </c>
      <c r="L743" s="23">
        <f t="shared" si="97"/>
        <v>123.44000000000001</v>
      </c>
      <c r="M743" s="23" t="e">
        <f>SUM(E743:H743, K743:L743)+#REF!</f>
        <v>#REF!</v>
      </c>
      <c r="N743" s="23"/>
    </row>
    <row r="744" spans="1:14" ht="12.75" customHeight="1" x14ac:dyDescent="0.25">
      <c r="A744" s="9">
        <v>741</v>
      </c>
      <c r="B744" s="12">
        <f>ROUNDDOWN((A744-(F744+G744+H744))/2.05,2)</f>
        <v>353.17</v>
      </c>
      <c r="C744" s="12">
        <f t="shared" si="98"/>
        <v>577.39</v>
      </c>
      <c r="D744" s="12">
        <f t="shared" si="99"/>
        <v>123.61</v>
      </c>
      <c r="E744" s="12">
        <f t="shared" si="94"/>
        <v>23</v>
      </c>
      <c r="F744" s="12">
        <f t="shared" si="100"/>
        <v>5</v>
      </c>
      <c r="G744" s="12">
        <f t="shared" si="100"/>
        <v>10</v>
      </c>
      <c r="H744" s="12">
        <f t="shared" si="101"/>
        <v>2</v>
      </c>
      <c r="I744" s="13">
        <f t="shared" si="95"/>
        <v>741</v>
      </c>
      <c r="J744" s="12">
        <f>A744-I744</f>
        <v>0</v>
      </c>
      <c r="K744" s="12">
        <f t="shared" si="96"/>
        <v>577.39</v>
      </c>
      <c r="L744" s="12">
        <f t="shared" si="97"/>
        <v>123.61</v>
      </c>
      <c r="M744" s="9" t="e">
        <f>SUM(E744:H744, K744:L744)+#REF!</f>
        <v>#REF!</v>
      </c>
      <c r="N744" s="12"/>
    </row>
    <row r="745" spans="1:14" s="22" customFormat="1" x14ac:dyDescent="0.25">
      <c r="A745" s="22">
        <v>742</v>
      </c>
      <c r="B745" s="23">
        <f>ROUNDDOWN((A745-(F745+G745+H745))/2.05,2)</f>
        <v>353.65</v>
      </c>
      <c r="C745" s="23">
        <f t="shared" si="98"/>
        <v>578.21</v>
      </c>
      <c r="D745" s="23">
        <f t="shared" si="99"/>
        <v>123.78</v>
      </c>
      <c r="E745" s="23">
        <f t="shared" si="94"/>
        <v>23</v>
      </c>
      <c r="F745" s="23">
        <f t="shared" si="100"/>
        <v>5</v>
      </c>
      <c r="G745" s="23">
        <f t="shared" si="100"/>
        <v>10</v>
      </c>
      <c r="H745" s="23">
        <f t="shared" si="101"/>
        <v>2</v>
      </c>
      <c r="I745" s="24">
        <f t="shared" si="95"/>
        <v>741.99</v>
      </c>
      <c r="J745" s="23">
        <f>A745-I745</f>
        <v>9.9999999999909051E-3</v>
      </c>
      <c r="K745" s="23">
        <f t="shared" si="96"/>
        <v>578.22</v>
      </c>
      <c r="L745" s="23">
        <f t="shared" si="97"/>
        <v>123.78</v>
      </c>
      <c r="M745" s="23" t="e">
        <f>SUM(E745:H745, K745:L745)+#REF!</f>
        <v>#REF!</v>
      </c>
      <c r="N745" s="23"/>
    </row>
    <row r="746" spans="1:14" ht="12.75" customHeight="1" x14ac:dyDescent="0.25">
      <c r="A746" s="9">
        <v>743</v>
      </c>
      <c r="B746" s="12">
        <f>ROUNDDOWN((A746-(F746+G746+H746))/2.05,2)</f>
        <v>354.14</v>
      </c>
      <c r="C746" s="12">
        <f t="shared" si="98"/>
        <v>579.04</v>
      </c>
      <c r="D746" s="12">
        <f t="shared" si="99"/>
        <v>123.95</v>
      </c>
      <c r="E746" s="12">
        <f t="shared" si="94"/>
        <v>23</v>
      </c>
      <c r="F746" s="12">
        <f t="shared" si="100"/>
        <v>5</v>
      </c>
      <c r="G746" s="12">
        <f t="shared" si="100"/>
        <v>10</v>
      </c>
      <c r="H746" s="12">
        <f t="shared" si="101"/>
        <v>2</v>
      </c>
      <c r="I746" s="13">
        <f t="shared" si="95"/>
        <v>742.99</v>
      </c>
      <c r="J746" s="12">
        <f>A746-I746</f>
        <v>9.9999999999909051E-3</v>
      </c>
      <c r="K746" s="12">
        <f t="shared" si="96"/>
        <v>579.04999999999995</v>
      </c>
      <c r="L746" s="12">
        <f t="shared" si="97"/>
        <v>123.95</v>
      </c>
      <c r="M746" s="9" t="e">
        <f>SUM(E746:H746, K746:L746)+#REF!</f>
        <v>#REF!</v>
      </c>
      <c r="N746" s="12"/>
    </row>
    <row r="747" spans="1:14" s="22" customFormat="1" x14ac:dyDescent="0.25">
      <c r="A747" s="22">
        <v>744</v>
      </c>
      <c r="B747" s="23">
        <f>ROUNDDOWN((A747-(F747+G747+H747))/2.05,2)</f>
        <v>354.63</v>
      </c>
      <c r="C747" s="23">
        <f t="shared" si="98"/>
        <v>579.88</v>
      </c>
      <c r="D747" s="23">
        <f t="shared" si="99"/>
        <v>124.13000000000001</v>
      </c>
      <c r="E747" s="23">
        <f t="shared" si="94"/>
        <v>23</v>
      </c>
      <c r="F747" s="23">
        <f t="shared" si="100"/>
        <v>5</v>
      </c>
      <c r="G747" s="23">
        <f t="shared" si="100"/>
        <v>10</v>
      </c>
      <c r="H747" s="23">
        <f t="shared" si="101"/>
        <v>2</v>
      </c>
      <c r="I747" s="24">
        <f t="shared" si="95"/>
        <v>744.01</v>
      </c>
      <c r="J747" s="23">
        <f>A747-I747</f>
        <v>-9.9999999999909051E-3</v>
      </c>
      <c r="K747" s="23">
        <f t="shared" si="96"/>
        <v>579.87</v>
      </c>
      <c r="L747" s="23">
        <f t="shared" si="97"/>
        <v>124.13000000000001</v>
      </c>
      <c r="M747" s="23" t="e">
        <f>SUM(E747:H747, K747:L747)+#REF!</f>
        <v>#REF!</v>
      </c>
      <c r="N747" s="23"/>
    </row>
    <row r="748" spans="1:14" ht="12.75" customHeight="1" x14ac:dyDescent="0.25">
      <c r="A748" s="9">
        <v>745</v>
      </c>
      <c r="B748" s="12">
        <f>ROUNDDOWN((A748-(F748+G748+H748))/2.05,2)</f>
        <v>355.12</v>
      </c>
      <c r="C748" s="12">
        <f t="shared" si="98"/>
        <v>580.71</v>
      </c>
      <c r="D748" s="12">
        <f t="shared" si="99"/>
        <v>124.30000000000001</v>
      </c>
      <c r="E748" s="12">
        <f t="shared" si="94"/>
        <v>23</v>
      </c>
      <c r="F748" s="12">
        <f t="shared" si="100"/>
        <v>5</v>
      </c>
      <c r="G748" s="12">
        <f t="shared" si="100"/>
        <v>10</v>
      </c>
      <c r="H748" s="12">
        <f t="shared" si="101"/>
        <v>2</v>
      </c>
      <c r="I748" s="13">
        <f t="shared" si="95"/>
        <v>745.01</v>
      </c>
      <c r="J748" s="12">
        <f>A748-I748</f>
        <v>-9.9999999999909051E-3</v>
      </c>
      <c r="K748" s="14">
        <f t="shared" si="96"/>
        <v>580.70000000000005</v>
      </c>
      <c r="L748" s="12">
        <f t="shared" si="97"/>
        <v>124.30000000000001</v>
      </c>
      <c r="M748" s="9" t="e">
        <f>SUM(E748:H748, K748:L748)+#REF!</f>
        <v>#REF!</v>
      </c>
      <c r="N748" s="12"/>
    </row>
    <row r="749" spans="1:14" s="22" customFormat="1" x14ac:dyDescent="0.25">
      <c r="A749" s="22">
        <v>746</v>
      </c>
      <c r="B749" s="23">
        <f>ROUNDDOWN((A749-(F749+G749+H749))/2.05,2)</f>
        <v>355.6</v>
      </c>
      <c r="C749" s="23">
        <f t="shared" si="98"/>
        <v>581.52</v>
      </c>
      <c r="D749" s="23">
        <f t="shared" si="99"/>
        <v>124.46</v>
      </c>
      <c r="E749" s="23">
        <f t="shared" ref="E749:E812" si="102">E748</f>
        <v>23</v>
      </c>
      <c r="F749" s="23">
        <f t="shared" si="100"/>
        <v>5</v>
      </c>
      <c r="G749" s="23">
        <f t="shared" si="100"/>
        <v>10</v>
      </c>
      <c r="H749" s="23">
        <f t="shared" si="101"/>
        <v>2</v>
      </c>
      <c r="I749" s="24">
        <f t="shared" ref="I749:I812" si="103">SUM(C749:H749)</f>
        <v>745.98</v>
      </c>
      <c r="J749" s="23">
        <f>A749-I749</f>
        <v>1.999999999998181E-2</v>
      </c>
      <c r="K749" s="23">
        <f t="shared" si="96"/>
        <v>581.54</v>
      </c>
      <c r="L749" s="23">
        <f t="shared" si="97"/>
        <v>124.46</v>
      </c>
      <c r="M749" s="23" t="e">
        <f>SUM(E749:H749, K749:L749)+#REF!</f>
        <v>#REF!</v>
      </c>
      <c r="N749" s="23"/>
    </row>
    <row r="750" spans="1:14" ht="12.75" customHeight="1" x14ac:dyDescent="0.25">
      <c r="A750" s="9">
        <v>747</v>
      </c>
      <c r="B750" s="12">
        <f>ROUNDDOWN((A750-(F750+G750+H750))/2.05,2)</f>
        <v>356.09</v>
      </c>
      <c r="C750" s="12">
        <f t="shared" si="98"/>
        <v>582.36</v>
      </c>
      <c r="D750" s="12">
        <f t="shared" si="99"/>
        <v>124.64</v>
      </c>
      <c r="E750" s="12">
        <f t="shared" si="102"/>
        <v>23</v>
      </c>
      <c r="F750" s="12">
        <f t="shared" si="100"/>
        <v>5</v>
      </c>
      <c r="G750" s="12">
        <f t="shared" si="100"/>
        <v>10</v>
      </c>
      <c r="H750" s="12">
        <f t="shared" si="101"/>
        <v>2</v>
      </c>
      <c r="I750" s="13">
        <f t="shared" si="103"/>
        <v>747</v>
      </c>
      <c r="J750" s="12">
        <f>A750-I750</f>
        <v>0</v>
      </c>
      <c r="K750" s="12">
        <f t="shared" si="96"/>
        <v>582.36</v>
      </c>
      <c r="L750" s="12">
        <f t="shared" si="97"/>
        <v>124.64</v>
      </c>
      <c r="M750" s="9" t="e">
        <f>SUM(E750:H750, K750:L750)+#REF!</f>
        <v>#REF!</v>
      </c>
      <c r="N750" s="12"/>
    </row>
    <row r="751" spans="1:14" s="22" customFormat="1" x14ac:dyDescent="0.25">
      <c r="A751" s="22">
        <v>748</v>
      </c>
      <c r="B751" s="23">
        <f>ROUNDDOWN((A751-(F751+G751+H751))/2.05,2)</f>
        <v>356.58</v>
      </c>
      <c r="C751" s="23">
        <f t="shared" si="98"/>
        <v>583.18999999999994</v>
      </c>
      <c r="D751" s="23">
        <f t="shared" si="99"/>
        <v>124.81</v>
      </c>
      <c r="E751" s="23">
        <f t="shared" si="102"/>
        <v>23</v>
      </c>
      <c r="F751" s="23">
        <f t="shared" si="100"/>
        <v>5</v>
      </c>
      <c r="G751" s="23">
        <f t="shared" si="100"/>
        <v>10</v>
      </c>
      <c r="H751" s="23">
        <f t="shared" si="101"/>
        <v>2</v>
      </c>
      <c r="I751" s="24">
        <f t="shared" si="103"/>
        <v>748</v>
      </c>
      <c r="J751" s="23">
        <f>A751-I751</f>
        <v>0</v>
      </c>
      <c r="K751" s="23">
        <f t="shared" si="96"/>
        <v>583.18999999999994</v>
      </c>
      <c r="L751" s="23">
        <f t="shared" si="97"/>
        <v>124.81</v>
      </c>
      <c r="M751" s="23" t="e">
        <f>SUM(E751:H751, K751:L751)+#REF!</f>
        <v>#REF!</v>
      </c>
      <c r="N751" s="23"/>
    </row>
    <row r="752" spans="1:14" ht="12.75" customHeight="1" x14ac:dyDescent="0.25">
      <c r="A752" s="9">
        <v>749</v>
      </c>
      <c r="B752" s="12">
        <f>ROUNDDOWN((A752-(F752+G752+H752))/2.05,2)</f>
        <v>357.07</v>
      </c>
      <c r="C752" s="12">
        <f t="shared" si="98"/>
        <v>584.02</v>
      </c>
      <c r="D752" s="12">
        <f t="shared" si="99"/>
        <v>124.98</v>
      </c>
      <c r="E752" s="12">
        <f t="shared" si="102"/>
        <v>23</v>
      </c>
      <c r="F752" s="12">
        <f t="shared" si="100"/>
        <v>5</v>
      </c>
      <c r="G752" s="12">
        <f t="shared" si="100"/>
        <v>10</v>
      </c>
      <c r="H752" s="12">
        <f t="shared" si="101"/>
        <v>2</v>
      </c>
      <c r="I752" s="13">
        <f t="shared" si="103"/>
        <v>749</v>
      </c>
      <c r="J752" s="12">
        <f>A752-I752</f>
        <v>0</v>
      </c>
      <c r="K752" s="12">
        <f t="shared" si="96"/>
        <v>584.02</v>
      </c>
      <c r="L752" s="12">
        <f t="shared" si="97"/>
        <v>124.98</v>
      </c>
      <c r="M752" s="9" t="e">
        <f>SUM(E752:H752, K752:L752)+#REF!</f>
        <v>#REF!</v>
      </c>
      <c r="N752" s="12"/>
    </row>
    <row r="753" spans="1:14" s="22" customFormat="1" x14ac:dyDescent="0.25">
      <c r="A753" s="22">
        <v>750</v>
      </c>
      <c r="B753" s="23">
        <f>ROUNDDOWN((A753-(F753+G753+H753))/2.05,2)</f>
        <v>357.56</v>
      </c>
      <c r="C753" s="23">
        <f t="shared" si="98"/>
        <v>584.86</v>
      </c>
      <c r="D753" s="23">
        <f t="shared" si="99"/>
        <v>125.15</v>
      </c>
      <c r="E753" s="23">
        <f t="shared" si="102"/>
        <v>23</v>
      </c>
      <c r="F753" s="23">
        <f t="shared" si="100"/>
        <v>5</v>
      </c>
      <c r="G753" s="23">
        <f t="shared" si="100"/>
        <v>10</v>
      </c>
      <c r="H753" s="23">
        <f t="shared" si="101"/>
        <v>2</v>
      </c>
      <c r="I753" s="24">
        <f t="shared" si="103"/>
        <v>750.01</v>
      </c>
      <c r="J753" s="23">
        <f>A753-I753</f>
        <v>-9.9999999999909051E-3</v>
      </c>
      <c r="K753" s="23">
        <f t="shared" ref="K753:K816" si="104">C753+J753</f>
        <v>584.85</v>
      </c>
      <c r="L753" s="23">
        <f t="shared" ref="L753:L816" si="105">D753</f>
        <v>125.15</v>
      </c>
      <c r="M753" s="23" t="e">
        <f>SUM(E753:H753, K753:L753)+#REF!</f>
        <v>#REF!</v>
      </c>
      <c r="N753" s="23"/>
    </row>
    <row r="754" spans="1:14" ht="12.75" customHeight="1" x14ac:dyDescent="0.25">
      <c r="A754" s="9">
        <v>751</v>
      </c>
      <c r="B754" s="12">
        <f>ROUNDDOWN((A754-(F754+G754+H754))/2.05,2)</f>
        <v>358.04</v>
      </c>
      <c r="C754" s="12">
        <f t="shared" si="98"/>
        <v>585.66999999999996</v>
      </c>
      <c r="D754" s="12">
        <f t="shared" si="99"/>
        <v>125.32000000000001</v>
      </c>
      <c r="E754" s="12">
        <f t="shared" si="102"/>
        <v>23</v>
      </c>
      <c r="F754" s="12">
        <f t="shared" si="100"/>
        <v>5</v>
      </c>
      <c r="G754" s="12">
        <f t="shared" si="100"/>
        <v>10</v>
      </c>
      <c r="H754" s="12">
        <f t="shared" si="101"/>
        <v>2</v>
      </c>
      <c r="I754" s="13">
        <f t="shared" si="103"/>
        <v>750.99</v>
      </c>
      <c r="J754" s="12">
        <f>A754-I754</f>
        <v>9.9999999999909051E-3</v>
      </c>
      <c r="K754" s="12">
        <f t="shared" si="104"/>
        <v>585.67999999999995</v>
      </c>
      <c r="L754" s="12">
        <f t="shared" si="105"/>
        <v>125.32000000000001</v>
      </c>
      <c r="M754" s="9" t="e">
        <f>SUM(E754:H754, K754:L754)+#REF!</f>
        <v>#REF!</v>
      </c>
      <c r="N754" s="12"/>
    </row>
    <row r="755" spans="1:14" s="22" customFormat="1" x14ac:dyDescent="0.25">
      <c r="A755" s="22">
        <v>752</v>
      </c>
      <c r="B755" s="23">
        <f>ROUNDDOWN((A755-(F755+G755+H755))/2.05,2)</f>
        <v>358.53</v>
      </c>
      <c r="C755" s="23">
        <f t="shared" ref="C755:C818" si="106">ROUNDUP(B755*1.7,2)-E755</f>
        <v>586.51</v>
      </c>
      <c r="D755" s="23">
        <f t="shared" ref="D755:D818" si="107">ROUNDUP(B755*0.35,2)</f>
        <v>125.49000000000001</v>
      </c>
      <c r="E755" s="23">
        <f t="shared" si="102"/>
        <v>23</v>
      </c>
      <c r="F755" s="23">
        <f t="shared" si="100"/>
        <v>5</v>
      </c>
      <c r="G755" s="23">
        <f t="shared" si="100"/>
        <v>10</v>
      </c>
      <c r="H755" s="23">
        <f t="shared" si="101"/>
        <v>2</v>
      </c>
      <c r="I755" s="24">
        <f t="shared" si="103"/>
        <v>752</v>
      </c>
      <c r="J755" s="23">
        <f>A755-I755</f>
        <v>0</v>
      </c>
      <c r="K755" s="23">
        <f t="shared" si="104"/>
        <v>586.51</v>
      </c>
      <c r="L755" s="23">
        <f t="shared" si="105"/>
        <v>125.49000000000001</v>
      </c>
      <c r="M755" s="23" t="e">
        <f>SUM(E755:H755, K755:L755)+#REF!</f>
        <v>#REF!</v>
      </c>
      <c r="N755" s="23"/>
    </row>
    <row r="756" spans="1:14" ht="12.75" customHeight="1" x14ac:dyDescent="0.25">
      <c r="A756" s="9">
        <v>753</v>
      </c>
      <c r="B756" s="12">
        <f>ROUNDDOWN((A756-(F756+G756+H756))/2.05,2)</f>
        <v>359.02</v>
      </c>
      <c r="C756" s="12">
        <f t="shared" si="106"/>
        <v>587.34</v>
      </c>
      <c r="D756" s="12">
        <f t="shared" si="107"/>
        <v>125.66000000000001</v>
      </c>
      <c r="E756" s="12">
        <f t="shared" si="102"/>
        <v>23</v>
      </c>
      <c r="F756" s="12">
        <f t="shared" si="100"/>
        <v>5</v>
      </c>
      <c r="G756" s="12">
        <f t="shared" si="100"/>
        <v>10</v>
      </c>
      <c r="H756" s="12">
        <f t="shared" si="101"/>
        <v>2</v>
      </c>
      <c r="I756" s="13">
        <f t="shared" si="103"/>
        <v>753</v>
      </c>
      <c r="J756" s="12">
        <f>A756-I756</f>
        <v>0</v>
      </c>
      <c r="K756" s="14">
        <f t="shared" si="104"/>
        <v>587.34</v>
      </c>
      <c r="L756" s="12">
        <f t="shared" si="105"/>
        <v>125.66000000000001</v>
      </c>
      <c r="M756" s="9" t="e">
        <f>SUM(E756:H756, K756:L756)+#REF!</f>
        <v>#REF!</v>
      </c>
      <c r="N756" s="12"/>
    </row>
    <row r="757" spans="1:14" s="22" customFormat="1" x14ac:dyDescent="0.25">
      <c r="A757" s="22">
        <v>754</v>
      </c>
      <c r="B757" s="23">
        <f>ROUNDDOWN((A757-(F757+G757+H757))/2.05,2)</f>
        <v>359.51</v>
      </c>
      <c r="C757" s="23">
        <f t="shared" si="106"/>
        <v>588.16999999999996</v>
      </c>
      <c r="D757" s="23">
        <f t="shared" si="107"/>
        <v>125.83</v>
      </c>
      <c r="E757" s="23">
        <f t="shared" si="102"/>
        <v>23</v>
      </c>
      <c r="F757" s="23">
        <f t="shared" si="100"/>
        <v>5</v>
      </c>
      <c r="G757" s="23">
        <f t="shared" si="100"/>
        <v>10</v>
      </c>
      <c r="H757" s="23">
        <f t="shared" si="101"/>
        <v>2</v>
      </c>
      <c r="I757" s="24">
        <f t="shared" si="103"/>
        <v>754</v>
      </c>
      <c r="J757" s="23">
        <f>A757-I757</f>
        <v>0</v>
      </c>
      <c r="K757" s="23">
        <f t="shared" si="104"/>
        <v>588.16999999999996</v>
      </c>
      <c r="L757" s="23">
        <f t="shared" si="105"/>
        <v>125.83</v>
      </c>
      <c r="M757" s="23" t="e">
        <f>SUM(E757:H757, K757:L757)+#REF!</f>
        <v>#REF!</v>
      </c>
      <c r="N757" s="23"/>
    </row>
    <row r="758" spans="1:14" ht="12.75" customHeight="1" x14ac:dyDescent="0.25">
      <c r="A758" s="9">
        <v>755</v>
      </c>
      <c r="B758" s="12">
        <f>ROUNDDOWN((A758-(F758+G758+H758))/2.05,2)</f>
        <v>360</v>
      </c>
      <c r="C758" s="12">
        <f t="shared" si="106"/>
        <v>589</v>
      </c>
      <c r="D758" s="12">
        <f t="shared" si="107"/>
        <v>126</v>
      </c>
      <c r="E758" s="12">
        <f t="shared" si="102"/>
        <v>23</v>
      </c>
      <c r="F758" s="12">
        <f t="shared" si="100"/>
        <v>5</v>
      </c>
      <c r="G758" s="12">
        <f t="shared" si="100"/>
        <v>10</v>
      </c>
      <c r="H758" s="12">
        <f t="shared" si="101"/>
        <v>2</v>
      </c>
      <c r="I758" s="13">
        <f t="shared" si="103"/>
        <v>755</v>
      </c>
      <c r="J758" s="12">
        <f>A758-I758</f>
        <v>0</v>
      </c>
      <c r="K758" s="12">
        <f t="shared" si="104"/>
        <v>589</v>
      </c>
      <c r="L758" s="12">
        <f t="shared" si="105"/>
        <v>126</v>
      </c>
      <c r="M758" s="9" t="e">
        <f>SUM(E758:H758, K758:L758)+#REF!</f>
        <v>#REF!</v>
      </c>
      <c r="N758" s="12"/>
    </row>
    <row r="759" spans="1:14" s="22" customFormat="1" x14ac:dyDescent="0.25">
      <c r="A759" s="22">
        <v>756</v>
      </c>
      <c r="B759" s="23">
        <f>ROUNDDOWN((A759-(F759+G759+H759))/2.05,2)</f>
        <v>360.48</v>
      </c>
      <c r="C759" s="23">
        <f t="shared" si="106"/>
        <v>589.81999999999994</v>
      </c>
      <c r="D759" s="23">
        <f t="shared" si="107"/>
        <v>126.17</v>
      </c>
      <c r="E759" s="23">
        <f t="shared" si="102"/>
        <v>23</v>
      </c>
      <c r="F759" s="23">
        <f t="shared" si="100"/>
        <v>5</v>
      </c>
      <c r="G759" s="23">
        <f t="shared" si="100"/>
        <v>10</v>
      </c>
      <c r="H759" s="23">
        <f t="shared" si="101"/>
        <v>2</v>
      </c>
      <c r="I759" s="24">
        <f t="shared" si="103"/>
        <v>755.9899999999999</v>
      </c>
      <c r="J759" s="23">
        <f>A759-I759</f>
        <v>1.0000000000104592E-2</v>
      </c>
      <c r="K759" s="23">
        <f t="shared" si="104"/>
        <v>589.83000000000004</v>
      </c>
      <c r="L759" s="23">
        <f t="shared" si="105"/>
        <v>126.17</v>
      </c>
      <c r="M759" s="23" t="e">
        <f>SUM(E759:H759, K759:L759)+#REF!</f>
        <v>#REF!</v>
      </c>
      <c r="N759" s="23"/>
    </row>
    <row r="760" spans="1:14" ht="12.75" customHeight="1" x14ac:dyDescent="0.25">
      <c r="A760" s="9">
        <v>757</v>
      </c>
      <c r="B760" s="12">
        <f>ROUNDDOWN((A760-(F760+G760+H760))/2.05,2)</f>
        <v>360.97</v>
      </c>
      <c r="C760" s="12">
        <f t="shared" si="106"/>
        <v>590.65</v>
      </c>
      <c r="D760" s="12">
        <f t="shared" si="107"/>
        <v>126.34</v>
      </c>
      <c r="E760" s="12">
        <f t="shared" si="102"/>
        <v>23</v>
      </c>
      <c r="F760" s="12">
        <f t="shared" si="100"/>
        <v>5</v>
      </c>
      <c r="G760" s="12">
        <f t="shared" si="100"/>
        <v>10</v>
      </c>
      <c r="H760" s="12">
        <f t="shared" si="101"/>
        <v>2</v>
      </c>
      <c r="I760" s="13">
        <f t="shared" si="103"/>
        <v>756.99</v>
      </c>
      <c r="J760" s="12">
        <f>A760-I760</f>
        <v>9.9999999999909051E-3</v>
      </c>
      <c r="K760" s="12">
        <f t="shared" si="104"/>
        <v>590.66</v>
      </c>
      <c r="L760" s="12">
        <f t="shared" si="105"/>
        <v>126.34</v>
      </c>
      <c r="M760" s="9" t="e">
        <f>SUM(E760:H760, K760:L760)+#REF!</f>
        <v>#REF!</v>
      </c>
      <c r="N760" s="12"/>
    </row>
    <row r="761" spans="1:14" s="22" customFormat="1" x14ac:dyDescent="0.25">
      <c r="A761" s="22">
        <v>758</v>
      </c>
      <c r="B761" s="23">
        <f>ROUNDDOWN((A761-(F761+G761+H761))/2.05,2)</f>
        <v>361.46</v>
      </c>
      <c r="C761" s="23">
        <f t="shared" si="106"/>
        <v>591.49</v>
      </c>
      <c r="D761" s="23">
        <f t="shared" si="107"/>
        <v>126.52000000000001</v>
      </c>
      <c r="E761" s="23">
        <f t="shared" si="102"/>
        <v>23</v>
      </c>
      <c r="F761" s="23">
        <f t="shared" si="100"/>
        <v>5</v>
      </c>
      <c r="G761" s="23">
        <f t="shared" si="100"/>
        <v>10</v>
      </c>
      <c r="H761" s="23">
        <f t="shared" si="101"/>
        <v>2</v>
      </c>
      <c r="I761" s="24">
        <f t="shared" si="103"/>
        <v>758.01</v>
      </c>
      <c r="J761" s="23">
        <f>A761-I761</f>
        <v>-9.9999999999909051E-3</v>
      </c>
      <c r="K761" s="23">
        <f t="shared" si="104"/>
        <v>591.48</v>
      </c>
      <c r="L761" s="23">
        <f t="shared" si="105"/>
        <v>126.52000000000001</v>
      </c>
      <c r="M761" s="23" t="e">
        <f>SUM(E761:H761, K761:L761)+#REF!</f>
        <v>#REF!</v>
      </c>
      <c r="N761" s="23"/>
    </row>
    <row r="762" spans="1:14" ht="12.75" customHeight="1" x14ac:dyDescent="0.25">
      <c r="A762" s="9">
        <v>759</v>
      </c>
      <c r="B762" s="12">
        <f>ROUNDDOWN((A762-(F762+G762+H762))/2.05,2)</f>
        <v>361.95</v>
      </c>
      <c r="C762" s="12">
        <f t="shared" si="106"/>
        <v>592.31999999999994</v>
      </c>
      <c r="D762" s="12">
        <f t="shared" si="107"/>
        <v>126.69000000000001</v>
      </c>
      <c r="E762" s="12">
        <f t="shared" si="102"/>
        <v>23</v>
      </c>
      <c r="F762" s="12">
        <f t="shared" si="100"/>
        <v>5</v>
      </c>
      <c r="G762" s="12">
        <f t="shared" si="100"/>
        <v>10</v>
      </c>
      <c r="H762" s="12">
        <f t="shared" si="101"/>
        <v>2</v>
      </c>
      <c r="I762" s="13">
        <f t="shared" si="103"/>
        <v>759.01</v>
      </c>
      <c r="J762" s="12">
        <f>A762-I762</f>
        <v>-9.9999999999909051E-3</v>
      </c>
      <c r="K762" s="12">
        <f t="shared" si="104"/>
        <v>592.30999999999995</v>
      </c>
      <c r="L762" s="12">
        <f t="shared" si="105"/>
        <v>126.69000000000001</v>
      </c>
      <c r="M762" s="9" t="e">
        <f>SUM(E762:H762, K762:L762)+#REF!</f>
        <v>#REF!</v>
      </c>
      <c r="N762" s="12"/>
    </row>
    <row r="763" spans="1:14" s="22" customFormat="1" x14ac:dyDescent="0.25">
      <c r="A763" s="22">
        <v>760</v>
      </c>
      <c r="B763" s="23">
        <f>ROUNDDOWN((A763-(F763+G763+H763))/2.05,2)</f>
        <v>362.43</v>
      </c>
      <c r="C763" s="23">
        <f t="shared" si="106"/>
        <v>593.14</v>
      </c>
      <c r="D763" s="23">
        <f t="shared" si="107"/>
        <v>126.86</v>
      </c>
      <c r="E763" s="23">
        <f t="shared" si="102"/>
        <v>23</v>
      </c>
      <c r="F763" s="23">
        <f t="shared" si="100"/>
        <v>5</v>
      </c>
      <c r="G763" s="23">
        <f t="shared" si="100"/>
        <v>10</v>
      </c>
      <c r="H763" s="23">
        <f t="shared" si="101"/>
        <v>2</v>
      </c>
      <c r="I763" s="24">
        <f t="shared" si="103"/>
        <v>760</v>
      </c>
      <c r="J763" s="23">
        <f>A763-I763</f>
        <v>0</v>
      </c>
      <c r="K763" s="23">
        <f t="shared" si="104"/>
        <v>593.14</v>
      </c>
      <c r="L763" s="23">
        <f t="shared" si="105"/>
        <v>126.86</v>
      </c>
      <c r="M763" s="23" t="e">
        <f>SUM(E763:H763, K763:L763)+#REF!</f>
        <v>#REF!</v>
      </c>
      <c r="N763" s="23"/>
    </row>
    <row r="764" spans="1:14" ht="12.75" customHeight="1" x14ac:dyDescent="0.25">
      <c r="A764" s="9">
        <v>761</v>
      </c>
      <c r="B764" s="12">
        <f>ROUNDDOWN((A764-(F764+G764+H764))/2.05,2)</f>
        <v>362.92</v>
      </c>
      <c r="C764" s="12">
        <f t="shared" si="106"/>
        <v>593.97</v>
      </c>
      <c r="D764" s="12">
        <f t="shared" si="107"/>
        <v>127.03</v>
      </c>
      <c r="E764" s="12">
        <f t="shared" si="102"/>
        <v>23</v>
      </c>
      <c r="F764" s="12">
        <f t="shared" si="100"/>
        <v>5</v>
      </c>
      <c r="G764" s="12">
        <f t="shared" si="100"/>
        <v>10</v>
      </c>
      <c r="H764" s="12">
        <f t="shared" si="101"/>
        <v>2</v>
      </c>
      <c r="I764" s="13">
        <f t="shared" si="103"/>
        <v>761</v>
      </c>
      <c r="J764" s="12">
        <f>A764-I764</f>
        <v>0</v>
      </c>
      <c r="K764" s="14">
        <f t="shared" si="104"/>
        <v>593.97</v>
      </c>
      <c r="L764" s="12">
        <f t="shared" si="105"/>
        <v>127.03</v>
      </c>
      <c r="M764" s="9" t="e">
        <f>SUM(E764:H764, K764:L764)+#REF!</f>
        <v>#REF!</v>
      </c>
      <c r="N764" s="12"/>
    </row>
    <row r="765" spans="1:14" s="22" customFormat="1" x14ac:dyDescent="0.25">
      <c r="A765" s="22">
        <v>762</v>
      </c>
      <c r="B765" s="23">
        <f>ROUNDDOWN((A765-(F765+G765+H765))/2.05,2)</f>
        <v>363.41</v>
      </c>
      <c r="C765" s="23">
        <f t="shared" si="106"/>
        <v>594.79999999999995</v>
      </c>
      <c r="D765" s="23">
        <f t="shared" si="107"/>
        <v>127.2</v>
      </c>
      <c r="E765" s="23">
        <f t="shared" si="102"/>
        <v>23</v>
      </c>
      <c r="F765" s="23">
        <f t="shared" si="100"/>
        <v>5</v>
      </c>
      <c r="G765" s="23">
        <f t="shared" si="100"/>
        <v>10</v>
      </c>
      <c r="H765" s="23">
        <f t="shared" si="101"/>
        <v>2</v>
      </c>
      <c r="I765" s="24">
        <f t="shared" si="103"/>
        <v>762</v>
      </c>
      <c r="J765" s="23">
        <f>A765-I765</f>
        <v>0</v>
      </c>
      <c r="K765" s="23">
        <f t="shared" si="104"/>
        <v>594.79999999999995</v>
      </c>
      <c r="L765" s="23">
        <f t="shared" si="105"/>
        <v>127.2</v>
      </c>
      <c r="M765" s="23" t="e">
        <f>SUM(E765:H765, K765:L765)+#REF!</f>
        <v>#REF!</v>
      </c>
      <c r="N765" s="23"/>
    </row>
    <row r="766" spans="1:14" ht="12.75" customHeight="1" x14ac:dyDescent="0.25">
      <c r="A766" s="9">
        <v>763</v>
      </c>
      <c r="B766" s="12">
        <f>ROUNDDOWN((A766-(F766+G766+H766))/2.05,2)</f>
        <v>363.9</v>
      </c>
      <c r="C766" s="12">
        <f t="shared" si="106"/>
        <v>595.63</v>
      </c>
      <c r="D766" s="12">
        <f t="shared" si="107"/>
        <v>127.37</v>
      </c>
      <c r="E766" s="12">
        <f t="shared" si="102"/>
        <v>23</v>
      </c>
      <c r="F766" s="12">
        <f t="shared" si="100"/>
        <v>5</v>
      </c>
      <c r="G766" s="12">
        <f t="shared" si="100"/>
        <v>10</v>
      </c>
      <c r="H766" s="12">
        <f t="shared" si="101"/>
        <v>2</v>
      </c>
      <c r="I766" s="13">
        <f t="shared" si="103"/>
        <v>763</v>
      </c>
      <c r="J766" s="12">
        <f>A766-I766</f>
        <v>0</v>
      </c>
      <c r="K766" s="12">
        <f t="shared" si="104"/>
        <v>595.63</v>
      </c>
      <c r="L766" s="12">
        <f t="shared" si="105"/>
        <v>127.37</v>
      </c>
      <c r="M766" s="9" t="e">
        <f>SUM(E766:H766, K766:L766)+#REF!</f>
        <v>#REF!</v>
      </c>
      <c r="N766" s="12"/>
    </row>
    <row r="767" spans="1:14" s="22" customFormat="1" x14ac:dyDescent="0.25">
      <c r="A767" s="22">
        <v>764</v>
      </c>
      <c r="B767" s="23">
        <f>ROUNDDOWN((A767-(F767+G767+H767))/2.05,2)</f>
        <v>364.39</v>
      </c>
      <c r="C767" s="23">
        <f t="shared" si="106"/>
        <v>596.47</v>
      </c>
      <c r="D767" s="23">
        <f t="shared" si="107"/>
        <v>127.54</v>
      </c>
      <c r="E767" s="23">
        <f t="shared" si="102"/>
        <v>23</v>
      </c>
      <c r="F767" s="23">
        <f t="shared" si="100"/>
        <v>5</v>
      </c>
      <c r="G767" s="23">
        <f t="shared" si="100"/>
        <v>10</v>
      </c>
      <c r="H767" s="23">
        <f t="shared" si="101"/>
        <v>2</v>
      </c>
      <c r="I767" s="24">
        <f t="shared" si="103"/>
        <v>764.01</v>
      </c>
      <c r="J767" s="23">
        <f>A767-I767</f>
        <v>-9.9999999999909051E-3</v>
      </c>
      <c r="K767" s="23">
        <f t="shared" si="104"/>
        <v>596.46</v>
      </c>
      <c r="L767" s="23">
        <f t="shared" si="105"/>
        <v>127.54</v>
      </c>
      <c r="M767" s="23" t="e">
        <f>SUM(E767:H767, K767:L767)+#REF!</f>
        <v>#REF!</v>
      </c>
      <c r="N767" s="23"/>
    </row>
    <row r="768" spans="1:14" ht="12.75" customHeight="1" x14ac:dyDescent="0.25">
      <c r="A768" s="9">
        <v>765</v>
      </c>
      <c r="B768" s="12">
        <f>ROUNDDOWN((A768-(F768+G768+H768))/2.05,2)</f>
        <v>364.87</v>
      </c>
      <c r="C768" s="12">
        <f t="shared" si="106"/>
        <v>597.28</v>
      </c>
      <c r="D768" s="12">
        <f t="shared" si="107"/>
        <v>127.71000000000001</v>
      </c>
      <c r="E768" s="12">
        <f t="shared" si="102"/>
        <v>23</v>
      </c>
      <c r="F768" s="12">
        <f t="shared" si="100"/>
        <v>5</v>
      </c>
      <c r="G768" s="12">
        <f t="shared" si="100"/>
        <v>10</v>
      </c>
      <c r="H768" s="12">
        <f t="shared" si="101"/>
        <v>2</v>
      </c>
      <c r="I768" s="13">
        <f t="shared" si="103"/>
        <v>764.99</v>
      </c>
      <c r="J768" s="12">
        <f>A768-I768</f>
        <v>9.9999999999909051E-3</v>
      </c>
      <c r="K768" s="12">
        <f t="shared" si="104"/>
        <v>597.29</v>
      </c>
      <c r="L768" s="12">
        <f t="shared" si="105"/>
        <v>127.71000000000001</v>
      </c>
      <c r="M768" s="9" t="e">
        <f>SUM(E768:H768, K768:L768)+#REF!</f>
        <v>#REF!</v>
      </c>
      <c r="N768" s="12"/>
    </row>
    <row r="769" spans="1:14" s="22" customFormat="1" x14ac:dyDescent="0.25">
      <c r="A769" s="22">
        <v>766</v>
      </c>
      <c r="B769" s="23">
        <f>ROUNDDOWN((A769-(F769+G769+H769))/2.05,2)</f>
        <v>365.36</v>
      </c>
      <c r="C769" s="23">
        <f t="shared" si="106"/>
        <v>598.12</v>
      </c>
      <c r="D769" s="23">
        <f t="shared" si="107"/>
        <v>127.88000000000001</v>
      </c>
      <c r="E769" s="23">
        <f t="shared" si="102"/>
        <v>23</v>
      </c>
      <c r="F769" s="23">
        <f t="shared" ref="F769:G832" si="108">F768</f>
        <v>5</v>
      </c>
      <c r="G769" s="23">
        <f t="shared" si="108"/>
        <v>10</v>
      </c>
      <c r="H769" s="23">
        <f t="shared" si="101"/>
        <v>2</v>
      </c>
      <c r="I769" s="24">
        <f t="shared" si="103"/>
        <v>766</v>
      </c>
      <c r="J769" s="23">
        <f>A769-I769</f>
        <v>0</v>
      </c>
      <c r="K769" s="23">
        <f t="shared" si="104"/>
        <v>598.12</v>
      </c>
      <c r="L769" s="23">
        <f t="shared" si="105"/>
        <v>127.88000000000001</v>
      </c>
      <c r="M769" s="23" t="e">
        <f>SUM(E769:H769, K769:L769)+#REF!</f>
        <v>#REF!</v>
      </c>
      <c r="N769" s="23"/>
    </row>
    <row r="770" spans="1:14" ht="12.75" customHeight="1" x14ac:dyDescent="0.25">
      <c r="A770" s="9">
        <v>767</v>
      </c>
      <c r="B770" s="12">
        <f>ROUNDDOWN((A770-(F770+G770+H770))/2.05,2)</f>
        <v>365.85</v>
      </c>
      <c r="C770" s="12">
        <f t="shared" si="106"/>
        <v>598.95000000000005</v>
      </c>
      <c r="D770" s="12">
        <f t="shared" si="107"/>
        <v>128.04999999999998</v>
      </c>
      <c r="E770" s="12">
        <f t="shared" si="102"/>
        <v>23</v>
      </c>
      <c r="F770" s="12">
        <f t="shared" si="108"/>
        <v>5</v>
      </c>
      <c r="G770" s="12">
        <f t="shared" si="108"/>
        <v>10</v>
      </c>
      <c r="H770" s="12">
        <f t="shared" si="101"/>
        <v>2</v>
      </c>
      <c r="I770" s="13">
        <f t="shared" si="103"/>
        <v>767</v>
      </c>
      <c r="J770" s="12">
        <f>A770-I770</f>
        <v>0</v>
      </c>
      <c r="K770" s="12">
        <f t="shared" si="104"/>
        <v>598.95000000000005</v>
      </c>
      <c r="L770" s="12">
        <f t="shared" si="105"/>
        <v>128.04999999999998</v>
      </c>
      <c r="M770" s="9" t="e">
        <f>SUM(E770:H770, K770:L770)+#REF!</f>
        <v>#REF!</v>
      </c>
      <c r="N770" s="12"/>
    </row>
    <row r="771" spans="1:14" s="22" customFormat="1" x14ac:dyDescent="0.25">
      <c r="A771" s="22">
        <v>768</v>
      </c>
      <c r="B771" s="23">
        <f>ROUNDDOWN((A771-(F771+G771+H771))/2.05,2)</f>
        <v>366.34</v>
      </c>
      <c r="C771" s="23">
        <f t="shared" si="106"/>
        <v>599.78</v>
      </c>
      <c r="D771" s="23">
        <f t="shared" si="107"/>
        <v>128.22</v>
      </c>
      <c r="E771" s="23">
        <f t="shared" si="102"/>
        <v>23</v>
      </c>
      <c r="F771" s="23">
        <f t="shared" si="108"/>
        <v>5</v>
      </c>
      <c r="G771" s="23">
        <f t="shared" si="108"/>
        <v>10</v>
      </c>
      <c r="H771" s="23">
        <f t="shared" si="101"/>
        <v>2</v>
      </c>
      <c r="I771" s="24">
        <f t="shared" si="103"/>
        <v>768</v>
      </c>
      <c r="J771" s="23">
        <f>A771-I771</f>
        <v>0</v>
      </c>
      <c r="K771" s="23">
        <f t="shared" si="104"/>
        <v>599.78</v>
      </c>
      <c r="L771" s="23">
        <f t="shared" si="105"/>
        <v>128.22</v>
      </c>
      <c r="M771" s="23" t="e">
        <f>SUM(E771:H771, K771:L771)+#REF!</f>
        <v>#REF!</v>
      </c>
      <c r="N771" s="23"/>
    </row>
    <row r="772" spans="1:14" ht="12.75" customHeight="1" x14ac:dyDescent="0.25">
      <c r="A772" s="9">
        <v>769</v>
      </c>
      <c r="B772" s="12">
        <f>ROUNDDOWN((A772-(F772+G772+H772))/2.05,2)</f>
        <v>366.82</v>
      </c>
      <c r="C772" s="12">
        <f t="shared" si="106"/>
        <v>600.6</v>
      </c>
      <c r="D772" s="12">
        <f t="shared" si="107"/>
        <v>128.38999999999999</v>
      </c>
      <c r="E772" s="12">
        <f t="shared" si="102"/>
        <v>23</v>
      </c>
      <c r="F772" s="12">
        <f t="shared" si="108"/>
        <v>5</v>
      </c>
      <c r="G772" s="12">
        <f t="shared" si="108"/>
        <v>10</v>
      </c>
      <c r="H772" s="12">
        <f t="shared" si="101"/>
        <v>2</v>
      </c>
      <c r="I772" s="13">
        <f t="shared" si="103"/>
        <v>768.99</v>
      </c>
      <c r="J772" s="12">
        <f>A772-I772</f>
        <v>9.9999999999909051E-3</v>
      </c>
      <c r="K772" s="14">
        <f t="shared" si="104"/>
        <v>600.61</v>
      </c>
      <c r="L772" s="12">
        <f t="shared" si="105"/>
        <v>128.38999999999999</v>
      </c>
      <c r="M772" s="9" t="e">
        <f>SUM(E772:H772, K772:L772)+#REF!</f>
        <v>#REF!</v>
      </c>
      <c r="N772" s="12"/>
    </row>
    <row r="773" spans="1:14" s="22" customFormat="1" x14ac:dyDescent="0.25">
      <c r="A773" s="22">
        <v>770</v>
      </c>
      <c r="B773" s="23">
        <f>ROUNDDOWN((A773-(F773+G773+H773))/2.05,2)</f>
        <v>367.31</v>
      </c>
      <c r="C773" s="23">
        <f t="shared" si="106"/>
        <v>601.42999999999995</v>
      </c>
      <c r="D773" s="23">
        <f t="shared" si="107"/>
        <v>128.56</v>
      </c>
      <c r="E773" s="23">
        <f t="shared" si="102"/>
        <v>23</v>
      </c>
      <c r="F773" s="23">
        <f t="shared" si="108"/>
        <v>5</v>
      </c>
      <c r="G773" s="23">
        <f t="shared" si="108"/>
        <v>10</v>
      </c>
      <c r="H773" s="23">
        <f t="shared" si="101"/>
        <v>2</v>
      </c>
      <c r="I773" s="24">
        <f t="shared" si="103"/>
        <v>769.99</v>
      </c>
      <c r="J773" s="23">
        <f>A773-I773</f>
        <v>9.9999999999909051E-3</v>
      </c>
      <c r="K773" s="23">
        <f t="shared" si="104"/>
        <v>601.43999999999994</v>
      </c>
      <c r="L773" s="23">
        <f t="shared" si="105"/>
        <v>128.56</v>
      </c>
      <c r="M773" s="23" t="e">
        <f>SUM(E773:H773, K773:L773)+#REF!</f>
        <v>#REF!</v>
      </c>
      <c r="N773" s="23"/>
    </row>
    <row r="774" spans="1:14" ht="12.75" customHeight="1" x14ac:dyDescent="0.25">
      <c r="A774" s="9">
        <v>771</v>
      </c>
      <c r="B774" s="12">
        <f>ROUNDDOWN((A774-(F774+G774+H774))/2.05,2)</f>
        <v>367.8</v>
      </c>
      <c r="C774" s="12">
        <f t="shared" si="106"/>
        <v>602.26</v>
      </c>
      <c r="D774" s="12">
        <f t="shared" si="107"/>
        <v>128.72999999999999</v>
      </c>
      <c r="E774" s="12">
        <f t="shared" si="102"/>
        <v>23</v>
      </c>
      <c r="F774" s="12">
        <f t="shared" si="108"/>
        <v>5</v>
      </c>
      <c r="G774" s="12">
        <f t="shared" si="108"/>
        <v>10</v>
      </c>
      <c r="H774" s="12">
        <f t="shared" si="101"/>
        <v>2</v>
      </c>
      <c r="I774" s="13">
        <f t="shared" si="103"/>
        <v>770.99</v>
      </c>
      <c r="J774" s="12">
        <f>A774-I774</f>
        <v>9.9999999999909051E-3</v>
      </c>
      <c r="K774" s="12">
        <f t="shared" si="104"/>
        <v>602.27</v>
      </c>
      <c r="L774" s="12">
        <f t="shared" si="105"/>
        <v>128.72999999999999</v>
      </c>
      <c r="M774" s="9" t="e">
        <f>SUM(E774:H774, K774:L774)+#REF!</f>
        <v>#REF!</v>
      </c>
      <c r="N774" s="12"/>
    </row>
    <row r="775" spans="1:14" s="22" customFormat="1" x14ac:dyDescent="0.25">
      <c r="A775" s="22">
        <v>772</v>
      </c>
      <c r="B775" s="23">
        <f>ROUNDDOWN((A775-(F775+G775+H775))/2.05,2)</f>
        <v>368.29</v>
      </c>
      <c r="C775" s="23">
        <f t="shared" si="106"/>
        <v>603.1</v>
      </c>
      <c r="D775" s="23">
        <f t="shared" si="107"/>
        <v>128.91</v>
      </c>
      <c r="E775" s="23">
        <f t="shared" si="102"/>
        <v>23</v>
      </c>
      <c r="F775" s="23">
        <f t="shared" si="108"/>
        <v>5</v>
      </c>
      <c r="G775" s="23">
        <f t="shared" si="108"/>
        <v>10</v>
      </c>
      <c r="H775" s="23">
        <f t="shared" si="101"/>
        <v>2</v>
      </c>
      <c r="I775" s="24">
        <f t="shared" si="103"/>
        <v>772.01</v>
      </c>
      <c r="J775" s="23">
        <f>A775-I775</f>
        <v>-9.9999999999909051E-3</v>
      </c>
      <c r="K775" s="23">
        <f t="shared" si="104"/>
        <v>603.09</v>
      </c>
      <c r="L775" s="23">
        <f t="shared" si="105"/>
        <v>128.91</v>
      </c>
      <c r="M775" s="23" t="e">
        <f>SUM(E775:H775, K775:L775)+#REF!</f>
        <v>#REF!</v>
      </c>
      <c r="N775" s="23"/>
    </row>
    <row r="776" spans="1:14" ht="12.75" customHeight="1" x14ac:dyDescent="0.25">
      <c r="A776" s="9">
        <v>773</v>
      </c>
      <c r="B776" s="12">
        <f>ROUNDDOWN((A776-(F776+G776+H776))/2.05,2)</f>
        <v>368.78</v>
      </c>
      <c r="C776" s="12">
        <f t="shared" si="106"/>
        <v>603.92999999999995</v>
      </c>
      <c r="D776" s="12">
        <f t="shared" si="107"/>
        <v>129.07999999999998</v>
      </c>
      <c r="E776" s="12">
        <f t="shared" si="102"/>
        <v>23</v>
      </c>
      <c r="F776" s="12">
        <f t="shared" si="108"/>
        <v>5</v>
      </c>
      <c r="G776" s="12">
        <f t="shared" si="108"/>
        <v>10</v>
      </c>
      <c r="H776" s="12">
        <f t="shared" si="101"/>
        <v>2</v>
      </c>
      <c r="I776" s="13">
        <f t="shared" si="103"/>
        <v>773.01</v>
      </c>
      <c r="J776" s="12">
        <f>A776-I776</f>
        <v>-9.9999999999909051E-3</v>
      </c>
      <c r="K776" s="12">
        <f t="shared" si="104"/>
        <v>603.91999999999996</v>
      </c>
      <c r="L776" s="12">
        <f t="shared" si="105"/>
        <v>129.07999999999998</v>
      </c>
      <c r="M776" s="9" t="e">
        <f>SUM(E776:H776, K776:L776)+#REF!</f>
        <v>#REF!</v>
      </c>
      <c r="N776" s="12"/>
    </row>
    <row r="777" spans="1:14" s="22" customFormat="1" x14ac:dyDescent="0.25">
      <c r="A777" s="22">
        <v>774</v>
      </c>
      <c r="B777" s="23">
        <f>ROUNDDOWN((A777-(F777+G777+H777))/2.05,2)</f>
        <v>369.26</v>
      </c>
      <c r="C777" s="23">
        <f t="shared" si="106"/>
        <v>604.75</v>
      </c>
      <c r="D777" s="23">
        <f t="shared" si="107"/>
        <v>129.25</v>
      </c>
      <c r="E777" s="23">
        <f t="shared" si="102"/>
        <v>23</v>
      </c>
      <c r="F777" s="23">
        <f t="shared" si="108"/>
        <v>5</v>
      </c>
      <c r="G777" s="23">
        <f t="shared" si="108"/>
        <v>10</v>
      </c>
      <c r="H777" s="23">
        <f t="shared" si="101"/>
        <v>2</v>
      </c>
      <c r="I777" s="24">
        <f t="shared" si="103"/>
        <v>774</v>
      </c>
      <c r="J777" s="23">
        <f>A777-I777</f>
        <v>0</v>
      </c>
      <c r="K777" s="23">
        <f t="shared" si="104"/>
        <v>604.75</v>
      </c>
      <c r="L777" s="23">
        <f t="shared" si="105"/>
        <v>129.25</v>
      </c>
      <c r="M777" s="23" t="e">
        <f>SUM(E777:H777, K777:L777)+#REF!</f>
        <v>#REF!</v>
      </c>
      <c r="N777" s="23"/>
    </row>
    <row r="778" spans="1:14" ht="12.75" customHeight="1" x14ac:dyDescent="0.25">
      <c r="A778" s="9">
        <v>775</v>
      </c>
      <c r="B778" s="12">
        <f>ROUNDDOWN((A778-(F778+G778+H778))/2.05,2)</f>
        <v>369.75</v>
      </c>
      <c r="C778" s="12">
        <f t="shared" si="106"/>
        <v>605.58000000000004</v>
      </c>
      <c r="D778" s="12">
        <f t="shared" si="107"/>
        <v>129.41999999999999</v>
      </c>
      <c r="E778" s="12">
        <f t="shared" si="102"/>
        <v>23</v>
      </c>
      <c r="F778" s="12">
        <f t="shared" si="108"/>
        <v>5</v>
      </c>
      <c r="G778" s="12">
        <f t="shared" si="108"/>
        <v>10</v>
      </c>
      <c r="H778" s="12">
        <f t="shared" si="101"/>
        <v>2</v>
      </c>
      <c r="I778" s="13">
        <f t="shared" si="103"/>
        <v>775</v>
      </c>
      <c r="J778" s="12">
        <f>A778-I778</f>
        <v>0</v>
      </c>
      <c r="K778" s="12">
        <f t="shared" si="104"/>
        <v>605.58000000000004</v>
      </c>
      <c r="L778" s="12">
        <f t="shared" si="105"/>
        <v>129.41999999999999</v>
      </c>
      <c r="M778" s="9" t="e">
        <f>SUM(E778:H778, K778:L778)+#REF!</f>
        <v>#REF!</v>
      </c>
      <c r="N778" s="12"/>
    </row>
    <row r="779" spans="1:14" s="22" customFormat="1" x14ac:dyDescent="0.25">
      <c r="A779" s="22">
        <v>776</v>
      </c>
      <c r="B779" s="23">
        <f>ROUNDDOWN((A779-(F779+G779+H779))/2.05,2)</f>
        <v>370.24</v>
      </c>
      <c r="C779" s="23">
        <f t="shared" si="106"/>
        <v>606.41</v>
      </c>
      <c r="D779" s="23">
        <f t="shared" si="107"/>
        <v>129.59</v>
      </c>
      <c r="E779" s="23">
        <f t="shared" si="102"/>
        <v>23</v>
      </c>
      <c r="F779" s="23">
        <f t="shared" si="108"/>
        <v>5</v>
      </c>
      <c r="G779" s="23">
        <f t="shared" si="108"/>
        <v>10</v>
      </c>
      <c r="H779" s="23">
        <f t="shared" si="101"/>
        <v>2</v>
      </c>
      <c r="I779" s="24">
        <f t="shared" si="103"/>
        <v>776</v>
      </c>
      <c r="J779" s="23">
        <f>A779-I779</f>
        <v>0</v>
      </c>
      <c r="K779" s="23">
        <f t="shared" si="104"/>
        <v>606.41</v>
      </c>
      <c r="L779" s="23">
        <f t="shared" si="105"/>
        <v>129.59</v>
      </c>
      <c r="M779" s="23" t="e">
        <f>SUM(E779:H779, K779:L779)+#REF!</f>
        <v>#REF!</v>
      </c>
      <c r="N779" s="23"/>
    </row>
    <row r="780" spans="1:14" ht="12.75" customHeight="1" x14ac:dyDescent="0.25">
      <c r="A780" s="9">
        <v>777</v>
      </c>
      <c r="B780" s="12">
        <f>ROUNDDOWN((A780-(F780+G780+H780))/2.05,2)</f>
        <v>370.73</v>
      </c>
      <c r="C780" s="12">
        <f t="shared" si="106"/>
        <v>607.25</v>
      </c>
      <c r="D780" s="12">
        <f t="shared" si="107"/>
        <v>129.76</v>
      </c>
      <c r="E780" s="12">
        <f t="shared" si="102"/>
        <v>23</v>
      </c>
      <c r="F780" s="12">
        <f t="shared" si="108"/>
        <v>5</v>
      </c>
      <c r="G780" s="12">
        <f t="shared" si="108"/>
        <v>10</v>
      </c>
      <c r="H780" s="12">
        <f t="shared" si="101"/>
        <v>2</v>
      </c>
      <c r="I780" s="13">
        <f t="shared" si="103"/>
        <v>777.01</v>
      </c>
      <c r="J780" s="12">
        <f>A780-I780</f>
        <v>-9.9999999999909051E-3</v>
      </c>
      <c r="K780" s="14">
        <f t="shared" si="104"/>
        <v>607.24</v>
      </c>
      <c r="L780" s="12">
        <f t="shared" si="105"/>
        <v>129.76</v>
      </c>
      <c r="M780" s="9" t="e">
        <f>SUM(E780:H780, K780:L780)+#REF!</f>
        <v>#REF!</v>
      </c>
      <c r="N780" s="12"/>
    </row>
    <row r="781" spans="1:14" s="22" customFormat="1" x14ac:dyDescent="0.25">
      <c r="A781" s="22">
        <v>778</v>
      </c>
      <c r="B781" s="23">
        <f>ROUNDDOWN((A781-(F781+G781+H781))/2.05,2)</f>
        <v>371.21</v>
      </c>
      <c r="C781" s="23">
        <f t="shared" si="106"/>
        <v>608.05999999999995</v>
      </c>
      <c r="D781" s="23">
        <f t="shared" si="107"/>
        <v>129.92999999999998</v>
      </c>
      <c r="E781" s="23">
        <f t="shared" si="102"/>
        <v>23</v>
      </c>
      <c r="F781" s="23">
        <f t="shared" si="108"/>
        <v>5</v>
      </c>
      <c r="G781" s="23">
        <f t="shared" si="108"/>
        <v>10</v>
      </c>
      <c r="H781" s="23">
        <f t="shared" ref="H781:H844" si="109">H780</f>
        <v>2</v>
      </c>
      <c r="I781" s="24">
        <f t="shared" si="103"/>
        <v>777.9899999999999</v>
      </c>
      <c r="J781" s="23">
        <f>A781-I781</f>
        <v>1.0000000000104592E-2</v>
      </c>
      <c r="K781" s="23">
        <f t="shared" si="104"/>
        <v>608.07000000000005</v>
      </c>
      <c r="L781" s="23">
        <f t="shared" si="105"/>
        <v>129.92999999999998</v>
      </c>
      <c r="M781" s="23" t="e">
        <f>SUM(E781:H781, K781:L781)+#REF!</f>
        <v>#REF!</v>
      </c>
      <c r="N781" s="23"/>
    </row>
    <row r="782" spans="1:14" ht="12.75" customHeight="1" x14ac:dyDescent="0.25">
      <c r="A782" s="9">
        <v>779</v>
      </c>
      <c r="B782" s="12">
        <f>ROUNDDOWN((A782-(F782+G782+H782))/2.05,2)</f>
        <v>371.7</v>
      </c>
      <c r="C782" s="12">
        <f t="shared" si="106"/>
        <v>608.89</v>
      </c>
      <c r="D782" s="12">
        <f t="shared" si="107"/>
        <v>130.1</v>
      </c>
      <c r="E782" s="12">
        <f t="shared" si="102"/>
        <v>23</v>
      </c>
      <c r="F782" s="12">
        <f t="shared" si="108"/>
        <v>5</v>
      </c>
      <c r="G782" s="12">
        <f t="shared" si="108"/>
        <v>10</v>
      </c>
      <c r="H782" s="12">
        <f t="shared" si="109"/>
        <v>2</v>
      </c>
      <c r="I782" s="13">
        <f t="shared" si="103"/>
        <v>778.99</v>
      </c>
      <c r="J782" s="12">
        <f>A782-I782</f>
        <v>9.9999999999909051E-3</v>
      </c>
      <c r="K782" s="12">
        <f t="shared" si="104"/>
        <v>608.9</v>
      </c>
      <c r="L782" s="12">
        <f t="shared" si="105"/>
        <v>130.1</v>
      </c>
      <c r="M782" s="9" t="e">
        <f>SUM(E782:H782, K782:L782)+#REF!</f>
        <v>#REF!</v>
      </c>
      <c r="N782" s="12"/>
    </row>
    <row r="783" spans="1:14" s="22" customFormat="1" x14ac:dyDescent="0.25">
      <c r="A783" s="22">
        <v>780</v>
      </c>
      <c r="B783" s="23">
        <f>ROUNDDOWN((A783-(F783+G783+H783))/2.05,2)</f>
        <v>372.19</v>
      </c>
      <c r="C783" s="23">
        <f t="shared" si="106"/>
        <v>609.73</v>
      </c>
      <c r="D783" s="23">
        <f t="shared" si="107"/>
        <v>130.26999999999998</v>
      </c>
      <c r="E783" s="23">
        <f t="shared" si="102"/>
        <v>23</v>
      </c>
      <c r="F783" s="23">
        <f t="shared" si="108"/>
        <v>5</v>
      </c>
      <c r="G783" s="23">
        <f t="shared" si="108"/>
        <v>10</v>
      </c>
      <c r="H783" s="23">
        <f t="shared" si="109"/>
        <v>2</v>
      </c>
      <c r="I783" s="24">
        <f t="shared" si="103"/>
        <v>780</v>
      </c>
      <c r="J783" s="23">
        <f>A783-I783</f>
        <v>0</v>
      </c>
      <c r="K783" s="23">
        <f t="shared" si="104"/>
        <v>609.73</v>
      </c>
      <c r="L783" s="23">
        <f t="shared" si="105"/>
        <v>130.26999999999998</v>
      </c>
      <c r="M783" s="23" t="e">
        <f>SUM(E783:H783, K783:L783)+#REF!</f>
        <v>#REF!</v>
      </c>
      <c r="N783" s="23"/>
    </row>
    <row r="784" spans="1:14" ht="12.75" customHeight="1" x14ac:dyDescent="0.25">
      <c r="A784" s="9">
        <v>781</v>
      </c>
      <c r="B784" s="12">
        <f>ROUNDDOWN((A784-(F784+G784+H784))/2.05,2)</f>
        <v>372.68</v>
      </c>
      <c r="C784" s="12">
        <f t="shared" si="106"/>
        <v>610.55999999999995</v>
      </c>
      <c r="D784" s="12">
        <f t="shared" si="107"/>
        <v>130.44</v>
      </c>
      <c r="E784" s="12">
        <f t="shared" si="102"/>
        <v>23</v>
      </c>
      <c r="F784" s="12">
        <f t="shared" si="108"/>
        <v>5</v>
      </c>
      <c r="G784" s="12">
        <f t="shared" si="108"/>
        <v>10</v>
      </c>
      <c r="H784" s="12">
        <f t="shared" si="109"/>
        <v>2</v>
      </c>
      <c r="I784" s="13">
        <f t="shared" si="103"/>
        <v>781</v>
      </c>
      <c r="J784" s="12">
        <f>A784-I784</f>
        <v>0</v>
      </c>
      <c r="K784" s="12">
        <f t="shared" si="104"/>
        <v>610.55999999999995</v>
      </c>
      <c r="L784" s="12">
        <f t="shared" si="105"/>
        <v>130.44</v>
      </c>
      <c r="M784" s="9" t="e">
        <f>SUM(E784:H784, K784:L784)+#REF!</f>
        <v>#REF!</v>
      </c>
      <c r="N784" s="12"/>
    </row>
    <row r="785" spans="1:14" s="22" customFormat="1" x14ac:dyDescent="0.25">
      <c r="A785" s="22">
        <v>782</v>
      </c>
      <c r="B785" s="23">
        <f>ROUNDDOWN((A785-(F785+G785+H785))/2.05,2)</f>
        <v>373.17</v>
      </c>
      <c r="C785" s="23">
        <f t="shared" si="106"/>
        <v>611.39</v>
      </c>
      <c r="D785" s="23">
        <f t="shared" si="107"/>
        <v>130.60999999999999</v>
      </c>
      <c r="E785" s="23">
        <f t="shared" si="102"/>
        <v>23</v>
      </c>
      <c r="F785" s="23">
        <f t="shared" si="108"/>
        <v>5</v>
      </c>
      <c r="G785" s="23">
        <f t="shared" si="108"/>
        <v>10</v>
      </c>
      <c r="H785" s="23">
        <f t="shared" si="109"/>
        <v>2</v>
      </c>
      <c r="I785" s="24">
        <f t="shared" si="103"/>
        <v>782</v>
      </c>
      <c r="J785" s="23">
        <f>A785-I785</f>
        <v>0</v>
      </c>
      <c r="K785" s="23">
        <f t="shared" si="104"/>
        <v>611.39</v>
      </c>
      <c r="L785" s="23">
        <f t="shared" si="105"/>
        <v>130.60999999999999</v>
      </c>
      <c r="M785" s="23" t="e">
        <f>SUM(E785:H785, K785:L785)+#REF!</f>
        <v>#REF!</v>
      </c>
      <c r="N785" s="23"/>
    </row>
    <row r="786" spans="1:14" ht="12.75" customHeight="1" x14ac:dyDescent="0.25">
      <c r="A786" s="9">
        <v>783</v>
      </c>
      <c r="B786" s="12">
        <f>ROUNDDOWN((A786-(F786+G786+H786))/2.05,2)</f>
        <v>373.65</v>
      </c>
      <c r="C786" s="12">
        <f t="shared" si="106"/>
        <v>612.21</v>
      </c>
      <c r="D786" s="12">
        <f t="shared" si="107"/>
        <v>130.78</v>
      </c>
      <c r="E786" s="12">
        <f t="shared" si="102"/>
        <v>23</v>
      </c>
      <c r="F786" s="12">
        <f t="shared" si="108"/>
        <v>5</v>
      </c>
      <c r="G786" s="12">
        <f t="shared" si="108"/>
        <v>10</v>
      </c>
      <c r="H786" s="12">
        <f t="shared" si="109"/>
        <v>2</v>
      </c>
      <c r="I786" s="13">
        <f t="shared" si="103"/>
        <v>782.99</v>
      </c>
      <c r="J786" s="12">
        <f>A786-I786</f>
        <v>9.9999999999909051E-3</v>
      </c>
      <c r="K786" s="12">
        <f t="shared" si="104"/>
        <v>612.22</v>
      </c>
      <c r="L786" s="12">
        <f t="shared" si="105"/>
        <v>130.78</v>
      </c>
      <c r="M786" s="9" t="e">
        <f>SUM(E786:H786, K786:L786)+#REF!</f>
        <v>#REF!</v>
      </c>
      <c r="N786" s="12"/>
    </row>
    <row r="787" spans="1:14" s="22" customFormat="1" x14ac:dyDescent="0.25">
      <c r="A787" s="22">
        <v>784</v>
      </c>
      <c r="B787" s="23">
        <f>ROUNDDOWN((A787-(F787+G787+H787))/2.05,2)</f>
        <v>374.14</v>
      </c>
      <c r="C787" s="23">
        <f t="shared" si="106"/>
        <v>613.04</v>
      </c>
      <c r="D787" s="23">
        <f t="shared" si="107"/>
        <v>130.94999999999999</v>
      </c>
      <c r="E787" s="23">
        <f t="shared" si="102"/>
        <v>23</v>
      </c>
      <c r="F787" s="23">
        <f t="shared" si="108"/>
        <v>5</v>
      </c>
      <c r="G787" s="23">
        <f t="shared" si="108"/>
        <v>10</v>
      </c>
      <c r="H787" s="23">
        <f t="shared" si="109"/>
        <v>2</v>
      </c>
      <c r="I787" s="24">
        <f t="shared" si="103"/>
        <v>783.99</v>
      </c>
      <c r="J787" s="23">
        <f>A787-I787</f>
        <v>9.9999999999909051E-3</v>
      </c>
      <c r="K787" s="23">
        <f t="shared" si="104"/>
        <v>613.04999999999995</v>
      </c>
      <c r="L787" s="23">
        <f t="shared" si="105"/>
        <v>130.94999999999999</v>
      </c>
      <c r="M787" s="23" t="e">
        <f>SUM(E787:H787, K787:L787)+#REF!</f>
        <v>#REF!</v>
      </c>
      <c r="N787" s="23"/>
    </row>
    <row r="788" spans="1:14" ht="12.75" customHeight="1" x14ac:dyDescent="0.25">
      <c r="A788" s="9">
        <v>785</v>
      </c>
      <c r="B788" s="12">
        <f>ROUNDDOWN((A788-(F788+G788+H788))/2.05,2)</f>
        <v>374.63</v>
      </c>
      <c r="C788" s="12">
        <f t="shared" si="106"/>
        <v>613.88</v>
      </c>
      <c r="D788" s="12">
        <f t="shared" si="107"/>
        <v>131.13</v>
      </c>
      <c r="E788" s="12">
        <f t="shared" si="102"/>
        <v>23</v>
      </c>
      <c r="F788" s="12">
        <f t="shared" si="108"/>
        <v>5</v>
      </c>
      <c r="G788" s="12">
        <f t="shared" si="108"/>
        <v>10</v>
      </c>
      <c r="H788" s="12">
        <f t="shared" si="109"/>
        <v>2</v>
      </c>
      <c r="I788" s="13">
        <f t="shared" si="103"/>
        <v>785.01</v>
      </c>
      <c r="J788" s="12">
        <f>A788-I788</f>
        <v>-9.9999999999909051E-3</v>
      </c>
      <c r="K788" s="14">
        <f t="shared" si="104"/>
        <v>613.87</v>
      </c>
      <c r="L788" s="12">
        <f t="shared" si="105"/>
        <v>131.13</v>
      </c>
      <c r="M788" s="9" t="e">
        <f>SUM(E788:H788, K788:L788)+#REF!</f>
        <v>#REF!</v>
      </c>
      <c r="N788" s="12"/>
    </row>
    <row r="789" spans="1:14" s="22" customFormat="1" x14ac:dyDescent="0.25">
      <c r="A789" s="22">
        <v>786</v>
      </c>
      <c r="B789" s="23">
        <f>ROUNDDOWN((A789-(F789+G789+H789))/2.05,2)</f>
        <v>375.12</v>
      </c>
      <c r="C789" s="23">
        <f t="shared" si="106"/>
        <v>614.71</v>
      </c>
      <c r="D789" s="23">
        <f t="shared" si="107"/>
        <v>131.29999999999998</v>
      </c>
      <c r="E789" s="23">
        <f t="shared" si="102"/>
        <v>23</v>
      </c>
      <c r="F789" s="23">
        <f t="shared" si="108"/>
        <v>5</v>
      </c>
      <c r="G789" s="23">
        <f t="shared" si="108"/>
        <v>10</v>
      </c>
      <c r="H789" s="23">
        <f t="shared" si="109"/>
        <v>2</v>
      </c>
      <c r="I789" s="24">
        <f t="shared" si="103"/>
        <v>786.01</v>
      </c>
      <c r="J789" s="23">
        <f>A789-I789</f>
        <v>-9.9999999999909051E-3</v>
      </c>
      <c r="K789" s="23">
        <f t="shared" si="104"/>
        <v>614.70000000000005</v>
      </c>
      <c r="L789" s="23">
        <f t="shared" si="105"/>
        <v>131.29999999999998</v>
      </c>
      <c r="M789" s="23" t="e">
        <f>SUM(E789:H789, K789:L789)+#REF!</f>
        <v>#REF!</v>
      </c>
      <c r="N789" s="23"/>
    </row>
    <row r="790" spans="1:14" ht="12.75" customHeight="1" x14ac:dyDescent="0.25">
      <c r="A790" s="9">
        <v>787</v>
      </c>
      <c r="B790" s="12">
        <f>ROUNDDOWN((A790-(F790+G790+H790))/2.05,2)</f>
        <v>375.6</v>
      </c>
      <c r="C790" s="12">
        <f t="shared" si="106"/>
        <v>615.52</v>
      </c>
      <c r="D790" s="12">
        <f t="shared" si="107"/>
        <v>131.46</v>
      </c>
      <c r="E790" s="12">
        <f t="shared" si="102"/>
        <v>23</v>
      </c>
      <c r="F790" s="12">
        <f t="shared" si="108"/>
        <v>5</v>
      </c>
      <c r="G790" s="12">
        <f t="shared" si="108"/>
        <v>10</v>
      </c>
      <c r="H790" s="12">
        <f t="shared" si="109"/>
        <v>2</v>
      </c>
      <c r="I790" s="13">
        <f t="shared" si="103"/>
        <v>786.98</v>
      </c>
      <c r="J790" s="12">
        <f>A790-I790</f>
        <v>1.999999999998181E-2</v>
      </c>
      <c r="K790" s="12">
        <f t="shared" si="104"/>
        <v>615.54</v>
      </c>
      <c r="L790" s="12">
        <f t="shared" si="105"/>
        <v>131.46</v>
      </c>
      <c r="M790" s="9" t="e">
        <f>SUM(E790:H790, K790:L790)+#REF!</f>
        <v>#REF!</v>
      </c>
      <c r="N790" s="12"/>
    </row>
    <row r="791" spans="1:14" s="22" customFormat="1" x14ac:dyDescent="0.25">
      <c r="A791" s="22">
        <v>788</v>
      </c>
      <c r="B791" s="23">
        <f>ROUNDDOWN((A791-(F791+G791+H791))/2.05,2)</f>
        <v>376.09</v>
      </c>
      <c r="C791" s="23">
        <f t="shared" si="106"/>
        <v>616.36</v>
      </c>
      <c r="D791" s="23">
        <f t="shared" si="107"/>
        <v>131.63999999999999</v>
      </c>
      <c r="E791" s="23">
        <f t="shared" si="102"/>
        <v>23</v>
      </c>
      <c r="F791" s="23">
        <f t="shared" si="108"/>
        <v>5</v>
      </c>
      <c r="G791" s="23">
        <f t="shared" si="108"/>
        <v>10</v>
      </c>
      <c r="H791" s="23">
        <f t="shared" si="109"/>
        <v>2</v>
      </c>
      <c r="I791" s="24">
        <f t="shared" si="103"/>
        <v>788</v>
      </c>
      <c r="J791" s="23">
        <f>A791-I791</f>
        <v>0</v>
      </c>
      <c r="K791" s="23">
        <f t="shared" si="104"/>
        <v>616.36</v>
      </c>
      <c r="L791" s="23">
        <f t="shared" si="105"/>
        <v>131.63999999999999</v>
      </c>
      <c r="M791" s="23" t="e">
        <f>SUM(E791:H791, K791:L791)+#REF!</f>
        <v>#REF!</v>
      </c>
      <c r="N791" s="23"/>
    </row>
    <row r="792" spans="1:14" ht="12.75" customHeight="1" x14ac:dyDescent="0.25">
      <c r="A792" s="9">
        <v>789</v>
      </c>
      <c r="B792" s="12">
        <f>ROUNDDOWN((A792-(F792+G792+H792))/2.05,2)</f>
        <v>376.58</v>
      </c>
      <c r="C792" s="12">
        <f t="shared" si="106"/>
        <v>617.18999999999994</v>
      </c>
      <c r="D792" s="12">
        <f t="shared" si="107"/>
        <v>131.81</v>
      </c>
      <c r="E792" s="12">
        <f t="shared" si="102"/>
        <v>23</v>
      </c>
      <c r="F792" s="12">
        <f t="shared" si="108"/>
        <v>5</v>
      </c>
      <c r="G792" s="12">
        <f t="shared" si="108"/>
        <v>10</v>
      </c>
      <c r="H792" s="12">
        <f t="shared" si="109"/>
        <v>2</v>
      </c>
      <c r="I792" s="13">
        <f t="shared" si="103"/>
        <v>789</v>
      </c>
      <c r="J792" s="12">
        <f>A792-I792</f>
        <v>0</v>
      </c>
      <c r="K792" s="12">
        <f t="shared" si="104"/>
        <v>617.18999999999994</v>
      </c>
      <c r="L792" s="12">
        <f t="shared" si="105"/>
        <v>131.81</v>
      </c>
      <c r="M792" s="9" t="e">
        <f>SUM(E792:H792, K792:L792)+#REF!</f>
        <v>#REF!</v>
      </c>
      <c r="N792" s="12"/>
    </row>
    <row r="793" spans="1:14" s="22" customFormat="1" x14ac:dyDescent="0.25">
      <c r="A793" s="22">
        <v>790</v>
      </c>
      <c r="B793" s="23">
        <f>ROUNDDOWN((A793-(F793+G793+H793))/2.05,2)</f>
        <v>377.07</v>
      </c>
      <c r="C793" s="23">
        <f t="shared" si="106"/>
        <v>618.02</v>
      </c>
      <c r="D793" s="23">
        <f t="shared" si="107"/>
        <v>131.97999999999999</v>
      </c>
      <c r="E793" s="23">
        <f t="shared" si="102"/>
        <v>23</v>
      </c>
      <c r="F793" s="23">
        <f t="shared" si="108"/>
        <v>5</v>
      </c>
      <c r="G793" s="23">
        <f t="shared" si="108"/>
        <v>10</v>
      </c>
      <c r="H793" s="23">
        <f t="shared" si="109"/>
        <v>2</v>
      </c>
      <c r="I793" s="24">
        <f t="shared" si="103"/>
        <v>790</v>
      </c>
      <c r="J793" s="23">
        <f>A793-I793</f>
        <v>0</v>
      </c>
      <c r="K793" s="23">
        <f t="shared" si="104"/>
        <v>618.02</v>
      </c>
      <c r="L793" s="23">
        <f t="shared" si="105"/>
        <v>131.97999999999999</v>
      </c>
      <c r="M793" s="23" t="e">
        <f>SUM(E793:H793, K793:L793)+#REF!</f>
        <v>#REF!</v>
      </c>
      <c r="N793" s="23"/>
    </row>
    <row r="794" spans="1:14" ht="12.75" customHeight="1" x14ac:dyDescent="0.25">
      <c r="A794" s="9">
        <v>791</v>
      </c>
      <c r="B794" s="12">
        <f>ROUNDDOWN((A794-(F794+G794+H794))/2.05,2)</f>
        <v>377.56</v>
      </c>
      <c r="C794" s="12">
        <f t="shared" si="106"/>
        <v>618.86</v>
      </c>
      <c r="D794" s="12">
        <f t="shared" si="107"/>
        <v>132.14999999999998</v>
      </c>
      <c r="E794" s="12">
        <f t="shared" si="102"/>
        <v>23</v>
      </c>
      <c r="F794" s="12">
        <f t="shared" si="108"/>
        <v>5</v>
      </c>
      <c r="G794" s="12">
        <f t="shared" si="108"/>
        <v>10</v>
      </c>
      <c r="H794" s="12">
        <f t="shared" si="109"/>
        <v>2</v>
      </c>
      <c r="I794" s="13">
        <f t="shared" si="103"/>
        <v>791.01</v>
      </c>
      <c r="J794" s="12">
        <f>A794-I794</f>
        <v>-9.9999999999909051E-3</v>
      </c>
      <c r="K794" s="12">
        <f t="shared" si="104"/>
        <v>618.85</v>
      </c>
      <c r="L794" s="12">
        <f t="shared" si="105"/>
        <v>132.14999999999998</v>
      </c>
      <c r="M794" s="9" t="e">
        <f>SUM(E794:H794, K794:L794)+#REF!</f>
        <v>#REF!</v>
      </c>
      <c r="N794" s="12"/>
    </row>
    <row r="795" spans="1:14" s="22" customFormat="1" x14ac:dyDescent="0.25">
      <c r="A795" s="22">
        <v>792</v>
      </c>
      <c r="B795" s="23">
        <f>ROUNDDOWN((A795-(F795+G795+H795))/2.05,2)</f>
        <v>378.04</v>
      </c>
      <c r="C795" s="23">
        <f t="shared" si="106"/>
        <v>619.66999999999996</v>
      </c>
      <c r="D795" s="23">
        <f t="shared" si="107"/>
        <v>132.32</v>
      </c>
      <c r="E795" s="23">
        <f t="shared" si="102"/>
        <v>23</v>
      </c>
      <c r="F795" s="23">
        <f t="shared" si="108"/>
        <v>5</v>
      </c>
      <c r="G795" s="23">
        <f t="shared" si="108"/>
        <v>10</v>
      </c>
      <c r="H795" s="23">
        <f t="shared" si="109"/>
        <v>2</v>
      </c>
      <c r="I795" s="24">
        <f t="shared" si="103"/>
        <v>791.99</v>
      </c>
      <c r="J795" s="23">
        <f>A795-I795</f>
        <v>9.9999999999909051E-3</v>
      </c>
      <c r="K795" s="23">
        <f t="shared" si="104"/>
        <v>619.67999999999995</v>
      </c>
      <c r="L795" s="23">
        <f t="shared" si="105"/>
        <v>132.32</v>
      </c>
      <c r="M795" s="23" t="e">
        <f>SUM(E795:H795, K795:L795)+#REF!</f>
        <v>#REF!</v>
      </c>
      <c r="N795" s="23"/>
    </row>
    <row r="796" spans="1:14" ht="12.75" customHeight="1" x14ac:dyDescent="0.25">
      <c r="A796" s="9">
        <v>793</v>
      </c>
      <c r="B796" s="12">
        <f>ROUNDDOWN((A796-(F796+G796+H796))/2.05,2)</f>
        <v>378.53</v>
      </c>
      <c r="C796" s="12">
        <f t="shared" si="106"/>
        <v>620.51</v>
      </c>
      <c r="D796" s="12">
        <f t="shared" si="107"/>
        <v>132.48999999999998</v>
      </c>
      <c r="E796" s="12">
        <f t="shared" si="102"/>
        <v>23</v>
      </c>
      <c r="F796" s="12">
        <f t="shared" si="108"/>
        <v>5</v>
      </c>
      <c r="G796" s="12">
        <f t="shared" si="108"/>
        <v>10</v>
      </c>
      <c r="H796" s="12">
        <f t="shared" si="109"/>
        <v>2</v>
      </c>
      <c r="I796" s="13">
        <f t="shared" si="103"/>
        <v>793</v>
      </c>
      <c r="J796" s="12">
        <f>A796-I796</f>
        <v>0</v>
      </c>
      <c r="K796" s="14">
        <f t="shared" si="104"/>
        <v>620.51</v>
      </c>
      <c r="L796" s="12">
        <f t="shared" si="105"/>
        <v>132.48999999999998</v>
      </c>
      <c r="M796" s="9" t="e">
        <f>SUM(E796:H796, K796:L796)+#REF!</f>
        <v>#REF!</v>
      </c>
      <c r="N796" s="12"/>
    </row>
    <row r="797" spans="1:14" s="22" customFormat="1" x14ac:dyDescent="0.25">
      <c r="A797" s="22">
        <v>794</v>
      </c>
      <c r="B797" s="23">
        <f>ROUNDDOWN((A797-(F797+G797+H797))/2.05,2)</f>
        <v>379.02</v>
      </c>
      <c r="C797" s="23">
        <f t="shared" si="106"/>
        <v>621.34</v>
      </c>
      <c r="D797" s="23">
        <f t="shared" si="107"/>
        <v>132.66</v>
      </c>
      <c r="E797" s="23">
        <f t="shared" si="102"/>
        <v>23</v>
      </c>
      <c r="F797" s="23">
        <f t="shared" si="108"/>
        <v>5</v>
      </c>
      <c r="G797" s="23">
        <f t="shared" si="108"/>
        <v>10</v>
      </c>
      <c r="H797" s="23">
        <f t="shared" si="109"/>
        <v>2</v>
      </c>
      <c r="I797" s="24">
        <f t="shared" si="103"/>
        <v>794</v>
      </c>
      <c r="J797" s="23">
        <f>A797-I797</f>
        <v>0</v>
      </c>
      <c r="K797" s="23">
        <f t="shared" si="104"/>
        <v>621.34</v>
      </c>
      <c r="L797" s="23">
        <f t="shared" si="105"/>
        <v>132.66</v>
      </c>
      <c r="M797" s="23" t="e">
        <f>SUM(E797:H797, K797:L797)+#REF!</f>
        <v>#REF!</v>
      </c>
      <c r="N797" s="23"/>
    </row>
    <row r="798" spans="1:14" ht="12.75" customHeight="1" x14ac:dyDescent="0.25">
      <c r="A798" s="9">
        <v>795</v>
      </c>
      <c r="B798" s="12">
        <f>ROUNDDOWN((A798-(F798+G798+H798))/2.05,2)</f>
        <v>379.51</v>
      </c>
      <c r="C798" s="12">
        <f t="shared" si="106"/>
        <v>622.16999999999996</v>
      </c>
      <c r="D798" s="12">
        <f t="shared" si="107"/>
        <v>132.82999999999998</v>
      </c>
      <c r="E798" s="12">
        <f t="shared" si="102"/>
        <v>23</v>
      </c>
      <c r="F798" s="12">
        <f t="shared" si="108"/>
        <v>5</v>
      </c>
      <c r="G798" s="12">
        <f t="shared" si="108"/>
        <v>10</v>
      </c>
      <c r="H798" s="12">
        <f t="shared" si="109"/>
        <v>2</v>
      </c>
      <c r="I798" s="13">
        <f t="shared" si="103"/>
        <v>795</v>
      </c>
      <c r="J798" s="12">
        <f>A798-I798</f>
        <v>0</v>
      </c>
      <c r="K798" s="12">
        <f t="shared" si="104"/>
        <v>622.16999999999996</v>
      </c>
      <c r="L798" s="12">
        <f t="shared" si="105"/>
        <v>132.82999999999998</v>
      </c>
      <c r="M798" s="9" t="e">
        <f>SUM(E798:H798, K798:L798)+#REF!</f>
        <v>#REF!</v>
      </c>
      <c r="N798" s="12"/>
    </row>
    <row r="799" spans="1:14" s="22" customFormat="1" x14ac:dyDescent="0.25">
      <c r="A799" s="22">
        <v>796</v>
      </c>
      <c r="B799" s="23">
        <f>ROUNDDOWN((A799-(F799+G799+H799))/2.05,2)</f>
        <v>380</v>
      </c>
      <c r="C799" s="23">
        <f t="shared" si="106"/>
        <v>623</v>
      </c>
      <c r="D799" s="23">
        <f t="shared" si="107"/>
        <v>133</v>
      </c>
      <c r="E799" s="23">
        <f t="shared" si="102"/>
        <v>23</v>
      </c>
      <c r="F799" s="23">
        <f t="shared" si="108"/>
        <v>5</v>
      </c>
      <c r="G799" s="23">
        <f t="shared" si="108"/>
        <v>10</v>
      </c>
      <c r="H799" s="23">
        <f t="shared" si="109"/>
        <v>2</v>
      </c>
      <c r="I799" s="24">
        <f t="shared" si="103"/>
        <v>796</v>
      </c>
      <c r="J799" s="23">
        <f>A799-I799</f>
        <v>0</v>
      </c>
      <c r="K799" s="23">
        <f t="shared" si="104"/>
        <v>623</v>
      </c>
      <c r="L799" s="23">
        <f t="shared" si="105"/>
        <v>133</v>
      </c>
      <c r="M799" s="23" t="e">
        <f>SUM(E799:H799, K799:L799)+#REF!</f>
        <v>#REF!</v>
      </c>
      <c r="N799" s="23"/>
    </row>
    <row r="800" spans="1:14" ht="12.75" customHeight="1" x14ac:dyDescent="0.25">
      <c r="A800" s="9">
        <v>797</v>
      </c>
      <c r="B800" s="12">
        <f>ROUNDDOWN((A800-(F800+G800+H800))/2.05,2)</f>
        <v>380.48</v>
      </c>
      <c r="C800" s="12">
        <f t="shared" si="106"/>
        <v>623.81999999999994</v>
      </c>
      <c r="D800" s="12">
        <f t="shared" si="107"/>
        <v>133.16999999999999</v>
      </c>
      <c r="E800" s="12">
        <f t="shared" si="102"/>
        <v>23</v>
      </c>
      <c r="F800" s="12">
        <f t="shared" si="108"/>
        <v>5</v>
      </c>
      <c r="G800" s="12">
        <f t="shared" si="108"/>
        <v>10</v>
      </c>
      <c r="H800" s="12">
        <f t="shared" si="109"/>
        <v>2</v>
      </c>
      <c r="I800" s="13">
        <f t="shared" si="103"/>
        <v>796.9899999999999</v>
      </c>
      <c r="J800" s="12">
        <f>A800-I800</f>
        <v>1.0000000000104592E-2</v>
      </c>
      <c r="K800" s="12">
        <f t="shared" si="104"/>
        <v>623.83000000000004</v>
      </c>
      <c r="L800" s="12">
        <f t="shared" si="105"/>
        <v>133.16999999999999</v>
      </c>
      <c r="M800" s="9" t="e">
        <f>SUM(E800:H800, K800:L800)+#REF!</f>
        <v>#REF!</v>
      </c>
      <c r="N800" s="12"/>
    </row>
    <row r="801" spans="1:14" s="22" customFormat="1" x14ac:dyDescent="0.25">
      <c r="A801" s="22">
        <v>798</v>
      </c>
      <c r="B801" s="23">
        <f>ROUNDDOWN((A801-(F801+G801+H801))/2.05,2)</f>
        <v>380.97</v>
      </c>
      <c r="C801" s="23">
        <f t="shared" si="106"/>
        <v>624.65</v>
      </c>
      <c r="D801" s="23">
        <f t="shared" si="107"/>
        <v>133.34</v>
      </c>
      <c r="E801" s="23">
        <f t="shared" si="102"/>
        <v>23</v>
      </c>
      <c r="F801" s="23">
        <f t="shared" si="108"/>
        <v>5</v>
      </c>
      <c r="G801" s="23">
        <f t="shared" si="108"/>
        <v>10</v>
      </c>
      <c r="H801" s="23">
        <f t="shared" si="109"/>
        <v>2</v>
      </c>
      <c r="I801" s="24">
        <f t="shared" si="103"/>
        <v>797.99</v>
      </c>
      <c r="J801" s="23">
        <f>A801-I801</f>
        <v>9.9999999999909051E-3</v>
      </c>
      <c r="K801" s="23">
        <f t="shared" si="104"/>
        <v>624.66</v>
      </c>
      <c r="L801" s="23">
        <f t="shared" si="105"/>
        <v>133.34</v>
      </c>
      <c r="M801" s="23" t="e">
        <f>SUM(E801:H801, K801:L801)+#REF!</f>
        <v>#REF!</v>
      </c>
      <c r="N801" s="23"/>
    </row>
    <row r="802" spans="1:14" ht="12.75" customHeight="1" x14ac:dyDescent="0.25">
      <c r="A802" s="9">
        <v>799</v>
      </c>
      <c r="B802" s="12">
        <f>ROUNDDOWN((A802-(F802+G802+H802))/2.05,2)</f>
        <v>381.46</v>
      </c>
      <c r="C802" s="12">
        <f t="shared" si="106"/>
        <v>625.49</v>
      </c>
      <c r="D802" s="12">
        <f t="shared" si="107"/>
        <v>133.51999999999998</v>
      </c>
      <c r="E802" s="12">
        <f t="shared" si="102"/>
        <v>23</v>
      </c>
      <c r="F802" s="12">
        <f t="shared" si="108"/>
        <v>5</v>
      </c>
      <c r="G802" s="12">
        <f t="shared" si="108"/>
        <v>10</v>
      </c>
      <c r="H802" s="12">
        <f t="shared" si="109"/>
        <v>2</v>
      </c>
      <c r="I802" s="13">
        <f t="shared" si="103"/>
        <v>799.01</v>
      </c>
      <c r="J802" s="12">
        <f>A802-I802</f>
        <v>-9.9999999999909051E-3</v>
      </c>
      <c r="K802" s="12">
        <f t="shared" si="104"/>
        <v>625.48</v>
      </c>
      <c r="L802" s="12">
        <f t="shared" si="105"/>
        <v>133.51999999999998</v>
      </c>
      <c r="M802" s="9" t="e">
        <f>SUM(E802:H802, K802:L802)+#REF!</f>
        <v>#REF!</v>
      </c>
      <c r="N802" s="12"/>
    </row>
    <row r="803" spans="1:14" s="22" customFormat="1" x14ac:dyDescent="0.25">
      <c r="A803" s="22">
        <v>800</v>
      </c>
      <c r="B803" s="23">
        <f>ROUNDDOWN((A803-(F803+G803+H803))/2.05,2)</f>
        <v>381.95</v>
      </c>
      <c r="C803" s="23">
        <f t="shared" si="106"/>
        <v>626.31999999999994</v>
      </c>
      <c r="D803" s="23">
        <f t="shared" si="107"/>
        <v>133.69</v>
      </c>
      <c r="E803" s="23">
        <f t="shared" si="102"/>
        <v>23</v>
      </c>
      <c r="F803" s="23">
        <f t="shared" si="108"/>
        <v>5</v>
      </c>
      <c r="G803" s="23">
        <f t="shared" si="108"/>
        <v>10</v>
      </c>
      <c r="H803" s="23">
        <f t="shared" si="109"/>
        <v>2</v>
      </c>
      <c r="I803" s="24">
        <f t="shared" si="103"/>
        <v>800.01</v>
      </c>
      <c r="J803" s="23">
        <f>A803-I803</f>
        <v>-9.9999999999909051E-3</v>
      </c>
      <c r="K803" s="23">
        <f t="shared" si="104"/>
        <v>626.30999999999995</v>
      </c>
      <c r="L803" s="23">
        <f t="shared" si="105"/>
        <v>133.69</v>
      </c>
      <c r="M803" s="23" t="e">
        <f>SUM(E803:H803, K803:L803)+#REF!</f>
        <v>#REF!</v>
      </c>
      <c r="N803" s="23"/>
    </row>
    <row r="804" spans="1:14" ht="12.75" customHeight="1" x14ac:dyDescent="0.25">
      <c r="A804" s="9">
        <v>801</v>
      </c>
      <c r="B804" s="12">
        <f>ROUNDDOWN((A804-(F804+G804+H804))/2.05,2)</f>
        <v>382.43</v>
      </c>
      <c r="C804" s="12">
        <f t="shared" si="106"/>
        <v>627.14</v>
      </c>
      <c r="D804" s="12">
        <f t="shared" si="107"/>
        <v>133.85999999999999</v>
      </c>
      <c r="E804" s="12">
        <f t="shared" si="102"/>
        <v>23</v>
      </c>
      <c r="F804" s="12">
        <f t="shared" si="108"/>
        <v>5</v>
      </c>
      <c r="G804" s="12">
        <f t="shared" si="108"/>
        <v>10</v>
      </c>
      <c r="H804" s="12">
        <f t="shared" si="109"/>
        <v>2</v>
      </c>
      <c r="I804" s="13">
        <f t="shared" si="103"/>
        <v>801</v>
      </c>
      <c r="J804" s="12">
        <f>A804-I804</f>
        <v>0</v>
      </c>
      <c r="K804" s="14">
        <f t="shared" si="104"/>
        <v>627.14</v>
      </c>
      <c r="L804" s="12">
        <f t="shared" si="105"/>
        <v>133.85999999999999</v>
      </c>
      <c r="M804" s="9" t="e">
        <f>SUM(E804:H804, K804:L804)+#REF!</f>
        <v>#REF!</v>
      </c>
      <c r="N804" s="12"/>
    </row>
    <row r="805" spans="1:14" s="22" customFormat="1" x14ac:dyDescent="0.25">
      <c r="A805" s="22">
        <v>802</v>
      </c>
      <c r="B805" s="23">
        <f>ROUNDDOWN((A805-(F805+G805+H805))/2.05,2)</f>
        <v>382.92</v>
      </c>
      <c r="C805" s="23">
        <f t="shared" si="106"/>
        <v>627.97</v>
      </c>
      <c r="D805" s="23">
        <f t="shared" si="107"/>
        <v>134.03</v>
      </c>
      <c r="E805" s="23">
        <f t="shared" si="102"/>
        <v>23</v>
      </c>
      <c r="F805" s="23">
        <f t="shared" si="108"/>
        <v>5</v>
      </c>
      <c r="G805" s="23">
        <f t="shared" si="108"/>
        <v>10</v>
      </c>
      <c r="H805" s="23">
        <f t="shared" si="109"/>
        <v>2</v>
      </c>
      <c r="I805" s="24">
        <f t="shared" si="103"/>
        <v>802</v>
      </c>
      <c r="J805" s="23">
        <f>A805-I805</f>
        <v>0</v>
      </c>
      <c r="K805" s="23">
        <f t="shared" si="104"/>
        <v>627.97</v>
      </c>
      <c r="L805" s="23">
        <f t="shared" si="105"/>
        <v>134.03</v>
      </c>
      <c r="M805" s="23" t="e">
        <f>SUM(E805:H805, K805:L805)+#REF!</f>
        <v>#REF!</v>
      </c>
      <c r="N805" s="23"/>
    </row>
    <row r="806" spans="1:14" ht="12.75" customHeight="1" x14ac:dyDescent="0.25">
      <c r="A806" s="9">
        <v>803</v>
      </c>
      <c r="B806" s="12">
        <f>ROUNDDOWN((A806-(F806+G806+H806))/2.05,2)</f>
        <v>383.41</v>
      </c>
      <c r="C806" s="12">
        <f t="shared" si="106"/>
        <v>628.79999999999995</v>
      </c>
      <c r="D806" s="12">
        <f t="shared" si="107"/>
        <v>134.19999999999999</v>
      </c>
      <c r="E806" s="12">
        <f t="shared" si="102"/>
        <v>23</v>
      </c>
      <c r="F806" s="12">
        <f t="shared" si="108"/>
        <v>5</v>
      </c>
      <c r="G806" s="12">
        <f t="shared" si="108"/>
        <v>10</v>
      </c>
      <c r="H806" s="12">
        <f t="shared" si="109"/>
        <v>2</v>
      </c>
      <c r="I806" s="13">
        <f t="shared" si="103"/>
        <v>803</v>
      </c>
      <c r="J806" s="12">
        <f>A806-I806</f>
        <v>0</v>
      </c>
      <c r="K806" s="12">
        <f t="shared" si="104"/>
        <v>628.79999999999995</v>
      </c>
      <c r="L806" s="12">
        <f t="shared" si="105"/>
        <v>134.19999999999999</v>
      </c>
      <c r="M806" s="9" t="e">
        <f>SUM(E806:H806, K806:L806)+#REF!</f>
        <v>#REF!</v>
      </c>
      <c r="N806" s="12"/>
    </row>
    <row r="807" spans="1:14" s="22" customFormat="1" x14ac:dyDescent="0.25">
      <c r="A807" s="22">
        <v>804</v>
      </c>
      <c r="B807" s="23">
        <f>ROUNDDOWN((A807-(F807+G807+H807))/2.05,2)</f>
        <v>383.9</v>
      </c>
      <c r="C807" s="23">
        <f t="shared" si="106"/>
        <v>629.63</v>
      </c>
      <c r="D807" s="23">
        <f t="shared" si="107"/>
        <v>134.37</v>
      </c>
      <c r="E807" s="23">
        <f t="shared" si="102"/>
        <v>23</v>
      </c>
      <c r="F807" s="23">
        <f t="shared" si="108"/>
        <v>5</v>
      </c>
      <c r="G807" s="23">
        <f t="shared" si="108"/>
        <v>10</v>
      </c>
      <c r="H807" s="23">
        <f t="shared" si="109"/>
        <v>2</v>
      </c>
      <c r="I807" s="24">
        <f t="shared" si="103"/>
        <v>804</v>
      </c>
      <c r="J807" s="23">
        <f>A807-I807</f>
        <v>0</v>
      </c>
      <c r="K807" s="23">
        <f t="shared" si="104"/>
        <v>629.63</v>
      </c>
      <c r="L807" s="23">
        <f t="shared" si="105"/>
        <v>134.37</v>
      </c>
      <c r="M807" s="23" t="e">
        <f>SUM(E807:H807, K807:L807)+#REF!</f>
        <v>#REF!</v>
      </c>
      <c r="N807" s="23"/>
    </row>
    <row r="808" spans="1:14" ht="12.75" customHeight="1" x14ac:dyDescent="0.25">
      <c r="A808" s="9">
        <v>805</v>
      </c>
      <c r="B808" s="12">
        <f>ROUNDDOWN((A808-(F808+G808+H808))/2.05,2)</f>
        <v>384.39</v>
      </c>
      <c r="C808" s="12">
        <f t="shared" si="106"/>
        <v>630.47</v>
      </c>
      <c r="D808" s="12">
        <f t="shared" si="107"/>
        <v>134.54</v>
      </c>
      <c r="E808" s="12">
        <f t="shared" si="102"/>
        <v>23</v>
      </c>
      <c r="F808" s="12">
        <f t="shared" si="108"/>
        <v>5</v>
      </c>
      <c r="G808" s="12">
        <f t="shared" si="108"/>
        <v>10</v>
      </c>
      <c r="H808" s="12">
        <f t="shared" si="109"/>
        <v>2</v>
      </c>
      <c r="I808" s="13">
        <f t="shared" si="103"/>
        <v>805.01</v>
      </c>
      <c r="J808" s="12">
        <f>A808-I808</f>
        <v>-9.9999999999909051E-3</v>
      </c>
      <c r="K808" s="12">
        <f t="shared" si="104"/>
        <v>630.46</v>
      </c>
      <c r="L808" s="12">
        <f t="shared" si="105"/>
        <v>134.54</v>
      </c>
      <c r="M808" s="9" t="e">
        <f>SUM(E808:H808, K808:L808)+#REF!</f>
        <v>#REF!</v>
      </c>
      <c r="N808" s="12"/>
    </row>
    <row r="809" spans="1:14" s="22" customFormat="1" x14ac:dyDescent="0.25">
      <c r="A809" s="22">
        <v>806</v>
      </c>
      <c r="B809" s="23">
        <f>ROUNDDOWN((A809-(F809+G809+H809))/2.05,2)</f>
        <v>384.87</v>
      </c>
      <c r="C809" s="23">
        <f t="shared" si="106"/>
        <v>631.28</v>
      </c>
      <c r="D809" s="23">
        <f t="shared" si="107"/>
        <v>134.70999999999998</v>
      </c>
      <c r="E809" s="23">
        <f t="shared" si="102"/>
        <v>23</v>
      </c>
      <c r="F809" s="23">
        <f t="shared" si="108"/>
        <v>5</v>
      </c>
      <c r="G809" s="23">
        <f t="shared" si="108"/>
        <v>10</v>
      </c>
      <c r="H809" s="23">
        <f t="shared" si="109"/>
        <v>2</v>
      </c>
      <c r="I809" s="24">
        <f t="shared" si="103"/>
        <v>805.99</v>
      </c>
      <c r="J809" s="23">
        <f>A809-I809</f>
        <v>9.9999999999909051E-3</v>
      </c>
      <c r="K809" s="23">
        <f t="shared" si="104"/>
        <v>631.29</v>
      </c>
      <c r="L809" s="23">
        <f t="shared" si="105"/>
        <v>134.70999999999998</v>
      </c>
      <c r="M809" s="23" t="e">
        <f>SUM(E809:H809, K809:L809)+#REF!</f>
        <v>#REF!</v>
      </c>
      <c r="N809" s="23"/>
    </row>
    <row r="810" spans="1:14" ht="12.75" customHeight="1" x14ac:dyDescent="0.25">
      <c r="A810" s="9">
        <v>807</v>
      </c>
      <c r="B810" s="12">
        <f>ROUNDDOWN((A810-(F810+G810+H810))/2.05,2)</f>
        <v>385.36</v>
      </c>
      <c r="C810" s="12">
        <f t="shared" si="106"/>
        <v>632.12</v>
      </c>
      <c r="D810" s="12">
        <f t="shared" si="107"/>
        <v>134.88</v>
      </c>
      <c r="E810" s="12">
        <f t="shared" si="102"/>
        <v>23</v>
      </c>
      <c r="F810" s="12">
        <f t="shared" si="108"/>
        <v>5</v>
      </c>
      <c r="G810" s="12">
        <f t="shared" si="108"/>
        <v>10</v>
      </c>
      <c r="H810" s="12">
        <f t="shared" si="109"/>
        <v>2</v>
      </c>
      <c r="I810" s="13">
        <f t="shared" si="103"/>
        <v>807</v>
      </c>
      <c r="J810" s="12">
        <f>A810-I810</f>
        <v>0</v>
      </c>
      <c r="K810" s="12">
        <f t="shared" si="104"/>
        <v>632.12</v>
      </c>
      <c r="L810" s="12">
        <f t="shared" si="105"/>
        <v>134.88</v>
      </c>
      <c r="M810" s="9" t="e">
        <f>SUM(E810:H810, K810:L810)+#REF!</f>
        <v>#REF!</v>
      </c>
      <c r="N810" s="12"/>
    </row>
    <row r="811" spans="1:14" s="22" customFormat="1" x14ac:dyDescent="0.25">
      <c r="A811" s="22">
        <v>808</v>
      </c>
      <c r="B811" s="23">
        <f>ROUNDDOWN((A811-(F811+G811+H811))/2.05,2)</f>
        <v>385.85</v>
      </c>
      <c r="C811" s="23">
        <f t="shared" si="106"/>
        <v>632.95000000000005</v>
      </c>
      <c r="D811" s="23">
        <f t="shared" si="107"/>
        <v>135.04999999999998</v>
      </c>
      <c r="E811" s="23">
        <f t="shared" si="102"/>
        <v>23</v>
      </c>
      <c r="F811" s="23">
        <f t="shared" si="108"/>
        <v>5</v>
      </c>
      <c r="G811" s="23">
        <f t="shared" si="108"/>
        <v>10</v>
      </c>
      <c r="H811" s="23">
        <f t="shared" si="109"/>
        <v>2</v>
      </c>
      <c r="I811" s="24">
        <f t="shared" si="103"/>
        <v>808</v>
      </c>
      <c r="J811" s="23">
        <f>A811-I811</f>
        <v>0</v>
      </c>
      <c r="K811" s="23">
        <f t="shared" si="104"/>
        <v>632.95000000000005</v>
      </c>
      <c r="L811" s="23">
        <f t="shared" si="105"/>
        <v>135.04999999999998</v>
      </c>
      <c r="M811" s="23" t="e">
        <f>SUM(E811:H811, K811:L811)+#REF!</f>
        <v>#REF!</v>
      </c>
      <c r="N811" s="23"/>
    </row>
    <row r="812" spans="1:14" ht="12.75" customHeight="1" x14ac:dyDescent="0.25">
      <c r="A812" s="9">
        <v>809</v>
      </c>
      <c r="B812" s="12">
        <f>ROUNDDOWN((A812-(F812+G812+H812))/2.05,2)</f>
        <v>386.34</v>
      </c>
      <c r="C812" s="12">
        <f t="shared" si="106"/>
        <v>633.78</v>
      </c>
      <c r="D812" s="12">
        <f t="shared" si="107"/>
        <v>135.22</v>
      </c>
      <c r="E812" s="12">
        <f t="shared" si="102"/>
        <v>23</v>
      </c>
      <c r="F812" s="12">
        <f t="shared" si="108"/>
        <v>5</v>
      </c>
      <c r="G812" s="12">
        <f t="shared" si="108"/>
        <v>10</v>
      </c>
      <c r="H812" s="12">
        <f t="shared" si="109"/>
        <v>2</v>
      </c>
      <c r="I812" s="13">
        <f t="shared" si="103"/>
        <v>809</v>
      </c>
      <c r="J812" s="12">
        <f>A812-I812</f>
        <v>0</v>
      </c>
      <c r="K812" s="14">
        <f t="shared" si="104"/>
        <v>633.78</v>
      </c>
      <c r="L812" s="12">
        <f t="shared" si="105"/>
        <v>135.22</v>
      </c>
      <c r="M812" s="9" t="e">
        <f>SUM(E812:H812, K812:L812)+#REF!</f>
        <v>#REF!</v>
      </c>
      <c r="N812" s="12"/>
    </row>
    <row r="813" spans="1:14" s="22" customFormat="1" x14ac:dyDescent="0.25">
      <c r="A813" s="22">
        <v>810</v>
      </c>
      <c r="B813" s="23">
        <f>ROUNDDOWN((A813-(F813+G813+H813))/2.05,2)</f>
        <v>386.82</v>
      </c>
      <c r="C813" s="23">
        <f t="shared" si="106"/>
        <v>634.6</v>
      </c>
      <c r="D813" s="23">
        <f t="shared" si="107"/>
        <v>135.38999999999999</v>
      </c>
      <c r="E813" s="23">
        <f t="shared" ref="E813:E876" si="110">E812</f>
        <v>23</v>
      </c>
      <c r="F813" s="23">
        <f t="shared" si="108"/>
        <v>5</v>
      </c>
      <c r="G813" s="23">
        <f t="shared" si="108"/>
        <v>10</v>
      </c>
      <c r="H813" s="23">
        <f t="shared" si="109"/>
        <v>2</v>
      </c>
      <c r="I813" s="24">
        <f t="shared" ref="I813:I876" si="111">SUM(C813:H813)</f>
        <v>809.99</v>
      </c>
      <c r="J813" s="23">
        <f>A813-I813</f>
        <v>9.9999999999909051E-3</v>
      </c>
      <c r="K813" s="23">
        <f t="shared" si="104"/>
        <v>634.61</v>
      </c>
      <c r="L813" s="23">
        <f t="shared" si="105"/>
        <v>135.38999999999999</v>
      </c>
      <c r="M813" s="23" t="e">
        <f>SUM(E813:H813, K813:L813)+#REF!</f>
        <v>#REF!</v>
      </c>
      <c r="N813" s="23"/>
    </row>
    <row r="814" spans="1:14" ht="12.75" customHeight="1" x14ac:dyDescent="0.25">
      <c r="A814" s="9">
        <v>811</v>
      </c>
      <c r="B814" s="12">
        <f>ROUNDDOWN((A814-(F814+G814+H814))/2.05,2)</f>
        <v>387.31</v>
      </c>
      <c r="C814" s="12">
        <f t="shared" si="106"/>
        <v>635.42999999999995</v>
      </c>
      <c r="D814" s="12">
        <f t="shared" si="107"/>
        <v>135.56</v>
      </c>
      <c r="E814" s="12">
        <f t="shared" si="110"/>
        <v>23</v>
      </c>
      <c r="F814" s="12">
        <f t="shared" si="108"/>
        <v>5</v>
      </c>
      <c r="G814" s="12">
        <f t="shared" si="108"/>
        <v>10</v>
      </c>
      <c r="H814" s="12">
        <f t="shared" si="109"/>
        <v>2</v>
      </c>
      <c r="I814" s="13">
        <f t="shared" si="111"/>
        <v>810.99</v>
      </c>
      <c r="J814" s="12">
        <f>A814-I814</f>
        <v>9.9999999999909051E-3</v>
      </c>
      <c r="K814" s="12">
        <f t="shared" si="104"/>
        <v>635.43999999999994</v>
      </c>
      <c r="L814" s="12">
        <f t="shared" si="105"/>
        <v>135.56</v>
      </c>
      <c r="M814" s="9" t="e">
        <f>SUM(E814:H814, K814:L814)+#REF!</f>
        <v>#REF!</v>
      </c>
      <c r="N814" s="12"/>
    </row>
    <row r="815" spans="1:14" s="22" customFormat="1" x14ac:dyDescent="0.25">
      <c r="A815" s="22">
        <v>812</v>
      </c>
      <c r="B815" s="23">
        <f>ROUNDDOWN((A815-(F815+G815+H815))/2.05,2)</f>
        <v>387.8</v>
      </c>
      <c r="C815" s="23">
        <f t="shared" si="106"/>
        <v>636.26</v>
      </c>
      <c r="D815" s="23">
        <f t="shared" si="107"/>
        <v>135.72999999999999</v>
      </c>
      <c r="E815" s="23">
        <f t="shared" si="110"/>
        <v>23</v>
      </c>
      <c r="F815" s="23">
        <f t="shared" si="108"/>
        <v>5</v>
      </c>
      <c r="G815" s="23">
        <f t="shared" si="108"/>
        <v>10</v>
      </c>
      <c r="H815" s="23">
        <f t="shared" si="109"/>
        <v>2</v>
      </c>
      <c r="I815" s="24">
        <f t="shared" si="111"/>
        <v>811.99</v>
      </c>
      <c r="J815" s="23">
        <f>A815-I815</f>
        <v>9.9999999999909051E-3</v>
      </c>
      <c r="K815" s="23">
        <f t="shared" si="104"/>
        <v>636.27</v>
      </c>
      <c r="L815" s="23">
        <f t="shared" si="105"/>
        <v>135.72999999999999</v>
      </c>
      <c r="M815" s="23" t="e">
        <f>SUM(E815:H815, K815:L815)+#REF!</f>
        <v>#REF!</v>
      </c>
      <c r="N815" s="23"/>
    </row>
    <row r="816" spans="1:14" ht="12.75" customHeight="1" x14ac:dyDescent="0.25">
      <c r="A816" s="9">
        <v>813</v>
      </c>
      <c r="B816" s="12">
        <f>ROUNDDOWN((A816-(F816+G816+H816))/2.05,2)</f>
        <v>388.29</v>
      </c>
      <c r="C816" s="12">
        <f t="shared" si="106"/>
        <v>637.1</v>
      </c>
      <c r="D816" s="12">
        <f t="shared" si="107"/>
        <v>135.91</v>
      </c>
      <c r="E816" s="12">
        <f t="shared" si="110"/>
        <v>23</v>
      </c>
      <c r="F816" s="12">
        <f t="shared" si="108"/>
        <v>5</v>
      </c>
      <c r="G816" s="12">
        <f t="shared" si="108"/>
        <v>10</v>
      </c>
      <c r="H816" s="12">
        <f t="shared" si="109"/>
        <v>2</v>
      </c>
      <c r="I816" s="13">
        <f t="shared" si="111"/>
        <v>813.01</v>
      </c>
      <c r="J816" s="12">
        <f>A816-I816</f>
        <v>-9.9999999999909051E-3</v>
      </c>
      <c r="K816" s="12">
        <f t="shared" si="104"/>
        <v>637.09</v>
      </c>
      <c r="L816" s="12">
        <f t="shared" si="105"/>
        <v>135.91</v>
      </c>
      <c r="M816" s="9" t="e">
        <f>SUM(E816:H816, K816:L816)+#REF!</f>
        <v>#REF!</v>
      </c>
      <c r="N816" s="12"/>
    </row>
    <row r="817" spans="1:14" s="22" customFormat="1" x14ac:dyDescent="0.25">
      <c r="A817" s="22">
        <v>814</v>
      </c>
      <c r="B817" s="23">
        <f>ROUNDDOWN((A817-(F817+G817+H817))/2.05,2)</f>
        <v>388.78</v>
      </c>
      <c r="C817" s="23">
        <f t="shared" si="106"/>
        <v>637.92999999999995</v>
      </c>
      <c r="D817" s="23">
        <f t="shared" si="107"/>
        <v>136.07999999999998</v>
      </c>
      <c r="E817" s="23">
        <f t="shared" si="110"/>
        <v>23</v>
      </c>
      <c r="F817" s="23">
        <f t="shared" si="108"/>
        <v>5</v>
      </c>
      <c r="G817" s="23">
        <f t="shared" si="108"/>
        <v>10</v>
      </c>
      <c r="H817" s="23">
        <f t="shared" si="109"/>
        <v>2</v>
      </c>
      <c r="I817" s="24">
        <f t="shared" si="111"/>
        <v>814.01</v>
      </c>
      <c r="J817" s="23">
        <f>A817-I817</f>
        <v>-9.9999999999909051E-3</v>
      </c>
      <c r="K817" s="23">
        <f t="shared" ref="K817:K880" si="112">C817+J817</f>
        <v>637.91999999999996</v>
      </c>
      <c r="L817" s="23">
        <f t="shared" ref="L817:L880" si="113">D817</f>
        <v>136.07999999999998</v>
      </c>
      <c r="M817" s="23" t="e">
        <f>SUM(E817:H817, K817:L817)+#REF!</f>
        <v>#REF!</v>
      </c>
      <c r="N817" s="23"/>
    </row>
    <row r="818" spans="1:14" ht="12.75" customHeight="1" x14ac:dyDescent="0.25">
      <c r="A818" s="9">
        <v>815</v>
      </c>
      <c r="B818" s="12">
        <f>ROUNDDOWN((A818-(F818+G818+H818))/2.05,2)</f>
        <v>389.26</v>
      </c>
      <c r="C818" s="12">
        <f t="shared" si="106"/>
        <v>638.75</v>
      </c>
      <c r="D818" s="12">
        <f t="shared" si="107"/>
        <v>136.25</v>
      </c>
      <c r="E818" s="12">
        <f t="shared" si="110"/>
        <v>23</v>
      </c>
      <c r="F818" s="12">
        <f t="shared" si="108"/>
        <v>5</v>
      </c>
      <c r="G818" s="12">
        <f t="shared" si="108"/>
        <v>10</v>
      </c>
      <c r="H818" s="12">
        <f t="shared" si="109"/>
        <v>2</v>
      </c>
      <c r="I818" s="13">
        <f t="shared" si="111"/>
        <v>815</v>
      </c>
      <c r="J818" s="12">
        <f>A818-I818</f>
        <v>0</v>
      </c>
      <c r="K818" s="12">
        <f t="shared" si="112"/>
        <v>638.75</v>
      </c>
      <c r="L818" s="12">
        <f t="shared" si="113"/>
        <v>136.25</v>
      </c>
      <c r="M818" s="9" t="e">
        <f>SUM(E818:H818, K818:L818)+#REF!</f>
        <v>#REF!</v>
      </c>
      <c r="N818" s="12"/>
    </row>
    <row r="819" spans="1:14" s="22" customFormat="1" x14ac:dyDescent="0.25">
      <c r="A819" s="22">
        <v>816</v>
      </c>
      <c r="B819" s="23">
        <f>ROUNDDOWN((A819-(F819+G819+H819))/2.05,2)</f>
        <v>389.75</v>
      </c>
      <c r="C819" s="23">
        <f t="shared" ref="C819:C882" si="114">ROUNDUP(B819*1.7,2)-E819</f>
        <v>639.58000000000004</v>
      </c>
      <c r="D819" s="23">
        <f t="shared" ref="D819:D882" si="115">ROUNDUP(B819*0.35,2)</f>
        <v>136.41999999999999</v>
      </c>
      <c r="E819" s="23">
        <f t="shared" si="110"/>
        <v>23</v>
      </c>
      <c r="F819" s="23">
        <f t="shared" si="108"/>
        <v>5</v>
      </c>
      <c r="G819" s="23">
        <f t="shared" si="108"/>
        <v>10</v>
      </c>
      <c r="H819" s="23">
        <f t="shared" si="109"/>
        <v>2</v>
      </c>
      <c r="I819" s="24">
        <f t="shared" si="111"/>
        <v>816</v>
      </c>
      <c r="J819" s="23">
        <f>A819-I819</f>
        <v>0</v>
      </c>
      <c r="K819" s="23">
        <f t="shared" si="112"/>
        <v>639.58000000000004</v>
      </c>
      <c r="L819" s="23">
        <f t="shared" si="113"/>
        <v>136.41999999999999</v>
      </c>
      <c r="M819" s="23" t="e">
        <f>SUM(E819:H819, K819:L819)+#REF!</f>
        <v>#REF!</v>
      </c>
      <c r="N819" s="23"/>
    </row>
    <row r="820" spans="1:14" ht="12.75" customHeight="1" x14ac:dyDescent="0.25">
      <c r="A820" s="9">
        <v>817</v>
      </c>
      <c r="B820" s="12">
        <f>ROUNDDOWN((A820-(F820+G820+H820))/2.05,2)</f>
        <v>390.24</v>
      </c>
      <c r="C820" s="12">
        <f t="shared" si="114"/>
        <v>640.41</v>
      </c>
      <c r="D820" s="12">
        <f t="shared" si="115"/>
        <v>136.59</v>
      </c>
      <c r="E820" s="12">
        <f t="shared" si="110"/>
        <v>23</v>
      </c>
      <c r="F820" s="12">
        <f t="shared" si="108"/>
        <v>5</v>
      </c>
      <c r="G820" s="12">
        <f t="shared" si="108"/>
        <v>10</v>
      </c>
      <c r="H820" s="12">
        <f t="shared" si="109"/>
        <v>2</v>
      </c>
      <c r="I820" s="13">
        <f t="shared" si="111"/>
        <v>817</v>
      </c>
      <c r="J820" s="12">
        <f>A820-I820</f>
        <v>0</v>
      </c>
      <c r="K820" s="14">
        <f t="shared" si="112"/>
        <v>640.41</v>
      </c>
      <c r="L820" s="12">
        <f t="shared" si="113"/>
        <v>136.59</v>
      </c>
      <c r="M820" s="9" t="e">
        <f>SUM(E820:H820, K820:L820)+#REF!</f>
        <v>#REF!</v>
      </c>
      <c r="N820" s="12"/>
    </row>
    <row r="821" spans="1:14" s="22" customFormat="1" x14ac:dyDescent="0.25">
      <c r="A821" s="22">
        <v>818</v>
      </c>
      <c r="B821" s="23">
        <f>ROUNDDOWN((A821-(F821+G821+H821))/2.05,2)</f>
        <v>390.73</v>
      </c>
      <c r="C821" s="23">
        <f t="shared" si="114"/>
        <v>641.25</v>
      </c>
      <c r="D821" s="23">
        <f t="shared" si="115"/>
        <v>136.76</v>
      </c>
      <c r="E821" s="23">
        <f t="shared" si="110"/>
        <v>23</v>
      </c>
      <c r="F821" s="23">
        <f t="shared" si="108"/>
        <v>5</v>
      </c>
      <c r="G821" s="23">
        <f t="shared" si="108"/>
        <v>10</v>
      </c>
      <c r="H821" s="23">
        <f t="shared" si="109"/>
        <v>2</v>
      </c>
      <c r="I821" s="24">
        <f t="shared" si="111"/>
        <v>818.01</v>
      </c>
      <c r="J821" s="23">
        <f>A821-I821</f>
        <v>-9.9999999999909051E-3</v>
      </c>
      <c r="K821" s="23">
        <f t="shared" si="112"/>
        <v>641.24</v>
      </c>
      <c r="L821" s="23">
        <f t="shared" si="113"/>
        <v>136.76</v>
      </c>
      <c r="M821" s="23" t="e">
        <f>SUM(E821:H821, K821:L821)+#REF!</f>
        <v>#REF!</v>
      </c>
      <c r="N821" s="23"/>
    </row>
    <row r="822" spans="1:14" ht="12.75" customHeight="1" x14ac:dyDescent="0.25">
      <c r="A822" s="9">
        <v>819</v>
      </c>
      <c r="B822" s="12">
        <f>ROUNDDOWN((A822-(F822+G822+H822))/2.05,2)</f>
        <v>391.21</v>
      </c>
      <c r="C822" s="12">
        <f t="shared" si="114"/>
        <v>642.05999999999995</v>
      </c>
      <c r="D822" s="12">
        <f t="shared" si="115"/>
        <v>136.92999999999998</v>
      </c>
      <c r="E822" s="12">
        <f t="shared" si="110"/>
        <v>23</v>
      </c>
      <c r="F822" s="12">
        <f t="shared" si="108"/>
        <v>5</v>
      </c>
      <c r="G822" s="12">
        <f t="shared" si="108"/>
        <v>10</v>
      </c>
      <c r="H822" s="12">
        <f t="shared" si="109"/>
        <v>2</v>
      </c>
      <c r="I822" s="13">
        <f t="shared" si="111"/>
        <v>818.9899999999999</v>
      </c>
      <c r="J822" s="12">
        <f>A822-I822</f>
        <v>1.0000000000104592E-2</v>
      </c>
      <c r="K822" s="12">
        <f t="shared" si="112"/>
        <v>642.07000000000005</v>
      </c>
      <c r="L822" s="12">
        <f t="shared" si="113"/>
        <v>136.92999999999998</v>
      </c>
      <c r="M822" s="9" t="e">
        <f>SUM(E822:H822, K822:L822)+#REF!</f>
        <v>#REF!</v>
      </c>
      <c r="N822" s="12"/>
    </row>
    <row r="823" spans="1:14" s="22" customFormat="1" x14ac:dyDescent="0.25">
      <c r="A823" s="22">
        <v>820</v>
      </c>
      <c r="B823" s="23">
        <f>ROUNDDOWN((A823-(F823+G823+H823))/2.05,2)</f>
        <v>391.7</v>
      </c>
      <c r="C823" s="23">
        <f t="shared" si="114"/>
        <v>642.89</v>
      </c>
      <c r="D823" s="23">
        <f t="shared" si="115"/>
        <v>137.1</v>
      </c>
      <c r="E823" s="23">
        <f t="shared" si="110"/>
        <v>23</v>
      </c>
      <c r="F823" s="23">
        <f t="shared" si="108"/>
        <v>5</v>
      </c>
      <c r="G823" s="23">
        <f t="shared" si="108"/>
        <v>10</v>
      </c>
      <c r="H823" s="23">
        <f t="shared" si="109"/>
        <v>2</v>
      </c>
      <c r="I823" s="24">
        <f t="shared" si="111"/>
        <v>819.99</v>
      </c>
      <c r="J823" s="23">
        <f>A823-I823</f>
        <v>9.9999999999909051E-3</v>
      </c>
      <c r="K823" s="23">
        <f t="shared" si="112"/>
        <v>642.9</v>
      </c>
      <c r="L823" s="23">
        <f t="shared" si="113"/>
        <v>137.1</v>
      </c>
      <c r="M823" s="23" t="e">
        <f>SUM(E823:H823, K823:L823)+#REF!</f>
        <v>#REF!</v>
      </c>
      <c r="N823" s="23"/>
    </row>
    <row r="824" spans="1:14" ht="12.75" customHeight="1" x14ac:dyDescent="0.25">
      <c r="A824" s="9">
        <v>821</v>
      </c>
      <c r="B824" s="12">
        <f>ROUNDDOWN((A824-(F824+G824+H824))/2.05,2)</f>
        <v>392.19</v>
      </c>
      <c r="C824" s="12">
        <f t="shared" si="114"/>
        <v>643.73</v>
      </c>
      <c r="D824" s="12">
        <f t="shared" si="115"/>
        <v>137.26999999999998</v>
      </c>
      <c r="E824" s="12">
        <f t="shared" si="110"/>
        <v>23</v>
      </c>
      <c r="F824" s="12">
        <f t="shared" si="108"/>
        <v>5</v>
      </c>
      <c r="G824" s="12">
        <f t="shared" si="108"/>
        <v>10</v>
      </c>
      <c r="H824" s="12">
        <f t="shared" si="109"/>
        <v>2</v>
      </c>
      <c r="I824" s="13">
        <f t="shared" si="111"/>
        <v>821</v>
      </c>
      <c r="J824" s="12">
        <f>A824-I824</f>
        <v>0</v>
      </c>
      <c r="K824" s="12">
        <f t="shared" si="112"/>
        <v>643.73</v>
      </c>
      <c r="L824" s="12">
        <f t="shared" si="113"/>
        <v>137.26999999999998</v>
      </c>
      <c r="M824" s="9" t="e">
        <f>SUM(E824:H824, K824:L824)+#REF!</f>
        <v>#REF!</v>
      </c>
      <c r="N824" s="12"/>
    </row>
    <row r="825" spans="1:14" s="22" customFormat="1" x14ac:dyDescent="0.25">
      <c r="A825" s="22">
        <v>822</v>
      </c>
      <c r="B825" s="23">
        <f>ROUNDDOWN((A825-(F825+G825+H825))/2.05,2)</f>
        <v>392.68</v>
      </c>
      <c r="C825" s="23">
        <f t="shared" si="114"/>
        <v>644.55999999999995</v>
      </c>
      <c r="D825" s="23">
        <f t="shared" si="115"/>
        <v>137.44</v>
      </c>
      <c r="E825" s="23">
        <f t="shared" si="110"/>
        <v>23</v>
      </c>
      <c r="F825" s="23">
        <f t="shared" si="108"/>
        <v>5</v>
      </c>
      <c r="G825" s="23">
        <f t="shared" si="108"/>
        <v>10</v>
      </c>
      <c r="H825" s="23">
        <f t="shared" si="109"/>
        <v>2</v>
      </c>
      <c r="I825" s="24">
        <f t="shared" si="111"/>
        <v>822</v>
      </c>
      <c r="J825" s="23">
        <f>A825-I825</f>
        <v>0</v>
      </c>
      <c r="K825" s="23">
        <f t="shared" si="112"/>
        <v>644.55999999999995</v>
      </c>
      <c r="L825" s="23">
        <f t="shared" si="113"/>
        <v>137.44</v>
      </c>
      <c r="M825" s="23" t="e">
        <f>SUM(E825:H825, K825:L825)+#REF!</f>
        <v>#REF!</v>
      </c>
      <c r="N825" s="23"/>
    </row>
    <row r="826" spans="1:14" ht="12.75" customHeight="1" x14ac:dyDescent="0.25">
      <c r="A826" s="9">
        <v>823</v>
      </c>
      <c r="B826" s="12">
        <f>ROUNDDOWN((A826-(F826+G826+H826))/2.05,2)</f>
        <v>393.17</v>
      </c>
      <c r="C826" s="12">
        <f t="shared" si="114"/>
        <v>645.39</v>
      </c>
      <c r="D826" s="12">
        <f t="shared" si="115"/>
        <v>137.60999999999999</v>
      </c>
      <c r="E826" s="12">
        <f t="shared" si="110"/>
        <v>23</v>
      </c>
      <c r="F826" s="12">
        <f t="shared" si="108"/>
        <v>5</v>
      </c>
      <c r="G826" s="12">
        <f t="shared" si="108"/>
        <v>10</v>
      </c>
      <c r="H826" s="12">
        <f t="shared" si="109"/>
        <v>2</v>
      </c>
      <c r="I826" s="13">
        <f t="shared" si="111"/>
        <v>823</v>
      </c>
      <c r="J826" s="12">
        <f>A826-I826</f>
        <v>0</v>
      </c>
      <c r="K826" s="12">
        <f t="shared" si="112"/>
        <v>645.39</v>
      </c>
      <c r="L826" s="12">
        <f t="shared" si="113"/>
        <v>137.60999999999999</v>
      </c>
      <c r="M826" s="9" t="e">
        <f>SUM(E826:H826, K826:L826)+#REF!</f>
        <v>#REF!</v>
      </c>
      <c r="N826" s="12"/>
    </row>
    <row r="827" spans="1:14" s="22" customFormat="1" x14ac:dyDescent="0.25">
      <c r="A827" s="22">
        <v>824</v>
      </c>
      <c r="B827" s="23">
        <f>ROUNDDOWN((A827-(F827+G827+H827))/2.05,2)</f>
        <v>393.65</v>
      </c>
      <c r="C827" s="23">
        <f t="shared" si="114"/>
        <v>646.21</v>
      </c>
      <c r="D827" s="23">
        <f t="shared" si="115"/>
        <v>137.78</v>
      </c>
      <c r="E827" s="23">
        <f t="shared" si="110"/>
        <v>23</v>
      </c>
      <c r="F827" s="23">
        <f t="shared" si="108"/>
        <v>5</v>
      </c>
      <c r="G827" s="23">
        <f t="shared" si="108"/>
        <v>10</v>
      </c>
      <c r="H827" s="23">
        <f t="shared" si="109"/>
        <v>2</v>
      </c>
      <c r="I827" s="24">
        <f t="shared" si="111"/>
        <v>823.99</v>
      </c>
      <c r="J827" s="23">
        <f>A827-I827</f>
        <v>9.9999999999909051E-3</v>
      </c>
      <c r="K827" s="23">
        <f t="shared" si="112"/>
        <v>646.22</v>
      </c>
      <c r="L827" s="23">
        <f t="shared" si="113"/>
        <v>137.78</v>
      </c>
      <c r="M827" s="23" t="e">
        <f>SUM(E827:H827, K827:L827)+#REF!</f>
        <v>#REF!</v>
      </c>
      <c r="N827" s="23"/>
    </row>
    <row r="828" spans="1:14" ht="12.75" customHeight="1" x14ac:dyDescent="0.25">
      <c r="A828" s="9">
        <v>825</v>
      </c>
      <c r="B828" s="12">
        <f>ROUNDDOWN((A828-(F828+G828+H828))/2.05,2)</f>
        <v>394.14</v>
      </c>
      <c r="C828" s="12">
        <f t="shared" si="114"/>
        <v>647.04</v>
      </c>
      <c r="D828" s="12">
        <f t="shared" si="115"/>
        <v>137.94999999999999</v>
      </c>
      <c r="E828" s="12">
        <f t="shared" si="110"/>
        <v>23</v>
      </c>
      <c r="F828" s="12">
        <f t="shared" si="108"/>
        <v>5</v>
      </c>
      <c r="G828" s="12">
        <f t="shared" si="108"/>
        <v>10</v>
      </c>
      <c r="H828" s="12">
        <f t="shared" si="109"/>
        <v>2</v>
      </c>
      <c r="I828" s="13">
        <f t="shared" si="111"/>
        <v>824.99</v>
      </c>
      <c r="J828" s="12">
        <f>A828-I828</f>
        <v>9.9999999999909051E-3</v>
      </c>
      <c r="K828" s="14">
        <f t="shared" si="112"/>
        <v>647.04999999999995</v>
      </c>
      <c r="L828" s="12">
        <f t="shared" si="113"/>
        <v>137.94999999999999</v>
      </c>
      <c r="M828" s="9" t="e">
        <f>SUM(E828:H828, K828:L828)+#REF!</f>
        <v>#REF!</v>
      </c>
      <c r="N828" s="12"/>
    </row>
    <row r="829" spans="1:14" s="22" customFormat="1" x14ac:dyDescent="0.25">
      <c r="A829" s="22">
        <v>826</v>
      </c>
      <c r="B829" s="23">
        <f>ROUNDDOWN((A829-(F829+G829+H829))/2.05,2)</f>
        <v>394.63</v>
      </c>
      <c r="C829" s="23">
        <f t="shared" si="114"/>
        <v>647.88</v>
      </c>
      <c r="D829" s="23">
        <f t="shared" si="115"/>
        <v>138.13</v>
      </c>
      <c r="E829" s="23">
        <f t="shared" si="110"/>
        <v>23</v>
      </c>
      <c r="F829" s="23">
        <f t="shared" si="108"/>
        <v>5</v>
      </c>
      <c r="G829" s="23">
        <f t="shared" si="108"/>
        <v>10</v>
      </c>
      <c r="H829" s="23">
        <f t="shared" si="109"/>
        <v>2</v>
      </c>
      <c r="I829" s="24">
        <f t="shared" si="111"/>
        <v>826.01</v>
      </c>
      <c r="J829" s="23">
        <f>A829-I829</f>
        <v>-9.9999999999909051E-3</v>
      </c>
      <c r="K829" s="23">
        <f t="shared" si="112"/>
        <v>647.87</v>
      </c>
      <c r="L829" s="23">
        <f t="shared" si="113"/>
        <v>138.13</v>
      </c>
      <c r="M829" s="23" t="e">
        <f>SUM(E829:H829, K829:L829)+#REF!</f>
        <v>#REF!</v>
      </c>
      <c r="N829" s="23"/>
    </row>
    <row r="830" spans="1:14" ht="12.75" customHeight="1" x14ac:dyDescent="0.25">
      <c r="A830" s="9">
        <v>827</v>
      </c>
      <c r="B830" s="12">
        <f>ROUNDDOWN((A830-(F830+G830+H830))/2.05,2)</f>
        <v>395.12</v>
      </c>
      <c r="C830" s="12">
        <f t="shared" si="114"/>
        <v>648.71</v>
      </c>
      <c r="D830" s="12">
        <f t="shared" si="115"/>
        <v>138.29999999999998</v>
      </c>
      <c r="E830" s="12">
        <f t="shared" si="110"/>
        <v>23</v>
      </c>
      <c r="F830" s="12">
        <f t="shared" si="108"/>
        <v>5</v>
      </c>
      <c r="G830" s="12">
        <f t="shared" si="108"/>
        <v>10</v>
      </c>
      <c r="H830" s="12">
        <f t="shared" si="109"/>
        <v>2</v>
      </c>
      <c r="I830" s="13">
        <f t="shared" si="111"/>
        <v>827.01</v>
      </c>
      <c r="J830" s="12">
        <f>A830-I830</f>
        <v>-9.9999999999909051E-3</v>
      </c>
      <c r="K830" s="12">
        <f t="shared" si="112"/>
        <v>648.70000000000005</v>
      </c>
      <c r="L830" s="12">
        <f t="shared" si="113"/>
        <v>138.29999999999998</v>
      </c>
      <c r="M830" s="9" t="e">
        <f>SUM(E830:H830, K830:L830)+#REF!</f>
        <v>#REF!</v>
      </c>
      <c r="N830" s="12"/>
    </row>
    <row r="831" spans="1:14" s="22" customFormat="1" x14ac:dyDescent="0.25">
      <c r="A831" s="22">
        <v>828</v>
      </c>
      <c r="B831" s="23">
        <f>ROUNDDOWN((A831-(F831+G831+H831))/2.05,2)</f>
        <v>395.6</v>
      </c>
      <c r="C831" s="23">
        <f t="shared" si="114"/>
        <v>649.52</v>
      </c>
      <c r="D831" s="23">
        <f t="shared" si="115"/>
        <v>138.46</v>
      </c>
      <c r="E831" s="23">
        <f t="shared" si="110"/>
        <v>23</v>
      </c>
      <c r="F831" s="23">
        <f t="shared" si="108"/>
        <v>5</v>
      </c>
      <c r="G831" s="23">
        <f t="shared" si="108"/>
        <v>10</v>
      </c>
      <c r="H831" s="23">
        <f t="shared" si="109"/>
        <v>2</v>
      </c>
      <c r="I831" s="24">
        <f t="shared" si="111"/>
        <v>827.98</v>
      </c>
      <c r="J831" s="23">
        <f>A831-I831</f>
        <v>1.999999999998181E-2</v>
      </c>
      <c r="K831" s="23">
        <f t="shared" si="112"/>
        <v>649.54</v>
      </c>
      <c r="L831" s="23">
        <f t="shared" si="113"/>
        <v>138.46</v>
      </c>
      <c r="M831" s="23" t="e">
        <f>SUM(E831:H831, K831:L831)+#REF!</f>
        <v>#REF!</v>
      </c>
      <c r="N831" s="23"/>
    </row>
    <row r="832" spans="1:14" ht="12.75" customHeight="1" x14ac:dyDescent="0.25">
      <c r="A832" s="9">
        <v>829</v>
      </c>
      <c r="B832" s="12">
        <f>ROUNDDOWN((A832-(F832+G832+H832))/2.05,2)</f>
        <v>396.09</v>
      </c>
      <c r="C832" s="12">
        <f t="shared" si="114"/>
        <v>650.36</v>
      </c>
      <c r="D832" s="12">
        <f t="shared" si="115"/>
        <v>138.63999999999999</v>
      </c>
      <c r="E832" s="12">
        <f t="shared" si="110"/>
        <v>23</v>
      </c>
      <c r="F832" s="12">
        <f t="shared" si="108"/>
        <v>5</v>
      </c>
      <c r="G832" s="12">
        <f t="shared" si="108"/>
        <v>10</v>
      </c>
      <c r="H832" s="12">
        <f t="shared" si="109"/>
        <v>2</v>
      </c>
      <c r="I832" s="13">
        <f t="shared" si="111"/>
        <v>829</v>
      </c>
      <c r="J832" s="12">
        <f>A832-I832</f>
        <v>0</v>
      </c>
      <c r="K832" s="12">
        <f t="shared" si="112"/>
        <v>650.36</v>
      </c>
      <c r="L832" s="12">
        <f t="shared" si="113"/>
        <v>138.63999999999999</v>
      </c>
      <c r="M832" s="9" t="e">
        <f>SUM(E832:H832, K832:L832)+#REF!</f>
        <v>#REF!</v>
      </c>
      <c r="N832" s="12"/>
    </row>
    <row r="833" spans="1:14" s="22" customFormat="1" x14ac:dyDescent="0.25">
      <c r="A833" s="22">
        <v>830</v>
      </c>
      <c r="B833" s="23">
        <f>ROUNDDOWN((A833-(F833+G833+H833))/2.05,2)</f>
        <v>396.58</v>
      </c>
      <c r="C833" s="23">
        <f t="shared" si="114"/>
        <v>651.18999999999994</v>
      </c>
      <c r="D833" s="23">
        <f t="shared" si="115"/>
        <v>138.81</v>
      </c>
      <c r="E833" s="23">
        <f t="shared" si="110"/>
        <v>23</v>
      </c>
      <c r="F833" s="23">
        <f t="shared" ref="F833:G896" si="116">F832</f>
        <v>5</v>
      </c>
      <c r="G833" s="23">
        <f t="shared" si="116"/>
        <v>10</v>
      </c>
      <c r="H833" s="23">
        <f t="shared" si="109"/>
        <v>2</v>
      </c>
      <c r="I833" s="24">
        <f t="shared" si="111"/>
        <v>830</v>
      </c>
      <c r="J833" s="23">
        <f>A833-I833</f>
        <v>0</v>
      </c>
      <c r="K833" s="23">
        <f t="shared" si="112"/>
        <v>651.18999999999994</v>
      </c>
      <c r="L833" s="23">
        <f t="shared" si="113"/>
        <v>138.81</v>
      </c>
      <c r="M833" s="23" t="e">
        <f>SUM(E833:H833, K833:L833)+#REF!</f>
        <v>#REF!</v>
      </c>
      <c r="N833" s="23"/>
    </row>
    <row r="834" spans="1:14" ht="12.75" customHeight="1" x14ac:dyDescent="0.25">
      <c r="A834" s="9">
        <v>831</v>
      </c>
      <c r="B834" s="12">
        <f>ROUNDDOWN((A834-(F834+G834+H834))/2.05,2)</f>
        <v>397.07</v>
      </c>
      <c r="C834" s="12">
        <f t="shared" si="114"/>
        <v>652.02</v>
      </c>
      <c r="D834" s="12">
        <f t="shared" si="115"/>
        <v>138.97999999999999</v>
      </c>
      <c r="E834" s="12">
        <f t="shared" si="110"/>
        <v>23</v>
      </c>
      <c r="F834" s="12">
        <f t="shared" si="116"/>
        <v>5</v>
      </c>
      <c r="G834" s="12">
        <f t="shared" si="116"/>
        <v>10</v>
      </c>
      <c r="H834" s="12">
        <f t="shared" si="109"/>
        <v>2</v>
      </c>
      <c r="I834" s="13">
        <f t="shared" si="111"/>
        <v>831</v>
      </c>
      <c r="J834" s="12">
        <f>A834-I834</f>
        <v>0</v>
      </c>
      <c r="K834" s="12">
        <f t="shared" si="112"/>
        <v>652.02</v>
      </c>
      <c r="L834" s="12">
        <f t="shared" si="113"/>
        <v>138.97999999999999</v>
      </c>
      <c r="M834" s="9" t="e">
        <f>SUM(E834:H834, K834:L834)+#REF!</f>
        <v>#REF!</v>
      </c>
      <c r="N834" s="12"/>
    </row>
    <row r="835" spans="1:14" s="22" customFormat="1" x14ac:dyDescent="0.25">
      <c r="A835" s="22">
        <v>832</v>
      </c>
      <c r="B835" s="23">
        <f>ROUNDDOWN((A835-(F835+G835+H835))/2.05,2)</f>
        <v>397.56</v>
      </c>
      <c r="C835" s="23">
        <f t="shared" si="114"/>
        <v>652.86</v>
      </c>
      <c r="D835" s="23">
        <f t="shared" si="115"/>
        <v>139.14999999999998</v>
      </c>
      <c r="E835" s="23">
        <f t="shared" si="110"/>
        <v>23</v>
      </c>
      <c r="F835" s="23">
        <f t="shared" si="116"/>
        <v>5</v>
      </c>
      <c r="G835" s="23">
        <f t="shared" si="116"/>
        <v>10</v>
      </c>
      <c r="H835" s="23">
        <f t="shared" si="109"/>
        <v>2</v>
      </c>
      <c r="I835" s="24">
        <f t="shared" si="111"/>
        <v>832.01</v>
      </c>
      <c r="J835" s="23">
        <f>A835-I835</f>
        <v>-9.9999999999909051E-3</v>
      </c>
      <c r="K835" s="23">
        <f t="shared" si="112"/>
        <v>652.85</v>
      </c>
      <c r="L835" s="23">
        <f t="shared" si="113"/>
        <v>139.14999999999998</v>
      </c>
      <c r="M835" s="23" t="e">
        <f>SUM(E835:H835, K835:L835)+#REF!</f>
        <v>#REF!</v>
      </c>
      <c r="N835" s="23"/>
    </row>
    <row r="836" spans="1:14" ht="12.75" customHeight="1" x14ac:dyDescent="0.25">
      <c r="A836" s="9">
        <v>833</v>
      </c>
      <c r="B836" s="12">
        <f>ROUNDDOWN((A836-(F836+G836+H836))/2.05,2)</f>
        <v>398.04</v>
      </c>
      <c r="C836" s="12">
        <f t="shared" si="114"/>
        <v>653.66999999999996</v>
      </c>
      <c r="D836" s="12">
        <f t="shared" si="115"/>
        <v>139.32</v>
      </c>
      <c r="E836" s="12">
        <f t="shared" si="110"/>
        <v>23</v>
      </c>
      <c r="F836" s="12">
        <f t="shared" si="116"/>
        <v>5</v>
      </c>
      <c r="G836" s="12">
        <f t="shared" si="116"/>
        <v>10</v>
      </c>
      <c r="H836" s="12">
        <f t="shared" si="109"/>
        <v>2</v>
      </c>
      <c r="I836" s="13">
        <f t="shared" si="111"/>
        <v>832.99</v>
      </c>
      <c r="J836" s="12">
        <f>A836-I836</f>
        <v>9.9999999999909051E-3</v>
      </c>
      <c r="K836" s="14">
        <f t="shared" si="112"/>
        <v>653.67999999999995</v>
      </c>
      <c r="L836" s="12">
        <f t="shared" si="113"/>
        <v>139.32</v>
      </c>
      <c r="M836" s="9" t="e">
        <f>SUM(E836:H836, K836:L836)+#REF!</f>
        <v>#REF!</v>
      </c>
      <c r="N836" s="12"/>
    </row>
    <row r="837" spans="1:14" s="22" customFormat="1" x14ac:dyDescent="0.25">
      <c r="A837" s="22">
        <v>834</v>
      </c>
      <c r="B837" s="23">
        <f>ROUNDDOWN((A837-(F837+G837+H837))/2.05,2)</f>
        <v>398.53</v>
      </c>
      <c r="C837" s="23">
        <f t="shared" si="114"/>
        <v>654.51</v>
      </c>
      <c r="D837" s="23">
        <f t="shared" si="115"/>
        <v>139.48999999999998</v>
      </c>
      <c r="E837" s="23">
        <f t="shared" si="110"/>
        <v>23</v>
      </c>
      <c r="F837" s="23">
        <f t="shared" si="116"/>
        <v>5</v>
      </c>
      <c r="G837" s="23">
        <f t="shared" si="116"/>
        <v>10</v>
      </c>
      <c r="H837" s="23">
        <f t="shared" si="109"/>
        <v>2</v>
      </c>
      <c r="I837" s="24">
        <f t="shared" si="111"/>
        <v>834</v>
      </c>
      <c r="J837" s="23">
        <f>A837-I837</f>
        <v>0</v>
      </c>
      <c r="K837" s="23">
        <f t="shared" si="112"/>
        <v>654.51</v>
      </c>
      <c r="L837" s="23">
        <f t="shared" si="113"/>
        <v>139.48999999999998</v>
      </c>
      <c r="M837" s="23" t="e">
        <f>SUM(E837:H837, K837:L837)+#REF!</f>
        <v>#REF!</v>
      </c>
      <c r="N837" s="23"/>
    </row>
    <row r="838" spans="1:14" ht="12.75" customHeight="1" x14ac:dyDescent="0.25">
      <c r="A838" s="9">
        <v>835</v>
      </c>
      <c r="B838" s="12">
        <f>ROUNDDOWN((A838-(F838+G838+H838))/2.05,2)</f>
        <v>399.02</v>
      </c>
      <c r="C838" s="12">
        <f t="shared" si="114"/>
        <v>655.34</v>
      </c>
      <c r="D838" s="12">
        <f t="shared" si="115"/>
        <v>139.66</v>
      </c>
      <c r="E838" s="12">
        <f t="shared" si="110"/>
        <v>23</v>
      </c>
      <c r="F838" s="12">
        <f t="shared" si="116"/>
        <v>5</v>
      </c>
      <c r="G838" s="12">
        <f t="shared" si="116"/>
        <v>10</v>
      </c>
      <c r="H838" s="12">
        <f t="shared" si="109"/>
        <v>2</v>
      </c>
      <c r="I838" s="13">
        <f t="shared" si="111"/>
        <v>835</v>
      </c>
      <c r="J838" s="12">
        <f>A838-I838</f>
        <v>0</v>
      </c>
      <c r="K838" s="12">
        <f t="shared" si="112"/>
        <v>655.34</v>
      </c>
      <c r="L838" s="12">
        <f t="shared" si="113"/>
        <v>139.66</v>
      </c>
      <c r="M838" s="9" t="e">
        <f>SUM(E838:H838, K838:L838)+#REF!</f>
        <v>#REF!</v>
      </c>
      <c r="N838" s="12"/>
    </row>
    <row r="839" spans="1:14" s="22" customFormat="1" x14ac:dyDescent="0.25">
      <c r="A839" s="22">
        <v>836</v>
      </c>
      <c r="B839" s="23">
        <f>ROUNDDOWN((A839-(F839+G839+H839))/2.05,2)</f>
        <v>399.51</v>
      </c>
      <c r="C839" s="23">
        <f t="shared" si="114"/>
        <v>656.17</v>
      </c>
      <c r="D839" s="23">
        <f t="shared" si="115"/>
        <v>139.82999999999998</v>
      </c>
      <c r="E839" s="23">
        <f t="shared" si="110"/>
        <v>23</v>
      </c>
      <c r="F839" s="23">
        <f t="shared" si="116"/>
        <v>5</v>
      </c>
      <c r="G839" s="23">
        <f t="shared" si="116"/>
        <v>10</v>
      </c>
      <c r="H839" s="23">
        <f t="shared" si="109"/>
        <v>2</v>
      </c>
      <c r="I839" s="24">
        <f t="shared" si="111"/>
        <v>836</v>
      </c>
      <c r="J839" s="23">
        <f>A839-I839</f>
        <v>0</v>
      </c>
      <c r="K839" s="23">
        <f t="shared" si="112"/>
        <v>656.17</v>
      </c>
      <c r="L839" s="23">
        <f t="shared" si="113"/>
        <v>139.82999999999998</v>
      </c>
      <c r="M839" s="23" t="e">
        <f>SUM(E839:H839, K839:L839)+#REF!</f>
        <v>#REF!</v>
      </c>
      <c r="N839" s="23"/>
    </row>
    <row r="840" spans="1:14" ht="12.75" customHeight="1" x14ac:dyDescent="0.25">
      <c r="A840" s="9">
        <v>837</v>
      </c>
      <c r="B840" s="12">
        <f>ROUNDDOWN((A840-(F840+G840+H840))/2.05,2)</f>
        <v>400</v>
      </c>
      <c r="C840" s="12">
        <f t="shared" si="114"/>
        <v>657</v>
      </c>
      <c r="D840" s="12">
        <f t="shared" si="115"/>
        <v>140</v>
      </c>
      <c r="E840" s="12">
        <f t="shared" si="110"/>
        <v>23</v>
      </c>
      <c r="F840" s="12">
        <f t="shared" si="116"/>
        <v>5</v>
      </c>
      <c r="G840" s="12">
        <f t="shared" si="116"/>
        <v>10</v>
      </c>
      <c r="H840" s="12">
        <f t="shared" si="109"/>
        <v>2</v>
      </c>
      <c r="I840" s="13">
        <f t="shared" si="111"/>
        <v>837</v>
      </c>
      <c r="J840" s="12">
        <f>A840-I840</f>
        <v>0</v>
      </c>
      <c r="K840" s="12">
        <f t="shared" si="112"/>
        <v>657</v>
      </c>
      <c r="L840" s="12">
        <f t="shared" si="113"/>
        <v>140</v>
      </c>
      <c r="M840" s="9" t="e">
        <f>SUM(E840:H840, K840:L840)+#REF!</f>
        <v>#REF!</v>
      </c>
      <c r="N840" s="12"/>
    </row>
    <row r="841" spans="1:14" s="22" customFormat="1" x14ac:dyDescent="0.25">
      <c r="A841" s="22">
        <v>838</v>
      </c>
      <c r="B841" s="23">
        <f>ROUNDDOWN((A841-(F841+G841+H841))/2.05,2)</f>
        <v>400.48</v>
      </c>
      <c r="C841" s="23">
        <f t="shared" si="114"/>
        <v>657.81999999999994</v>
      </c>
      <c r="D841" s="23">
        <f t="shared" si="115"/>
        <v>140.16999999999999</v>
      </c>
      <c r="E841" s="23">
        <f t="shared" si="110"/>
        <v>23</v>
      </c>
      <c r="F841" s="23">
        <f t="shared" si="116"/>
        <v>5</v>
      </c>
      <c r="G841" s="23">
        <f t="shared" si="116"/>
        <v>10</v>
      </c>
      <c r="H841" s="23">
        <f t="shared" si="109"/>
        <v>2</v>
      </c>
      <c r="I841" s="24">
        <f t="shared" si="111"/>
        <v>837.9899999999999</v>
      </c>
      <c r="J841" s="23">
        <f>A841-I841</f>
        <v>1.0000000000104592E-2</v>
      </c>
      <c r="K841" s="23">
        <f t="shared" si="112"/>
        <v>657.83</v>
      </c>
      <c r="L841" s="23">
        <f t="shared" si="113"/>
        <v>140.16999999999999</v>
      </c>
      <c r="M841" s="23" t="e">
        <f>SUM(E841:H841, K841:L841)+#REF!</f>
        <v>#REF!</v>
      </c>
      <c r="N841" s="23"/>
    </row>
    <row r="842" spans="1:14" ht="12.75" customHeight="1" x14ac:dyDescent="0.25">
      <c r="A842" s="9">
        <v>839</v>
      </c>
      <c r="B842" s="12">
        <f>ROUNDDOWN((A842-(F842+G842+H842))/2.05,2)</f>
        <v>400.97</v>
      </c>
      <c r="C842" s="12">
        <f t="shared" si="114"/>
        <v>658.65</v>
      </c>
      <c r="D842" s="12">
        <f t="shared" si="115"/>
        <v>140.34</v>
      </c>
      <c r="E842" s="12">
        <f t="shared" si="110"/>
        <v>23</v>
      </c>
      <c r="F842" s="12">
        <f t="shared" si="116"/>
        <v>5</v>
      </c>
      <c r="G842" s="12">
        <f t="shared" si="116"/>
        <v>10</v>
      </c>
      <c r="H842" s="12">
        <f t="shared" si="109"/>
        <v>2</v>
      </c>
      <c r="I842" s="13">
        <f t="shared" si="111"/>
        <v>838.99</v>
      </c>
      <c r="J842" s="12">
        <f>A842-I842</f>
        <v>9.9999999999909051E-3</v>
      </c>
      <c r="K842" s="12">
        <f t="shared" si="112"/>
        <v>658.66</v>
      </c>
      <c r="L842" s="12">
        <f t="shared" si="113"/>
        <v>140.34</v>
      </c>
      <c r="M842" s="9" t="e">
        <f>SUM(E842:H842, K842:L842)+#REF!</f>
        <v>#REF!</v>
      </c>
      <c r="N842" s="12"/>
    </row>
    <row r="843" spans="1:14" s="22" customFormat="1" x14ac:dyDescent="0.25">
      <c r="A843" s="22">
        <v>840</v>
      </c>
      <c r="B843" s="23">
        <f>ROUNDDOWN((A843-(F843+G843+H843))/2.05,2)</f>
        <v>401.46</v>
      </c>
      <c r="C843" s="23">
        <f t="shared" si="114"/>
        <v>659.49</v>
      </c>
      <c r="D843" s="23">
        <f t="shared" si="115"/>
        <v>140.51999999999998</v>
      </c>
      <c r="E843" s="23">
        <f t="shared" si="110"/>
        <v>23</v>
      </c>
      <c r="F843" s="23">
        <f t="shared" si="116"/>
        <v>5</v>
      </c>
      <c r="G843" s="23">
        <f t="shared" si="116"/>
        <v>10</v>
      </c>
      <c r="H843" s="23">
        <f t="shared" si="109"/>
        <v>2</v>
      </c>
      <c r="I843" s="24">
        <f t="shared" si="111"/>
        <v>840.01</v>
      </c>
      <c r="J843" s="23">
        <f>A843-I843</f>
        <v>-9.9999999999909051E-3</v>
      </c>
      <c r="K843" s="23">
        <f t="shared" si="112"/>
        <v>659.48</v>
      </c>
      <c r="L843" s="23">
        <f t="shared" si="113"/>
        <v>140.51999999999998</v>
      </c>
      <c r="M843" s="23" t="e">
        <f>SUM(E843:H843, K843:L843)+#REF!</f>
        <v>#REF!</v>
      </c>
      <c r="N843" s="23"/>
    </row>
    <row r="844" spans="1:14" ht="12.75" customHeight="1" x14ac:dyDescent="0.25">
      <c r="A844" s="9">
        <v>841</v>
      </c>
      <c r="B844" s="12">
        <f>ROUNDDOWN((A844-(F844+G844+H844))/2.05,2)</f>
        <v>401.95</v>
      </c>
      <c r="C844" s="12">
        <f t="shared" si="114"/>
        <v>660.31999999999994</v>
      </c>
      <c r="D844" s="12">
        <f t="shared" si="115"/>
        <v>140.69</v>
      </c>
      <c r="E844" s="12">
        <f t="shared" si="110"/>
        <v>23</v>
      </c>
      <c r="F844" s="12">
        <f t="shared" si="116"/>
        <v>5</v>
      </c>
      <c r="G844" s="12">
        <f t="shared" si="116"/>
        <v>10</v>
      </c>
      <c r="H844" s="12">
        <f t="shared" si="109"/>
        <v>2</v>
      </c>
      <c r="I844" s="13">
        <f t="shared" si="111"/>
        <v>841.01</v>
      </c>
      <c r="J844" s="12">
        <f>A844-I844</f>
        <v>-9.9999999999909051E-3</v>
      </c>
      <c r="K844" s="14">
        <f t="shared" si="112"/>
        <v>660.31</v>
      </c>
      <c r="L844" s="12">
        <f t="shared" si="113"/>
        <v>140.69</v>
      </c>
      <c r="M844" s="9" t="e">
        <f>SUM(E844:H844, K844:L844)+#REF!</f>
        <v>#REF!</v>
      </c>
      <c r="N844" s="12"/>
    </row>
    <row r="845" spans="1:14" s="22" customFormat="1" x14ac:dyDescent="0.25">
      <c r="A845" s="22">
        <v>842</v>
      </c>
      <c r="B845" s="23">
        <f>ROUNDDOWN((A845-(F845+G845+H845))/2.05,2)</f>
        <v>402.43</v>
      </c>
      <c r="C845" s="23">
        <f t="shared" si="114"/>
        <v>661.14</v>
      </c>
      <c r="D845" s="23">
        <f t="shared" si="115"/>
        <v>140.85999999999999</v>
      </c>
      <c r="E845" s="23">
        <f t="shared" si="110"/>
        <v>23</v>
      </c>
      <c r="F845" s="23">
        <f t="shared" si="116"/>
        <v>5</v>
      </c>
      <c r="G845" s="23">
        <f t="shared" si="116"/>
        <v>10</v>
      </c>
      <c r="H845" s="23">
        <f t="shared" ref="H845:H908" si="117">H844</f>
        <v>2</v>
      </c>
      <c r="I845" s="24">
        <f t="shared" si="111"/>
        <v>842</v>
      </c>
      <c r="J845" s="23">
        <f>A845-I845</f>
        <v>0</v>
      </c>
      <c r="K845" s="23">
        <f t="shared" si="112"/>
        <v>661.14</v>
      </c>
      <c r="L845" s="23">
        <f t="shared" si="113"/>
        <v>140.85999999999999</v>
      </c>
      <c r="M845" s="23" t="e">
        <f>SUM(E845:H845, K845:L845)+#REF!</f>
        <v>#REF!</v>
      </c>
      <c r="N845" s="23"/>
    </row>
    <row r="846" spans="1:14" ht="12.75" customHeight="1" x14ac:dyDescent="0.25">
      <c r="A846" s="9">
        <v>843</v>
      </c>
      <c r="B846" s="12">
        <f>ROUNDDOWN((A846-(F846+G846+H846))/2.05,2)</f>
        <v>402.92</v>
      </c>
      <c r="C846" s="12">
        <f t="shared" si="114"/>
        <v>661.97</v>
      </c>
      <c r="D846" s="12">
        <f t="shared" si="115"/>
        <v>141.03</v>
      </c>
      <c r="E846" s="12">
        <f t="shared" si="110"/>
        <v>23</v>
      </c>
      <c r="F846" s="12">
        <f t="shared" si="116"/>
        <v>5</v>
      </c>
      <c r="G846" s="12">
        <f t="shared" si="116"/>
        <v>10</v>
      </c>
      <c r="H846" s="12">
        <f t="shared" si="117"/>
        <v>2</v>
      </c>
      <c r="I846" s="13">
        <f t="shared" si="111"/>
        <v>843</v>
      </c>
      <c r="J846" s="12">
        <f>A846-I846</f>
        <v>0</v>
      </c>
      <c r="K846" s="12">
        <f t="shared" si="112"/>
        <v>661.97</v>
      </c>
      <c r="L846" s="12">
        <f t="shared" si="113"/>
        <v>141.03</v>
      </c>
      <c r="M846" s="9" t="e">
        <f>SUM(E846:H846, K846:L846)+#REF!</f>
        <v>#REF!</v>
      </c>
      <c r="N846" s="12"/>
    </row>
    <row r="847" spans="1:14" s="22" customFormat="1" x14ac:dyDescent="0.25">
      <c r="A847" s="22">
        <v>844</v>
      </c>
      <c r="B847" s="23">
        <f>ROUNDDOWN((A847-(F847+G847+H847))/2.05,2)</f>
        <v>403.41</v>
      </c>
      <c r="C847" s="23">
        <f t="shared" si="114"/>
        <v>662.8</v>
      </c>
      <c r="D847" s="23">
        <f t="shared" si="115"/>
        <v>141.19999999999999</v>
      </c>
      <c r="E847" s="23">
        <f t="shared" si="110"/>
        <v>23</v>
      </c>
      <c r="F847" s="23">
        <f t="shared" si="116"/>
        <v>5</v>
      </c>
      <c r="G847" s="23">
        <f t="shared" si="116"/>
        <v>10</v>
      </c>
      <c r="H847" s="23">
        <f t="shared" si="117"/>
        <v>2</v>
      </c>
      <c r="I847" s="24">
        <f t="shared" si="111"/>
        <v>844</v>
      </c>
      <c r="J847" s="23">
        <f>A847-I847</f>
        <v>0</v>
      </c>
      <c r="K847" s="23">
        <f t="shared" si="112"/>
        <v>662.8</v>
      </c>
      <c r="L847" s="23">
        <f t="shared" si="113"/>
        <v>141.19999999999999</v>
      </c>
      <c r="M847" s="23" t="e">
        <f>SUM(E847:H847, K847:L847)+#REF!</f>
        <v>#REF!</v>
      </c>
      <c r="N847" s="23"/>
    </row>
    <row r="848" spans="1:14" ht="12.75" customHeight="1" x14ac:dyDescent="0.25">
      <c r="A848" s="9">
        <v>845</v>
      </c>
      <c r="B848" s="12">
        <f>ROUNDDOWN((A848-(F848+G848+H848))/2.05,2)</f>
        <v>403.9</v>
      </c>
      <c r="C848" s="12">
        <f t="shared" si="114"/>
        <v>663.63</v>
      </c>
      <c r="D848" s="12">
        <f t="shared" si="115"/>
        <v>141.37</v>
      </c>
      <c r="E848" s="12">
        <f t="shared" si="110"/>
        <v>23</v>
      </c>
      <c r="F848" s="12">
        <f t="shared" si="116"/>
        <v>5</v>
      </c>
      <c r="G848" s="12">
        <f t="shared" si="116"/>
        <v>10</v>
      </c>
      <c r="H848" s="12">
        <f t="shared" si="117"/>
        <v>2</v>
      </c>
      <c r="I848" s="13">
        <f t="shared" si="111"/>
        <v>845</v>
      </c>
      <c r="J848" s="12">
        <f>A848-I848</f>
        <v>0</v>
      </c>
      <c r="K848" s="12">
        <f t="shared" si="112"/>
        <v>663.63</v>
      </c>
      <c r="L848" s="12">
        <f t="shared" si="113"/>
        <v>141.37</v>
      </c>
      <c r="M848" s="9" t="e">
        <f>SUM(E848:H848, K848:L848)+#REF!</f>
        <v>#REF!</v>
      </c>
      <c r="N848" s="12"/>
    </row>
    <row r="849" spans="1:14" s="22" customFormat="1" x14ac:dyDescent="0.25">
      <c r="A849" s="22">
        <v>846</v>
      </c>
      <c r="B849" s="23">
        <f>ROUNDDOWN((A849-(F849+G849+H849))/2.05,2)</f>
        <v>404.39</v>
      </c>
      <c r="C849" s="23">
        <f t="shared" si="114"/>
        <v>664.47</v>
      </c>
      <c r="D849" s="23">
        <f t="shared" si="115"/>
        <v>141.54</v>
      </c>
      <c r="E849" s="23">
        <f t="shared" si="110"/>
        <v>23</v>
      </c>
      <c r="F849" s="23">
        <f t="shared" si="116"/>
        <v>5</v>
      </c>
      <c r="G849" s="23">
        <f t="shared" si="116"/>
        <v>10</v>
      </c>
      <c r="H849" s="23">
        <f t="shared" si="117"/>
        <v>2</v>
      </c>
      <c r="I849" s="24">
        <f t="shared" si="111"/>
        <v>846.01</v>
      </c>
      <c r="J849" s="23">
        <f>A849-I849</f>
        <v>-9.9999999999909051E-3</v>
      </c>
      <c r="K849" s="23">
        <f t="shared" si="112"/>
        <v>664.46</v>
      </c>
      <c r="L849" s="23">
        <f t="shared" si="113"/>
        <v>141.54</v>
      </c>
      <c r="M849" s="23" t="e">
        <f>SUM(E849:H849, K849:L849)+#REF!</f>
        <v>#REF!</v>
      </c>
      <c r="N849" s="23"/>
    </row>
    <row r="850" spans="1:14" ht="12.75" customHeight="1" x14ac:dyDescent="0.25">
      <c r="A850" s="9">
        <v>847</v>
      </c>
      <c r="B850" s="12">
        <f>ROUNDDOWN((A850-(F850+G850+H850))/2.05,2)</f>
        <v>404.87</v>
      </c>
      <c r="C850" s="12">
        <f t="shared" si="114"/>
        <v>665.28</v>
      </c>
      <c r="D850" s="12">
        <f t="shared" si="115"/>
        <v>141.70999999999998</v>
      </c>
      <c r="E850" s="12">
        <f t="shared" si="110"/>
        <v>23</v>
      </c>
      <c r="F850" s="12">
        <f t="shared" si="116"/>
        <v>5</v>
      </c>
      <c r="G850" s="12">
        <f t="shared" si="116"/>
        <v>10</v>
      </c>
      <c r="H850" s="12">
        <f t="shared" si="117"/>
        <v>2</v>
      </c>
      <c r="I850" s="13">
        <f t="shared" si="111"/>
        <v>846.99</v>
      </c>
      <c r="J850" s="12">
        <f>A850-I850</f>
        <v>9.9999999999909051E-3</v>
      </c>
      <c r="K850" s="12">
        <f t="shared" si="112"/>
        <v>665.29</v>
      </c>
      <c r="L850" s="12">
        <f t="shared" si="113"/>
        <v>141.70999999999998</v>
      </c>
      <c r="M850" s="9" t="e">
        <f>SUM(E850:H850, K850:L850)+#REF!</f>
        <v>#REF!</v>
      </c>
      <c r="N850" s="12"/>
    </row>
    <row r="851" spans="1:14" s="22" customFormat="1" x14ac:dyDescent="0.25">
      <c r="A851" s="22">
        <v>848</v>
      </c>
      <c r="B851" s="23">
        <f>ROUNDDOWN((A851-(F851+G851+H851))/2.05,2)</f>
        <v>405.36</v>
      </c>
      <c r="C851" s="23">
        <f t="shared" si="114"/>
        <v>666.12</v>
      </c>
      <c r="D851" s="23">
        <f t="shared" si="115"/>
        <v>141.88</v>
      </c>
      <c r="E851" s="23">
        <f t="shared" si="110"/>
        <v>23</v>
      </c>
      <c r="F851" s="23">
        <f t="shared" si="116"/>
        <v>5</v>
      </c>
      <c r="G851" s="23">
        <f t="shared" si="116"/>
        <v>10</v>
      </c>
      <c r="H851" s="23">
        <f t="shared" si="117"/>
        <v>2</v>
      </c>
      <c r="I851" s="24">
        <f t="shared" si="111"/>
        <v>848</v>
      </c>
      <c r="J851" s="23">
        <f>A851-I851</f>
        <v>0</v>
      </c>
      <c r="K851" s="23">
        <f t="shared" si="112"/>
        <v>666.12</v>
      </c>
      <c r="L851" s="23">
        <f t="shared" si="113"/>
        <v>141.88</v>
      </c>
      <c r="M851" s="23" t="e">
        <f>SUM(E851:H851, K851:L851)+#REF!</f>
        <v>#REF!</v>
      </c>
      <c r="N851" s="23"/>
    </row>
    <row r="852" spans="1:14" ht="12.75" customHeight="1" x14ac:dyDescent="0.25">
      <c r="A852" s="9">
        <v>849</v>
      </c>
      <c r="B852" s="12">
        <f>ROUNDDOWN((A852-(F852+G852+H852))/2.05,2)</f>
        <v>405.85</v>
      </c>
      <c r="C852" s="12">
        <f t="shared" si="114"/>
        <v>666.95</v>
      </c>
      <c r="D852" s="12">
        <f t="shared" si="115"/>
        <v>142.04999999999998</v>
      </c>
      <c r="E852" s="12">
        <f t="shared" si="110"/>
        <v>23</v>
      </c>
      <c r="F852" s="12">
        <f t="shared" si="116"/>
        <v>5</v>
      </c>
      <c r="G852" s="12">
        <f t="shared" si="116"/>
        <v>10</v>
      </c>
      <c r="H852" s="12">
        <f t="shared" si="117"/>
        <v>2</v>
      </c>
      <c r="I852" s="13">
        <f t="shared" si="111"/>
        <v>849</v>
      </c>
      <c r="J852" s="12">
        <f>A852-I852</f>
        <v>0</v>
      </c>
      <c r="K852" s="14">
        <f t="shared" si="112"/>
        <v>666.95</v>
      </c>
      <c r="L852" s="12">
        <f t="shared" si="113"/>
        <v>142.04999999999998</v>
      </c>
      <c r="M852" s="9" t="e">
        <f>SUM(E852:H852, K852:L852)+#REF!</f>
        <v>#REF!</v>
      </c>
      <c r="N852" s="12"/>
    </row>
    <row r="853" spans="1:14" s="22" customFormat="1" x14ac:dyDescent="0.25">
      <c r="A853" s="22">
        <v>850</v>
      </c>
      <c r="B853" s="23">
        <f>ROUNDDOWN((A853-(F853+G853+H853))/2.05,2)</f>
        <v>406.34</v>
      </c>
      <c r="C853" s="23">
        <f t="shared" si="114"/>
        <v>667.78</v>
      </c>
      <c r="D853" s="23">
        <f t="shared" si="115"/>
        <v>142.22</v>
      </c>
      <c r="E853" s="23">
        <f t="shared" si="110"/>
        <v>23</v>
      </c>
      <c r="F853" s="23">
        <f t="shared" si="116"/>
        <v>5</v>
      </c>
      <c r="G853" s="23">
        <f t="shared" si="116"/>
        <v>10</v>
      </c>
      <c r="H853" s="23">
        <f t="shared" si="117"/>
        <v>2</v>
      </c>
      <c r="I853" s="24">
        <f t="shared" si="111"/>
        <v>850</v>
      </c>
      <c r="J853" s="23">
        <f>A853-I853</f>
        <v>0</v>
      </c>
      <c r="K853" s="23">
        <f t="shared" si="112"/>
        <v>667.78</v>
      </c>
      <c r="L853" s="23">
        <f t="shared" si="113"/>
        <v>142.22</v>
      </c>
      <c r="M853" s="23" t="e">
        <f>SUM(E853:H853, K853:L853)+#REF!</f>
        <v>#REF!</v>
      </c>
      <c r="N853" s="23"/>
    </row>
    <row r="854" spans="1:14" ht="12.75" customHeight="1" x14ac:dyDescent="0.25">
      <c r="A854" s="9">
        <v>851</v>
      </c>
      <c r="B854" s="12">
        <f>ROUNDDOWN((A854-(F854+G854+H854))/2.05,2)</f>
        <v>406.82</v>
      </c>
      <c r="C854" s="12">
        <f t="shared" si="114"/>
        <v>668.6</v>
      </c>
      <c r="D854" s="12">
        <f t="shared" si="115"/>
        <v>142.38999999999999</v>
      </c>
      <c r="E854" s="12">
        <f t="shared" si="110"/>
        <v>23</v>
      </c>
      <c r="F854" s="12">
        <f t="shared" si="116"/>
        <v>5</v>
      </c>
      <c r="G854" s="12">
        <f t="shared" si="116"/>
        <v>10</v>
      </c>
      <c r="H854" s="12">
        <f t="shared" si="117"/>
        <v>2</v>
      </c>
      <c r="I854" s="13">
        <f t="shared" si="111"/>
        <v>850.99</v>
      </c>
      <c r="J854" s="12">
        <f>A854-I854</f>
        <v>9.9999999999909051E-3</v>
      </c>
      <c r="K854" s="12">
        <f t="shared" si="112"/>
        <v>668.61</v>
      </c>
      <c r="L854" s="12">
        <f t="shared" si="113"/>
        <v>142.38999999999999</v>
      </c>
      <c r="M854" s="9" t="e">
        <f>SUM(E854:H854, K854:L854)+#REF!</f>
        <v>#REF!</v>
      </c>
      <c r="N854" s="12"/>
    </row>
    <row r="855" spans="1:14" s="22" customFormat="1" x14ac:dyDescent="0.25">
      <c r="A855" s="22">
        <v>852</v>
      </c>
      <c r="B855" s="23">
        <f>ROUNDDOWN((A855-(F855+G855+H855))/2.05,2)</f>
        <v>407.31</v>
      </c>
      <c r="C855" s="23">
        <f t="shared" si="114"/>
        <v>669.43</v>
      </c>
      <c r="D855" s="23">
        <f t="shared" si="115"/>
        <v>142.56</v>
      </c>
      <c r="E855" s="23">
        <f t="shared" si="110"/>
        <v>23</v>
      </c>
      <c r="F855" s="23">
        <f t="shared" si="116"/>
        <v>5</v>
      </c>
      <c r="G855" s="23">
        <f t="shared" si="116"/>
        <v>10</v>
      </c>
      <c r="H855" s="23">
        <f t="shared" si="117"/>
        <v>2</v>
      </c>
      <c r="I855" s="24">
        <f t="shared" si="111"/>
        <v>851.99</v>
      </c>
      <c r="J855" s="23">
        <f>A855-I855</f>
        <v>9.9999999999909051E-3</v>
      </c>
      <c r="K855" s="23">
        <f t="shared" si="112"/>
        <v>669.43999999999994</v>
      </c>
      <c r="L855" s="23">
        <f t="shared" si="113"/>
        <v>142.56</v>
      </c>
      <c r="M855" s="23" t="e">
        <f>SUM(E855:H855, K855:L855)+#REF!</f>
        <v>#REF!</v>
      </c>
      <c r="N855" s="23"/>
    </row>
    <row r="856" spans="1:14" ht="12.75" customHeight="1" x14ac:dyDescent="0.25">
      <c r="A856" s="9">
        <v>853</v>
      </c>
      <c r="B856" s="12">
        <f>ROUNDDOWN((A856-(F856+G856+H856))/2.05,2)</f>
        <v>407.8</v>
      </c>
      <c r="C856" s="12">
        <f t="shared" si="114"/>
        <v>670.26</v>
      </c>
      <c r="D856" s="12">
        <f t="shared" si="115"/>
        <v>142.72999999999999</v>
      </c>
      <c r="E856" s="12">
        <f t="shared" si="110"/>
        <v>23</v>
      </c>
      <c r="F856" s="12">
        <f t="shared" si="116"/>
        <v>5</v>
      </c>
      <c r="G856" s="12">
        <f t="shared" si="116"/>
        <v>10</v>
      </c>
      <c r="H856" s="12">
        <f t="shared" si="117"/>
        <v>2</v>
      </c>
      <c r="I856" s="13">
        <f t="shared" si="111"/>
        <v>852.99</v>
      </c>
      <c r="J856" s="12">
        <f>A856-I856</f>
        <v>9.9999999999909051E-3</v>
      </c>
      <c r="K856" s="12">
        <f t="shared" si="112"/>
        <v>670.27</v>
      </c>
      <c r="L856" s="12">
        <f t="shared" si="113"/>
        <v>142.72999999999999</v>
      </c>
      <c r="M856" s="9" t="e">
        <f>SUM(E856:H856, K856:L856)+#REF!</f>
        <v>#REF!</v>
      </c>
      <c r="N856" s="12"/>
    </row>
    <row r="857" spans="1:14" s="22" customFormat="1" x14ac:dyDescent="0.25">
      <c r="A857" s="22">
        <v>854</v>
      </c>
      <c r="B857" s="23">
        <f>ROUNDDOWN((A857-(F857+G857+H857))/2.05,2)</f>
        <v>408.29</v>
      </c>
      <c r="C857" s="23">
        <f t="shared" si="114"/>
        <v>671.1</v>
      </c>
      <c r="D857" s="23">
        <f t="shared" si="115"/>
        <v>142.91</v>
      </c>
      <c r="E857" s="23">
        <f t="shared" si="110"/>
        <v>23</v>
      </c>
      <c r="F857" s="23">
        <f t="shared" si="116"/>
        <v>5</v>
      </c>
      <c r="G857" s="23">
        <f t="shared" si="116"/>
        <v>10</v>
      </c>
      <c r="H857" s="23">
        <f t="shared" si="117"/>
        <v>2</v>
      </c>
      <c r="I857" s="24">
        <f t="shared" si="111"/>
        <v>854.01</v>
      </c>
      <c r="J857" s="23">
        <f>A857-I857</f>
        <v>-9.9999999999909051E-3</v>
      </c>
      <c r="K857" s="23">
        <f t="shared" si="112"/>
        <v>671.09</v>
      </c>
      <c r="L857" s="23">
        <f t="shared" si="113"/>
        <v>142.91</v>
      </c>
      <c r="M857" s="23" t="e">
        <f>SUM(E857:H857, K857:L857)+#REF!</f>
        <v>#REF!</v>
      </c>
      <c r="N857" s="23"/>
    </row>
    <row r="858" spans="1:14" ht="12.75" customHeight="1" x14ac:dyDescent="0.25">
      <c r="A858" s="9">
        <v>855</v>
      </c>
      <c r="B858" s="12">
        <f>ROUNDDOWN((A858-(F858+G858+H858))/2.05,2)</f>
        <v>408.78</v>
      </c>
      <c r="C858" s="12">
        <f t="shared" si="114"/>
        <v>671.93</v>
      </c>
      <c r="D858" s="12">
        <f t="shared" si="115"/>
        <v>143.07999999999998</v>
      </c>
      <c r="E858" s="12">
        <f t="shared" si="110"/>
        <v>23</v>
      </c>
      <c r="F858" s="12">
        <f t="shared" si="116"/>
        <v>5</v>
      </c>
      <c r="G858" s="12">
        <f t="shared" si="116"/>
        <v>10</v>
      </c>
      <c r="H858" s="12">
        <f t="shared" si="117"/>
        <v>2</v>
      </c>
      <c r="I858" s="13">
        <f t="shared" si="111"/>
        <v>855.01</v>
      </c>
      <c r="J858" s="12">
        <f>A858-I858</f>
        <v>-9.9999999999909051E-3</v>
      </c>
      <c r="K858" s="12">
        <f t="shared" si="112"/>
        <v>671.92</v>
      </c>
      <c r="L858" s="12">
        <f t="shared" si="113"/>
        <v>143.07999999999998</v>
      </c>
      <c r="M858" s="9" t="e">
        <f>SUM(E858:H858, K858:L858)+#REF!</f>
        <v>#REF!</v>
      </c>
      <c r="N858" s="12"/>
    </row>
    <row r="859" spans="1:14" s="22" customFormat="1" x14ac:dyDescent="0.25">
      <c r="A859" s="22">
        <v>856</v>
      </c>
      <c r="B859" s="23">
        <f>ROUNDDOWN((A859-(F859+G859+H859))/2.05,2)</f>
        <v>409.26</v>
      </c>
      <c r="C859" s="23">
        <f t="shared" si="114"/>
        <v>672.75</v>
      </c>
      <c r="D859" s="23">
        <f t="shared" si="115"/>
        <v>143.25</v>
      </c>
      <c r="E859" s="23">
        <f t="shared" si="110"/>
        <v>23</v>
      </c>
      <c r="F859" s="23">
        <f t="shared" si="116"/>
        <v>5</v>
      </c>
      <c r="G859" s="23">
        <f t="shared" si="116"/>
        <v>10</v>
      </c>
      <c r="H859" s="23">
        <f t="shared" si="117"/>
        <v>2</v>
      </c>
      <c r="I859" s="24">
        <f t="shared" si="111"/>
        <v>856</v>
      </c>
      <c r="J859" s="23">
        <f>A859-I859</f>
        <v>0</v>
      </c>
      <c r="K859" s="23">
        <f t="shared" si="112"/>
        <v>672.75</v>
      </c>
      <c r="L859" s="23">
        <f t="shared" si="113"/>
        <v>143.25</v>
      </c>
      <c r="M859" s="23" t="e">
        <f>SUM(E859:H859, K859:L859)+#REF!</f>
        <v>#REF!</v>
      </c>
      <c r="N859" s="23"/>
    </row>
    <row r="860" spans="1:14" ht="12.75" customHeight="1" x14ac:dyDescent="0.25">
      <c r="A860" s="9">
        <v>857</v>
      </c>
      <c r="B860" s="12">
        <f>ROUNDDOWN((A860-(F860+G860+H860))/2.05,2)</f>
        <v>409.75</v>
      </c>
      <c r="C860" s="12">
        <f t="shared" si="114"/>
        <v>673.58</v>
      </c>
      <c r="D860" s="12">
        <f t="shared" si="115"/>
        <v>143.41999999999999</v>
      </c>
      <c r="E860" s="12">
        <f t="shared" si="110"/>
        <v>23</v>
      </c>
      <c r="F860" s="12">
        <f t="shared" si="116"/>
        <v>5</v>
      </c>
      <c r="G860" s="12">
        <f t="shared" si="116"/>
        <v>10</v>
      </c>
      <c r="H860" s="12">
        <f t="shared" si="117"/>
        <v>2</v>
      </c>
      <c r="I860" s="13">
        <f t="shared" si="111"/>
        <v>857</v>
      </c>
      <c r="J860" s="12">
        <f>A860-I860</f>
        <v>0</v>
      </c>
      <c r="K860" s="14">
        <f t="shared" si="112"/>
        <v>673.58</v>
      </c>
      <c r="L860" s="12">
        <f t="shared" si="113"/>
        <v>143.41999999999999</v>
      </c>
      <c r="M860" s="9" t="e">
        <f>SUM(E860:H860, K860:L860)+#REF!</f>
        <v>#REF!</v>
      </c>
      <c r="N860" s="12"/>
    </row>
    <row r="861" spans="1:14" s="22" customFormat="1" x14ac:dyDescent="0.25">
      <c r="A861" s="22">
        <v>858</v>
      </c>
      <c r="B861" s="23">
        <f>ROUNDDOWN((A861-(F861+G861+H861))/2.05,2)</f>
        <v>410.24</v>
      </c>
      <c r="C861" s="23">
        <f t="shared" si="114"/>
        <v>674.41</v>
      </c>
      <c r="D861" s="23">
        <f t="shared" si="115"/>
        <v>143.59</v>
      </c>
      <c r="E861" s="23">
        <f t="shared" si="110"/>
        <v>23</v>
      </c>
      <c r="F861" s="23">
        <f t="shared" si="116"/>
        <v>5</v>
      </c>
      <c r="G861" s="23">
        <f t="shared" si="116"/>
        <v>10</v>
      </c>
      <c r="H861" s="23">
        <f t="shared" si="117"/>
        <v>2</v>
      </c>
      <c r="I861" s="24">
        <f t="shared" si="111"/>
        <v>858</v>
      </c>
      <c r="J861" s="23">
        <f>A861-I861</f>
        <v>0</v>
      </c>
      <c r="K861" s="23">
        <f t="shared" si="112"/>
        <v>674.41</v>
      </c>
      <c r="L861" s="23">
        <f t="shared" si="113"/>
        <v>143.59</v>
      </c>
      <c r="M861" s="23" t="e">
        <f>SUM(E861:H861, K861:L861)+#REF!</f>
        <v>#REF!</v>
      </c>
      <c r="N861" s="23"/>
    </row>
    <row r="862" spans="1:14" ht="12.75" customHeight="1" x14ac:dyDescent="0.25">
      <c r="A862" s="9">
        <v>859</v>
      </c>
      <c r="B862" s="12">
        <f>ROUNDDOWN((A862-(F862+G862+H862))/2.05,2)</f>
        <v>410.73</v>
      </c>
      <c r="C862" s="12">
        <f t="shared" si="114"/>
        <v>675.25</v>
      </c>
      <c r="D862" s="12">
        <f t="shared" si="115"/>
        <v>143.76</v>
      </c>
      <c r="E862" s="12">
        <f t="shared" si="110"/>
        <v>23</v>
      </c>
      <c r="F862" s="12">
        <f t="shared" si="116"/>
        <v>5</v>
      </c>
      <c r="G862" s="12">
        <f t="shared" si="116"/>
        <v>10</v>
      </c>
      <c r="H862" s="12">
        <f t="shared" si="117"/>
        <v>2</v>
      </c>
      <c r="I862" s="13">
        <f t="shared" si="111"/>
        <v>859.01</v>
      </c>
      <c r="J862" s="12">
        <f>A862-I862</f>
        <v>-9.9999999999909051E-3</v>
      </c>
      <c r="K862" s="12">
        <f t="shared" si="112"/>
        <v>675.24</v>
      </c>
      <c r="L862" s="12">
        <f t="shared" si="113"/>
        <v>143.76</v>
      </c>
      <c r="M862" s="9" t="e">
        <f>SUM(E862:H862, K862:L862)+#REF!</f>
        <v>#REF!</v>
      </c>
      <c r="N862" s="12"/>
    </row>
    <row r="863" spans="1:14" s="22" customFormat="1" x14ac:dyDescent="0.25">
      <c r="A863" s="22">
        <v>860</v>
      </c>
      <c r="B863" s="23">
        <f>ROUNDDOWN((A863-(F863+G863+H863))/2.05,2)</f>
        <v>411.21</v>
      </c>
      <c r="C863" s="23">
        <f t="shared" si="114"/>
        <v>676.06</v>
      </c>
      <c r="D863" s="23">
        <f t="shared" si="115"/>
        <v>143.92999999999998</v>
      </c>
      <c r="E863" s="23">
        <f t="shared" si="110"/>
        <v>23</v>
      </c>
      <c r="F863" s="23">
        <f t="shared" si="116"/>
        <v>5</v>
      </c>
      <c r="G863" s="23">
        <f t="shared" si="116"/>
        <v>10</v>
      </c>
      <c r="H863" s="23">
        <f t="shared" si="117"/>
        <v>2</v>
      </c>
      <c r="I863" s="24">
        <f t="shared" si="111"/>
        <v>859.9899999999999</v>
      </c>
      <c r="J863" s="23">
        <f>A863-I863</f>
        <v>1.0000000000104592E-2</v>
      </c>
      <c r="K863" s="23">
        <f t="shared" si="112"/>
        <v>676.07</v>
      </c>
      <c r="L863" s="23">
        <f t="shared" si="113"/>
        <v>143.92999999999998</v>
      </c>
      <c r="M863" s="23" t="e">
        <f>SUM(E863:H863, K863:L863)+#REF!</f>
        <v>#REF!</v>
      </c>
      <c r="N863" s="23"/>
    </row>
    <row r="864" spans="1:14" ht="12.75" customHeight="1" x14ac:dyDescent="0.25">
      <c r="A864" s="9">
        <v>861</v>
      </c>
      <c r="B864" s="12">
        <f>ROUNDDOWN((A864-(F864+G864+H864))/2.05,2)</f>
        <v>411.7</v>
      </c>
      <c r="C864" s="12">
        <f t="shared" si="114"/>
        <v>676.89</v>
      </c>
      <c r="D864" s="12">
        <f t="shared" si="115"/>
        <v>144.1</v>
      </c>
      <c r="E864" s="12">
        <f t="shared" si="110"/>
        <v>23</v>
      </c>
      <c r="F864" s="12">
        <f t="shared" si="116"/>
        <v>5</v>
      </c>
      <c r="G864" s="12">
        <f t="shared" si="116"/>
        <v>10</v>
      </c>
      <c r="H864" s="12">
        <f t="shared" si="117"/>
        <v>2</v>
      </c>
      <c r="I864" s="13">
        <f t="shared" si="111"/>
        <v>860.99</v>
      </c>
      <c r="J864" s="12">
        <f>A864-I864</f>
        <v>9.9999999999909051E-3</v>
      </c>
      <c r="K864" s="12">
        <f t="shared" si="112"/>
        <v>676.9</v>
      </c>
      <c r="L864" s="12">
        <f t="shared" si="113"/>
        <v>144.1</v>
      </c>
      <c r="M864" s="9" t="e">
        <f>SUM(E864:H864, K864:L864)+#REF!</f>
        <v>#REF!</v>
      </c>
      <c r="N864" s="12"/>
    </row>
    <row r="865" spans="1:14" s="22" customFormat="1" x14ac:dyDescent="0.25">
      <c r="A865" s="22">
        <v>862</v>
      </c>
      <c r="B865" s="23">
        <f>ROUNDDOWN((A865-(F865+G865+H865))/2.05,2)</f>
        <v>412.19</v>
      </c>
      <c r="C865" s="23">
        <f t="shared" si="114"/>
        <v>677.73</v>
      </c>
      <c r="D865" s="23">
        <f t="shared" si="115"/>
        <v>144.26999999999998</v>
      </c>
      <c r="E865" s="23">
        <f t="shared" si="110"/>
        <v>23</v>
      </c>
      <c r="F865" s="23">
        <f t="shared" si="116"/>
        <v>5</v>
      </c>
      <c r="G865" s="23">
        <f t="shared" si="116"/>
        <v>10</v>
      </c>
      <c r="H865" s="23">
        <f t="shared" si="117"/>
        <v>2</v>
      </c>
      <c r="I865" s="24">
        <f t="shared" si="111"/>
        <v>862</v>
      </c>
      <c r="J865" s="23">
        <f>A865-I865</f>
        <v>0</v>
      </c>
      <c r="K865" s="23">
        <f t="shared" si="112"/>
        <v>677.73</v>
      </c>
      <c r="L865" s="23">
        <f t="shared" si="113"/>
        <v>144.26999999999998</v>
      </c>
      <c r="M865" s="23" t="e">
        <f>SUM(E865:H865, K865:L865)+#REF!</f>
        <v>#REF!</v>
      </c>
      <c r="N865" s="23"/>
    </row>
    <row r="866" spans="1:14" ht="12.75" customHeight="1" x14ac:dyDescent="0.25">
      <c r="A866" s="9">
        <v>863</v>
      </c>
      <c r="B866" s="12">
        <f>ROUNDDOWN((A866-(F866+G866+H866))/2.05,2)</f>
        <v>412.68</v>
      </c>
      <c r="C866" s="12">
        <f t="shared" si="114"/>
        <v>678.56</v>
      </c>
      <c r="D866" s="12">
        <f t="shared" si="115"/>
        <v>144.44</v>
      </c>
      <c r="E866" s="12">
        <f t="shared" si="110"/>
        <v>23</v>
      </c>
      <c r="F866" s="12">
        <f t="shared" si="116"/>
        <v>5</v>
      </c>
      <c r="G866" s="12">
        <f t="shared" si="116"/>
        <v>10</v>
      </c>
      <c r="H866" s="12">
        <f t="shared" si="117"/>
        <v>2</v>
      </c>
      <c r="I866" s="13">
        <f t="shared" si="111"/>
        <v>863</v>
      </c>
      <c r="J866" s="12">
        <f>A866-I866</f>
        <v>0</v>
      </c>
      <c r="K866" s="12">
        <f t="shared" si="112"/>
        <v>678.56</v>
      </c>
      <c r="L866" s="12">
        <f t="shared" si="113"/>
        <v>144.44</v>
      </c>
      <c r="M866" s="9" t="e">
        <f>SUM(E866:H866, K866:L866)+#REF!</f>
        <v>#REF!</v>
      </c>
      <c r="N866" s="12"/>
    </row>
    <row r="867" spans="1:14" s="22" customFormat="1" x14ac:dyDescent="0.25">
      <c r="A867" s="22">
        <v>864</v>
      </c>
      <c r="B867" s="23">
        <f>ROUNDDOWN((A867-(F867+G867+H867))/2.05,2)</f>
        <v>413.17</v>
      </c>
      <c r="C867" s="23">
        <f t="shared" si="114"/>
        <v>679.39</v>
      </c>
      <c r="D867" s="23">
        <f t="shared" si="115"/>
        <v>144.60999999999999</v>
      </c>
      <c r="E867" s="23">
        <f t="shared" si="110"/>
        <v>23</v>
      </c>
      <c r="F867" s="23">
        <f t="shared" si="116"/>
        <v>5</v>
      </c>
      <c r="G867" s="23">
        <f t="shared" si="116"/>
        <v>10</v>
      </c>
      <c r="H867" s="23">
        <f t="shared" si="117"/>
        <v>2</v>
      </c>
      <c r="I867" s="24">
        <f t="shared" si="111"/>
        <v>864</v>
      </c>
      <c r="J867" s="23">
        <f>A867-I867</f>
        <v>0</v>
      </c>
      <c r="K867" s="23">
        <f t="shared" si="112"/>
        <v>679.39</v>
      </c>
      <c r="L867" s="23">
        <f t="shared" si="113"/>
        <v>144.60999999999999</v>
      </c>
      <c r="M867" s="23" t="e">
        <f>SUM(E867:H867, K867:L867)+#REF!</f>
        <v>#REF!</v>
      </c>
      <c r="N867" s="23"/>
    </row>
    <row r="868" spans="1:14" ht="12.75" customHeight="1" x14ac:dyDescent="0.25">
      <c r="A868" s="9">
        <v>865</v>
      </c>
      <c r="B868" s="12">
        <f>ROUNDDOWN((A868-(F868+G868+H868))/2.05,2)</f>
        <v>413.65</v>
      </c>
      <c r="C868" s="12">
        <f t="shared" si="114"/>
        <v>680.21</v>
      </c>
      <c r="D868" s="12">
        <f t="shared" si="115"/>
        <v>144.78</v>
      </c>
      <c r="E868" s="12">
        <f t="shared" si="110"/>
        <v>23</v>
      </c>
      <c r="F868" s="12">
        <f t="shared" si="116"/>
        <v>5</v>
      </c>
      <c r="G868" s="12">
        <f t="shared" si="116"/>
        <v>10</v>
      </c>
      <c r="H868" s="12">
        <f t="shared" si="117"/>
        <v>2</v>
      </c>
      <c r="I868" s="13">
        <f t="shared" si="111"/>
        <v>864.99</v>
      </c>
      <c r="J868" s="12">
        <f>A868-I868</f>
        <v>9.9999999999909051E-3</v>
      </c>
      <c r="K868" s="14">
        <f t="shared" si="112"/>
        <v>680.22</v>
      </c>
      <c r="L868" s="12">
        <f t="shared" si="113"/>
        <v>144.78</v>
      </c>
      <c r="M868" s="9" t="e">
        <f>SUM(E868:H868, K868:L868)+#REF!</f>
        <v>#REF!</v>
      </c>
      <c r="N868" s="12"/>
    </row>
    <row r="869" spans="1:14" s="22" customFormat="1" x14ac:dyDescent="0.25">
      <c r="A869" s="22">
        <v>866</v>
      </c>
      <c r="B869" s="23">
        <f>ROUNDDOWN((A869-(F869+G869+H869))/2.05,2)</f>
        <v>414.14</v>
      </c>
      <c r="C869" s="23">
        <f t="shared" si="114"/>
        <v>681.04</v>
      </c>
      <c r="D869" s="23">
        <f t="shared" si="115"/>
        <v>144.94999999999999</v>
      </c>
      <c r="E869" s="23">
        <f t="shared" si="110"/>
        <v>23</v>
      </c>
      <c r="F869" s="23">
        <f t="shared" si="116"/>
        <v>5</v>
      </c>
      <c r="G869" s="23">
        <f t="shared" si="116"/>
        <v>10</v>
      </c>
      <c r="H869" s="23">
        <f t="shared" si="117"/>
        <v>2</v>
      </c>
      <c r="I869" s="24">
        <f t="shared" si="111"/>
        <v>865.99</v>
      </c>
      <c r="J869" s="23">
        <f>A869-I869</f>
        <v>9.9999999999909051E-3</v>
      </c>
      <c r="K869" s="23">
        <f t="shared" si="112"/>
        <v>681.05</v>
      </c>
      <c r="L869" s="23">
        <f t="shared" si="113"/>
        <v>144.94999999999999</v>
      </c>
      <c r="M869" s="23" t="e">
        <f>SUM(E869:H869, K869:L869)+#REF!</f>
        <v>#REF!</v>
      </c>
      <c r="N869" s="23"/>
    </row>
    <row r="870" spans="1:14" ht="12.75" customHeight="1" x14ac:dyDescent="0.25">
      <c r="A870" s="9">
        <v>867</v>
      </c>
      <c r="B870" s="12">
        <f>ROUNDDOWN((A870-(F870+G870+H870))/2.05,2)</f>
        <v>414.63</v>
      </c>
      <c r="C870" s="12">
        <f t="shared" si="114"/>
        <v>681.88</v>
      </c>
      <c r="D870" s="12">
        <f t="shared" si="115"/>
        <v>145.13</v>
      </c>
      <c r="E870" s="12">
        <f t="shared" si="110"/>
        <v>23</v>
      </c>
      <c r="F870" s="12">
        <f t="shared" si="116"/>
        <v>5</v>
      </c>
      <c r="G870" s="12">
        <f t="shared" si="116"/>
        <v>10</v>
      </c>
      <c r="H870" s="12">
        <f t="shared" si="117"/>
        <v>2</v>
      </c>
      <c r="I870" s="13">
        <f t="shared" si="111"/>
        <v>867.01</v>
      </c>
      <c r="J870" s="12">
        <f>A870-I870</f>
        <v>-9.9999999999909051E-3</v>
      </c>
      <c r="K870" s="12">
        <f t="shared" si="112"/>
        <v>681.87</v>
      </c>
      <c r="L870" s="12">
        <f t="shared" si="113"/>
        <v>145.13</v>
      </c>
      <c r="M870" s="9" t="e">
        <f>SUM(E870:H870, K870:L870)+#REF!</f>
        <v>#REF!</v>
      </c>
      <c r="N870" s="12"/>
    </row>
    <row r="871" spans="1:14" s="22" customFormat="1" x14ac:dyDescent="0.25">
      <c r="A871" s="22">
        <v>868</v>
      </c>
      <c r="B871" s="23">
        <f>ROUNDDOWN((A871-(F871+G871+H871))/2.05,2)</f>
        <v>415.12</v>
      </c>
      <c r="C871" s="23">
        <f t="shared" si="114"/>
        <v>682.71</v>
      </c>
      <c r="D871" s="23">
        <f t="shared" si="115"/>
        <v>145.29999999999998</v>
      </c>
      <c r="E871" s="23">
        <f t="shared" si="110"/>
        <v>23</v>
      </c>
      <c r="F871" s="23">
        <f t="shared" si="116"/>
        <v>5</v>
      </c>
      <c r="G871" s="23">
        <f t="shared" si="116"/>
        <v>10</v>
      </c>
      <c r="H871" s="23">
        <f t="shared" si="117"/>
        <v>2</v>
      </c>
      <c r="I871" s="24">
        <f t="shared" si="111"/>
        <v>868.01</v>
      </c>
      <c r="J871" s="23">
        <f>A871-I871</f>
        <v>-9.9999999999909051E-3</v>
      </c>
      <c r="K871" s="23">
        <f t="shared" si="112"/>
        <v>682.7</v>
      </c>
      <c r="L871" s="23">
        <f t="shared" si="113"/>
        <v>145.29999999999998</v>
      </c>
      <c r="M871" s="23" t="e">
        <f>SUM(E871:H871, K871:L871)+#REF!</f>
        <v>#REF!</v>
      </c>
      <c r="N871" s="23"/>
    </row>
    <row r="872" spans="1:14" ht="12.75" customHeight="1" x14ac:dyDescent="0.25">
      <c r="A872" s="9">
        <v>869</v>
      </c>
      <c r="B872" s="12">
        <f>ROUNDDOWN((A872-(F872+G872+H872))/2.05,2)</f>
        <v>415.6</v>
      </c>
      <c r="C872" s="12">
        <f t="shared" si="114"/>
        <v>683.52</v>
      </c>
      <c r="D872" s="12">
        <f t="shared" si="115"/>
        <v>145.46</v>
      </c>
      <c r="E872" s="12">
        <f t="shared" si="110"/>
        <v>23</v>
      </c>
      <c r="F872" s="12">
        <f t="shared" si="116"/>
        <v>5</v>
      </c>
      <c r="G872" s="12">
        <f t="shared" si="116"/>
        <v>10</v>
      </c>
      <c r="H872" s="12">
        <f t="shared" si="117"/>
        <v>2</v>
      </c>
      <c r="I872" s="13">
        <f t="shared" si="111"/>
        <v>868.98</v>
      </c>
      <c r="J872" s="12">
        <f>A872-I872</f>
        <v>1.999999999998181E-2</v>
      </c>
      <c r="K872" s="12">
        <f t="shared" si="112"/>
        <v>683.54</v>
      </c>
      <c r="L872" s="12">
        <f t="shared" si="113"/>
        <v>145.46</v>
      </c>
      <c r="M872" s="9" t="e">
        <f>SUM(E872:H872, K872:L872)+#REF!</f>
        <v>#REF!</v>
      </c>
      <c r="N872" s="12"/>
    </row>
    <row r="873" spans="1:14" s="22" customFormat="1" x14ac:dyDescent="0.25">
      <c r="A873" s="22">
        <v>870</v>
      </c>
      <c r="B873" s="23">
        <f>ROUNDDOWN((A873-(F873+G873+H873))/2.05,2)</f>
        <v>416.09</v>
      </c>
      <c r="C873" s="23">
        <f t="shared" si="114"/>
        <v>684.36</v>
      </c>
      <c r="D873" s="23">
        <f t="shared" si="115"/>
        <v>145.63999999999999</v>
      </c>
      <c r="E873" s="23">
        <f t="shared" si="110"/>
        <v>23</v>
      </c>
      <c r="F873" s="23">
        <f t="shared" si="116"/>
        <v>5</v>
      </c>
      <c r="G873" s="23">
        <f t="shared" si="116"/>
        <v>10</v>
      </c>
      <c r="H873" s="23">
        <f t="shared" si="117"/>
        <v>2</v>
      </c>
      <c r="I873" s="24">
        <f t="shared" si="111"/>
        <v>870</v>
      </c>
      <c r="J873" s="23">
        <f>A873-I873</f>
        <v>0</v>
      </c>
      <c r="K873" s="23">
        <f t="shared" si="112"/>
        <v>684.36</v>
      </c>
      <c r="L873" s="23">
        <f t="shared" si="113"/>
        <v>145.63999999999999</v>
      </c>
      <c r="M873" s="23" t="e">
        <f>SUM(E873:H873, K873:L873)+#REF!</f>
        <v>#REF!</v>
      </c>
      <c r="N873" s="23"/>
    </row>
    <row r="874" spans="1:14" ht="12.75" customHeight="1" x14ac:dyDescent="0.25">
      <c r="A874" s="9">
        <v>871</v>
      </c>
      <c r="B874" s="12">
        <f>ROUNDDOWN((A874-(F874+G874+H874))/2.05,2)</f>
        <v>416.58</v>
      </c>
      <c r="C874" s="12">
        <f t="shared" si="114"/>
        <v>685.18999999999994</v>
      </c>
      <c r="D874" s="12">
        <f t="shared" si="115"/>
        <v>145.81</v>
      </c>
      <c r="E874" s="12">
        <f t="shared" si="110"/>
        <v>23</v>
      </c>
      <c r="F874" s="12">
        <f t="shared" si="116"/>
        <v>5</v>
      </c>
      <c r="G874" s="12">
        <f t="shared" si="116"/>
        <v>10</v>
      </c>
      <c r="H874" s="12">
        <f t="shared" si="117"/>
        <v>2</v>
      </c>
      <c r="I874" s="13">
        <f t="shared" si="111"/>
        <v>871</v>
      </c>
      <c r="J874" s="12">
        <f>A874-I874</f>
        <v>0</v>
      </c>
      <c r="K874" s="12">
        <f t="shared" si="112"/>
        <v>685.18999999999994</v>
      </c>
      <c r="L874" s="12">
        <f t="shared" si="113"/>
        <v>145.81</v>
      </c>
      <c r="M874" s="9" t="e">
        <f>SUM(E874:H874, K874:L874)+#REF!</f>
        <v>#REF!</v>
      </c>
      <c r="N874" s="12"/>
    </row>
    <row r="875" spans="1:14" s="22" customFormat="1" x14ac:dyDescent="0.25">
      <c r="A875" s="22">
        <v>872</v>
      </c>
      <c r="B875" s="23">
        <f>ROUNDDOWN((A875-(F875+G875+H875))/2.05,2)</f>
        <v>417.07</v>
      </c>
      <c r="C875" s="23">
        <f t="shared" si="114"/>
        <v>686.02</v>
      </c>
      <c r="D875" s="23">
        <f t="shared" si="115"/>
        <v>145.97999999999999</v>
      </c>
      <c r="E875" s="23">
        <f t="shared" si="110"/>
        <v>23</v>
      </c>
      <c r="F875" s="23">
        <f t="shared" si="116"/>
        <v>5</v>
      </c>
      <c r="G875" s="23">
        <f t="shared" si="116"/>
        <v>10</v>
      </c>
      <c r="H875" s="23">
        <f t="shared" si="117"/>
        <v>2</v>
      </c>
      <c r="I875" s="24">
        <f t="shared" si="111"/>
        <v>872</v>
      </c>
      <c r="J875" s="23">
        <f>A875-I875</f>
        <v>0</v>
      </c>
      <c r="K875" s="23">
        <f t="shared" si="112"/>
        <v>686.02</v>
      </c>
      <c r="L875" s="23">
        <f t="shared" si="113"/>
        <v>145.97999999999999</v>
      </c>
      <c r="M875" s="23" t="e">
        <f>SUM(E875:H875, K875:L875)+#REF!</f>
        <v>#REF!</v>
      </c>
      <c r="N875" s="23"/>
    </row>
    <row r="876" spans="1:14" ht="12.75" customHeight="1" x14ac:dyDescent="0.25">
      <c r="A876" s="9">
        <v>873</v>
      </c>
      <c r="B876" s="12">
        <f>ROUNDDOWN((A876-(F876+G876+H876))/2.05,2)</f>
        <v>417.56</v>
      </c>
      <c r="C876" s="12">
        <f t="shared" si="114"/>
        <v>686.86</v>
      </c>
      <c r="D876" s="12">
        <f t="shared" si="115"/>
        <v>146.14999999999998</v>
      </c>
      <c r="E876" s="12">
        <f t="shared" si="110"/>
        <v>23</v>
      </c>
      <c r="F876" s="12">
        <f t="shared" si="116"/>
        <v>5</v>
      </c>
      <c r="G876" s="12">
        <f t="shared" si="116"/>
        <v>10</v>
      </c>
      <c r="H876" s="12">
        <f t="shared" si="117"/>
        <v>2</v>
      </c>
      <c r="I876" s="13">
        <f t="shared" si="111"/>
        <v>873.01</v>
      </c>
      <c r="J876" s="12">
        <f>A876-I876</f>
        <v>-9.9999999999909051E-3</v>
      </c>
      <c r="K876" s="14">
        <f t="shared" si="112"/>
        <v>686.85</v>
      </c>
      <c r="L876" s="12">
        <f t="shared" si="113"/>
        <v>146.14999999999998</v>
      </c>
      <c r="M876" s="9" t="e">
        <f>SUM(E876:H876, K876:L876)+#REF!</f>
        <v>#REF!</v>
      </c>
      <c r="N876" s="12"/>
    </row>
    <row r="877" spans="1:14" s="22" customFormat="1" x14ac:dyDescent="0.25">
      <c r="A877" s="22">
        <v>874</v>
      </c>
      <c r="B877" s="23">
        <f>ROUNDDOWN((A877-(F877+G877+H877))/2.05,2)</f>
        <v>418.04</v>
      </c>
      <c r="C877" s="23">
        <f t="shared" si="114"/>
        <v>687.67</v>
      </c>
      <c r="D877" s="23">
        <f t="shared" si="115"/>
        <v>146.32</v>
      </c>
      <c r="E877" s="23">
        <f t="shared" ref="E877:E940" si="118">E876</f>
        <v>23</v>
      </c>
      <c r="F877" s="23">
        <f t="shared" si="116"/>
        <v>5</v>
      </c>
      <c r="G877" s="23">
        <f t="shared" si="116"/>
        <v>10</v>
      </c>
      <c r="H877" s="23">
        <f t="shared" si="117"/>
        <v>2</v>
      </c>
      <c r="I877" s="24">
        <f t="shared" ref="I877:I940" si="119">SUM(C877:H877)</f>
        <v>873.99</v>
      </c>
      <c r="J877" s="23">
        <f>A877-I877</f>
        <v>9.9999999999909051E-3</v>
      </c>
      <c r="K877" s="23">
        <f t="shared" si="112"/>
        <v>687.68</v>
      </c>
      <c r="L877" s="23">
        <f t="shared" si="113"/>
        <v>146.32</v>
      </c>
      <c r="M877" s="23" t="e">
        <f>SUM(E877:H877, K877:L877)+#REF!</f>
        <v>#REF!</v>
      </c>
      <c r="N877" s="23"/>
    </row>
    <row r="878" spans="1:14" ht="12.75" customHeight="1" x14ac:dyDescent="0.25">
      <c r="A878" s="9">
        <v>875</v>
      </c>
      <c r="B878" s="12">
        <f>ROUNDDOWN((A878-(F878+G878+H878))/2.05,2)</f>
        <v>418.53</v>
      </c>
      <c r="C878" s="12">
        <f t="shared" si="114"/>
        <v>688.51</v>
      </c>
      <c r="D878" s="12">
        <f t="shared" si="115"/>
        <v>146.48999999999998</v>
      </c>
      <c r="E878" s="12">
        <f t="shared" si="118"/>
        <v>23</v>
      </c>
      <c r="F878" s="12">
        <f t="shared" si="116"/>
        <v>5</v>
      </c>
      <c r="G878" s="12">
        <f t="shared" si="116"/>
        <v>10</v>
      </c>
      <c r="H878" s="12">
        <f t="shared" si="117"/>
        <v>2</v>
      </c>
      <c r="I878" s="13">
        <f t="shared" si="119"/>
        <v>875</v>
      </c>
      <c r="J878" s="12">
        <f>A878-I878</f>
        <v>0</v>
      </c>
      <c r="K878" s="12">
        <f t="shared" si="112"/>
        <v>688.51</v>
      </c>
      <c r="L878" s="12">
        <f t="shared" si="113"/>
        <v>146.48999999999998</v>
      </c>
      <c r="M878" s="9" t="e">
        <f>SUM(E878:H878, K878:L878)+#REF!</f>
        <v>#REF!</v>
      </c>
      <c r="N878" s="12"/>
    </row>
    <row r="879" spans="1:14" s="22" customFormat="1" x14ac:dyDescent="0.25">
      <c r="A879" s="22">
        <v>876</v>
      </c>
      <c r="B879" s="23">
        <f>ROUNDDOWN((A879-(F879+G879+H879))/2.05,2)</f>
        <v>419.02</v>
      </c>
      <c r="C879" s="23">
        <f t="shared" si="114"/>
        <v>689.34</v>
      </c>
      <c r="D879" s="23">
        <f t="shared" si="115"/>
        <v>146.66</v>
      </c>
      <c r="E879" s="23">
        <f t="shared" si="118"/>
        <v>23</v>
      </c>
      <c r="F879" s="23">
        <f t="shared" si="116"/>
        <v>5</v>
      </c>
      <c r="G879" s="23">
        <f t="shared" si="116"/>
        <v>10</v>
      </c>
      <c r="H879" s="23">
        <f t="shared" si="117"/>
        <v>2</v>
      </c>
      <c r="I879" s="24">
        <f t="shared" si="119"/>
        <v>876</v>
      </c>
      <c r="J879" s="23">
        <f>A879-I879</f>
        <v>0</v>
      </c>
      <c r="K879" s="23">
        <f t="shared" si="112"/>
        <v>689.34</v>
      </c>
      <c r="L879" s="23">
        <f t="shared" si="113"/>
        <v>146.66</v>
      </c>
      <c r="M879" s="23" t="e">
        <f>SUM(E879:H879, K879:L879)+#REF!</f>
        <v>#REF!</v>
      </c>
      <c r="N879" s="23"/>
    </row>
    <row r="880" spans="1:14" ht="12.75" customHeight="1" x14ac:dyDescent="0.25">
      <c r="A880" s="9">
        <v>877</v>
      </c>
      <c r="B880" s="12">
        <f>ROUNDDOWN((A880-(F880+G880+H880))/2.05,2)</f>
        <v>419.51</v>
      </c>
      <c r="C880" s="12">
        <f t="shared" si="114"/>
        <v>690.17</v>
      </c>
      <c r="D880" s="12">
        <f t="shared" si="115"/>
        <v>146.82999999999998</v>
      </c>
      <c r="E880" s="12">
        <f t="shared" si="118"/>
        <v>23</v>
      </c>
      <c r="F880" s="12">
        <f t="shared" si="116"/>
        <v>5</v>
      </c>
      <c r="G880" s="12">
        <f t="shared" si="116"/>
        <v>10</v>
      </c>
      <c r="H880" s="12">
        <f t="shared" si="117"/>
        <v>2</v>
      </c>
      <c r="I880" s="13">
        <f t="shared" si="119"/>
        <v>877</v>
      </c>
      <c r="J880" s="12">
        <f>A880-I880</f>
        <v>0</v>
      </c>
      <c r="K880" s="12">
        <f t="shared" si="112"/>
        <v>690.17</v>
      </c>
      <c r="L880" s="12">
        <f t="shared" si="113"/>
        <v>146.82999999999998</v>
      </c>
      <c r="M880" s="9" t="e">
        <f>SUM(E880:H880, K880:L880)+#REF!</f>
        <v>#REF!</v>
      </c>
      <c r="N880" s="12"/>
    </row>
    <row r="881" spans="1:14" s="22" customFormat="1" x14ac:dyDescent="0.25">
      <c r="A881" s="22">
        <v>878</v>
      </c>
      <c r="B881" s="23">
        <f>ROUNDDOWN((A881-(F881+G881+H881))/2.05,2)</f>
        <v>420</v>
      </c>
      <c r="C881" s="23">
        <f t="shared" si="114"/>
        <v>691</v>
      </c>
      <c r="D881" s="23">
        <f t="shared" si="115"/>
        <v>147</v>
      </c>
      <c r="E881" s="23">
        <f t="shared" si="118"/>
        <v>23</v>
      </c>
      <c r="F881" s="23">
        <f t="shared" si="116"/>
        <v>5</v>
      </c>
      <c r="G881" s="23">
        <f t="shared" si="116"/>
        <v>10</v>
      </c>
      <c r="H881" s="23">
        <f t="shared" si="117"/>
        <v>2</v>
      </c>
      <c r="I881" s="24">
        <f t="shared" si="119"/>
        <v>878</v>
      </c>
      <c r="J881" s="23">
        <f>A881-I881</f>
        <v>0</v>
      </c>
      <c r="K881" s="23">
        <f t="shared" ref="K881:K944" si="120">C881+J881</f>
        <v>691</v>
      </c>
      <c r="L881" s="23">
        <f t="shared" ref="L881:L944" si="121">D881</f>
        <v>147</v>
      </c>
      <c r="M881" s="23" t="e">
        <f>SUM(E881:H881, K881:L881)+#REF!</f>
        <v>#REF!</v>
      </c>
      <c r="N881" s="23"/>
    </row>
    <row r="882" spans="1:14" ht="12.75" customHeight="1" x14ac:dyDescent="0.25">
      <c r="A882" s="9">
        <v>879</v>
      </c>
      <c r="B882" s="12">
        <f>ROUNDDOWN((A882-(F882+G882+H882))/2.05,2)</f>
        <v>420.48</v>
      </c>
      <c r="C882" s="12">
        <f t="shared" si="114"/>
        <v>691.81999999999994</v>
      </c>
      <c r="D882" s="12">
        <f t="shared" si="115"/>
        <v>147.16999999999999</v>
      </c>
      <c r="E882" s="12">
        <f t="shared" si="118"/>
        <v>23</v>
      </c>
      <c r="F882" s="12">
        <f t="shared" si="116"/>
        <v>5</v>
      </c>
      <c r="G882" s="12">
        <f t="shared" si="116"/>
        <v>10</v>
      </c>
      <c r="H882" s="12">
        <f t="shared" si="117"/>
        <v>2</v>
      </c>
      <c r="I882" s="13">
        <f t="shared" si="119"/>
        <v>878.9899999999999</v>
      </c>
      <c r="J882" s="12">
        <f>A882-I882</f>
        <v>1.0000000000104592E-2</v>
      </c>
      <c r="K882" s="12">
        <f t="shared" si="120"/>
        <v>691.83</v>
      </c>
      <c r="L882" s="12">
        <f t="shared" si="121"/>
        <v>147.16999999999999</v>
      </c>
      <c r="M882" s="9" t="e">
        <f>SUM(E882:H882, K882:L882)+#REF!</f>
        <v>#REF!</v>
      </c>
      <c r="N882" s="12"/>
    </row>
    <row r="883" spans="1:14" s="22" customFormat="1" x14ac:dyDescent="0.25">
      <c r="A883" s="22">
        <v>880</v>
      </c>
      <c r="B883" s="23">
        <f>ROUNDDOWN((A883-(F883+G883+H883))/2.05,2)</f>
        <v>420.97</v>
      </c>
      <c r="C883" s="23">
        <f t="shared" ref="C883:C946" si="122">ROUNDUP(B883*1.7,2)-E883</f>
        <v>692.65</v>
      </c>
      <c r="D883" s="23">
        <f t="shared" ref="D883:D946" si="123">ROUNDUP(B883*0.35,2)</f>
        <v>147.34</v>
      </c>
      <c r="E883" s="23">
        <f t="shared" si="118"/>
        <v>23</v>
      </c>
      <c r="F883" s="23">
        <f t="shared" si="116"/>
        <v>5</v>
      </c>
      <c r="G883" s="23">
        <f t="shared" si="116"/>
        <v>10</v>
      </c>
      <c r="H883" s="23">
        <f t="shared" si="117"/>
        <v>2</v>
      </c>
      <c r="I883" s="24">
        <f t="shared" si="119"/>
        <v>879.99</v>
      </c>
      <c r="J883" s="23">
        <f>A883-I883</f>
        <v>9.9999999999909051E-3</v>
      </c>
      <c r="K883" s="23">
        <f t="shared" si="120"/>
        <v>692.66</v>
      </c>
      <c r="L883" s="23">
        <f t="shared" si="121"/>
        <v>147.34</v>
      </c>
      <c r="M883" s="23" t="e">
        <f>SUM(E883:H883, K883:L883)+#REF!</f>
        <v>#REF!</v>
      </c>
      <c r="N883" s="23"/>
    </row>
    <row r="884" spans="1:14" ht="12.75" customHeight="1" x14ac:dyDescent="0.25">
      <c r="A884" s="9">
        <v>881</v>
      </c>
      <c r="B884" s="12">
        <f>ROUNDDOWN((A884-(F884+G884+H884))/2.05,2)</f>
        <v>421.46</v>
      </c>
      <c r="C884" s="12">
        <f t="shared" si="122"/>
        <v>693.49</v>
      </c>
      <c r="D884" s="12">
        <f t="shared" si="123"/>
        <v>147.51999999999998</v>
      </c>
      <c r="E884" s="12">
        <f t="shared" si="118"/>
        <v>23</v>
      </c>
      <c r="F884" s="12">
        <f t="shared" si="116"/>
        <v>5</v>
      </c>
      <c r="G884" s="12">
        <f t="shared" si="116"/>
        <v>10</v>
      </c>
      <c r="H884" s="12">
        <f t="shared" si="117"/>
        <v>2</v>
      </c>
      <c r="I884" s="13">
        <f t="shared" si="119"/>
        <v>881.01</v>
      </c>
      <c r="J884" s="12">
        <f>A884-I884</f>
        <v>-9.9999999999909051E-3</v>
      </c>
      <c r="K884" s="14">
        <f t="shared" si="120"/>
        <v>693.48</v>
      </c>
      <c r="L884" s="12">
        <f t="shared" si="121"/>
        <v>147.51999999999998</v>
      </c>
      <c r="M884" s="9" t="e">
        <f>SUM(E884:H884, K884:L884)+#REF!</f>
        <v>#REF!</v>
      </c>
      <c r="N884" s="12"/>
    </row>
    <row r="885" spans="1:14" s="22" customFormat="1" x14ac:dyDescent="0.25">
      <c r="A885" s="22">
        <v>882</v>
      </c>
      <c r="B885" s="23">
        <f>ROUNDDOWN((A885-(F885+G885+H885))/2.05,2)</f>
        <v>421.95</v>
      </c>
      <c r="C885" s="23">
        <f t="shared" si="122"/>
        <v>694.31999999999994</v>
      </c>
      <c r="D885" s="23">
        <f t="shared" si="123"/>
        <v>147.69</v>
      </c>
      <c r="E885" s="23">
        <f t="shared" si="118"/>
        <v>23</v>
      </c>
      <c r="F885" s="23">
        <f t="shared" si="116"/>
        <v>5</v>
      </c>
      <c r="G885" s="23">
        <f t="shared" si="116"/>
        <v>10</v>
      </c>
      <c r="H885" s="23">
        <f t="shared" si="117"/>
        <v>2</v>
      </c>
      <c r="I885" s="24">
        <f t="shared" si="119"/>
        <v>882.01</v>
      </c>
      <c r="J885" s="23">
        <f>A885-I885</f>
        <v>-9.9999999999909051E-3</v>
      </c>
      <c r="K885" s="23">
        <f t="shared" si="120"/>
        <v>694.31</v>
      </c>
      <c r="L885" s="23">
        <f t="shared" si="121"/>
        <v>147.69</v>
      </c>
      <c r="M885" s="23" t="e">
        <f>SUM(E885:H885, K885:L885)+#REF!</f>
        <v>#REF!</v>
      </c>
      <c r="N885" s="23"/>
    </row>
    <row r="886" spans="1:14" ht="12.75" customHeight="1" x14ac:dyDescent="0.25">
      <c r="A886" s="9">
        <v>883</v>
      </c>
      <c r="B886" s="12">
        <f>ROUNDDOWN((A886-(F886+G886+H886))/2.05,2)</f>
        <v>422.43</v>
      </c>
      <c r="C886" s="12">
        <f t="shared" si="122"/>
        <v>695.14</v>
      </c>
      <c r="D886" s="12">
        <f t="shared" si="123"/>
        <v>147.85999999999999</v>
      </c>
      <c r="E886" s="12">
        <f t="shared" si="118"/>
        <v>23</v>
      </c>
      <c r="F886" s="12">
        <f t="shared" si="116"/>
        <v>5</v>
      </c>
      <c r="G886" s="12">
        <f t="shared" si="116"/>
        <v>10</v>
      </c>
      <c r="H886" s="12">
        <f t="shared" si="117"/>
        <v>2</v>
      </c>
      <c r="I886" s="13">
        <f t="shared" si="119"/>
        <v>883</v>
      </c>
      <c r="J886" s="12">
        <f>A886-I886</f>
        <v>0</v>
      </c>
      <c r="K886" s="12">
        <f t="shared" si="120"/>
        <v>695.14</v>
      </c>
      <c r="L886" s="12">
        <f t="shared" si="121"/>
        <v>147.85999999999999</v>
      </c>
      <c r="M886" s="9" t="e">
        <f>SUM(E886:H886, K886:L886)+#REF!</f>
        <v>#REF!</v>
      </c>
      <c r="N886" s="12"/>
    </row>
    <row r="887" spans="1:14" s="22" customFormat="1" x14ac:dyDescent="0.25">
      <c r="A887" s="22">
        <v>884</v>
      </c>
      <c r="B887" s="23">
        <f>ROUNDDOWN((A887-(F887+G887+H887))/2.05,2)</f>
        <v>422.92</v>
      </c>
      <c r="C887" s="23">
        <f t="shared" si="122"/>
        <v>695.97</v>
      </c>
      <c r="D887" s="23">
        <f t="shared" si="123"/>
        <v>148.03</v>
      </c>
      <c r="E887" s="23">
        <f t="shared" si="118"/>
        <v>23</v>
      </c>
      <c r="F887" s="23">
        <f t="shared" si="116"/>
        <v>5</v>
      </c>
      <c r="G887" s="23">
        <f t="shared" si="116"/>
        <v>10</v>
      </c>
      <c r="H887" s="23">
        <f t="shared" si="117"/>
        <v>2</v>
      </c>
      <c r="I887" s="24">
        <f t="shared" si="119"/>
        <v>884</v>
      </c>
      <c r="J887" s="23">
        <f>A887-I887</f>
        <v>0</v>
      </c>
      <c r="K887" s="23">
        <f t="shared" si="120"/>
        <v>695.97</v>
      </c>
      <c r="L887" s="23">
        <f t="shared" si="121"/>
        <v>148.03</v>
      </c>
      <c r="M887" s="23" t="e">
        <f>SUM(E887:H887, K887:L887)+#REF!</f>
        <v>#REF!</v>
      </c>
      <c r="N887" s="23"/>
    </row>
    <row r="888" spans="1:14" ht="12.75" customHeight="1" x14ac:dyDescent="0.25">
      <c r="A888" s="9">
        <v>885</v>
      </c>
      <c r="B888" s="12">
        <f>ROUNDDOWN((A888-(F888+G888+H888))/2.05,2)</f>
        <v>423.41</v>
      </c>
      <c r="C888" s="12">
        <f t="shared" si="122"/>
        <v>696.8</v>
      </c>
      <c r="D888" s="12">
        <f t="shared" si="123"/>
        <v>148.19999999999999</v>
      </c>
      <c r="E888" s="12">
        <f t="shared" si="118"/>
        <v>23</v>
      </c>
      <c r="F888" s="12">
        <f t="shared" si="116"/>
        <v>5</v>
      </c>
      <c r="G888" s="12">
        <f t="shared" si="116"/>
        <v>10</v>
      </c>
      <c r="H888" s="12">
        <f t="shared" si="117"/>
        <v>2</v>
      </c>
      <c r="I888" s="13">
        <f t="shared" si="119"/>
        <v>885</v>
      </c>
      <c r="J888" s="12">
        <f>A888-I888</f>
        <v>0</v>
      </c>
      <c r="K888" s="12">
        <f t="shared" si="120"/>
        <v>696.8</v>
      </c>
      <c r="L888" s="12">
        <f t="shared" si="121"/>
        <v>148.19999999999999</v>
      </c>
      <c r="M888" s="9" t="e">
        <f>SUM(E888:H888, K888:L888)+#REF!</f>
        <v>#REF!</v>
      </c>
      <c r="N888" s="12"/>
    </row>
    <row r="889" spans="1:14" s="22" customFormat="1" x14ac:dyDescent="0.25">
      <c r="A889" s="22">
        <v>886</v>
      </c>
      <c r="B889" s="23">
        <f>ROUNDDOWN((A889-(F889+G889+H889))/2.05,2)</f>
        <v>423.9</v>
      </c>
      <c r="C889" s="23">
        <f t="shared" si="122"/>
        <v>697.63</v>
      </c>
      <c r="D889" s="23">
        <f t="shared" si="123"/>
        <v>148.37</v>
      </c>
      <c r="E889" s="23">
        <f t="shared" si="118"/>
        <v>23</v>
      </c>
      <c r="F889" s="23">
        <f t="shared" si="116"/>
        <v>5</v>
      </c>
      <c r="G889" s="23">
        <f t="shared" si="116"/>
        <v>10</v>
      </c>
      <c r="H889" s="23">
        <f t="shared" si="117"/>
        <v>2</v>
      </c>
      <c r="I889" s="24">
        <f t="shared" si="119"/>
        <v>886</v>
      </c>
      <c r="J889" s="23">
        <f>A889-I889</f>
        <v>0</v>
      </c>
      <c r="K889" s="23">
        <f t="shared" si="120"/>
        <v>697.63</v>
      </c>
      <c r="L889" s="23">
        <f t="shared" si="121"/>
        <v>148.37</v>
      </c>
      <c r="M889" s="23" t="e">
        <f>SUM(E889:H889, K889:L889)+#REF!</f>
        <v>#REF!</v>
      </c>
      <c r="N889" s="23"/>
    </row>
    <row r="890" spans="1:14" ht="12.75" customHeight="1" x14ac:dyDescent="0.25">
      <c r="A890" s="9">
        <v>887</v>
      </c>
      <c r="B890" s="12">
        <f>ROUNDDOWN((A890-(F890+G890+H890))/2.05,2)</f>
        <v>424.39</v>
      </c>
      <c r="C890" s="12">
        <f t="shared" si="122"/>
        <v>698.47</v>
      </c>
      <c r="D890" s="12">
        <f t="shared" si="123"/>
        <v>148.54</v>
      </c>
      <c r="E890" s="12">
        <f t="shared" si="118"/>
        <v>23</v>
      </c>
      <c r="F890" s="12">
        <f t="shared" si="116"/>
        <v>5</v>
      </c>
      <c r="G890" s="12">
        <f t="shared" si="116"/>
        <v>10</v>
      </c>
      <c r="H890" s="12">
        <f t="shared" si="117"/>
        <v>2</v>
      </c>
      <c r="I890" s="13">
        <f t="shared" si="119"/>
        <v>887.01</v>
      </c>
      <c r="J890" s="12">
        <f>A890-I890</f>
        <v>-9.9999999999909051E-3</v>
      </c>
      <c r="K890" s="12">
        <f t="shared" si="120"/>
        <v>698.46</v>
      </c>
      <c r="L890" s="12">
        <f t="shared" si="121"/>
        <v>148.54</v>
      </c>
      <c r="M890" s="9" t="e">
        <f>SUM(E890:H890, K890:L890)+#REF!</f>
        <v>#REF!</v>
      </c>
      <c r="N890" s="12"/>
    </row>
    <row r="891" spans="1:14" s="22" customFormat="1" x14ac:dyDescent="0.25">
      <c r="A891" s="22">
        <v>888</v>
      </c>
      <c r="B891" s="23">
        <f>ROUNDDOWN((A891-(F891+G891+H891))/2.05,2)</f>
        <v>424.87</v>
      </c>
      <c r="C891" s="23">
        <f t="shared" si="122"/>
        <v>699.28</v>
      </c>
      <c r="D891" s="23">
        <f t="shared" si="123"/>
        <v>148.70999999999998</v>
      </c>
      <c r="E891" s="23">
        <f t="shared" si="118"/>
        <v>23</v>
      </c>
      <c r="F891" s="23">
        <f t="shared" si="116"/>
        <v>5</v>
      </c>
      <c r="G891" s="23">
        <f t="shared" si="116"/>
        <v>10</v>
      </c>
      <c r="H891" s="23">
        <f t="shared" si="117"/>
        <v>2</v>
      </c>
      <c r="I891" s="24">
        <f t="shared" si="119"/>
        <v>887.99</v>
      </c>
      <c r="J891" s="23">
        <f>A891-I891</f>
        <v>9.9999999999909051E-3</v>
      </c>
      <c r="K891" s="23">
        <f t="shared" si="120"/>
        <v>699.29</v>
      </c>
      <c r="L891" s="23">
        <f t="shared" si="121"/>
        <v>148.70999999999998</v>
      </c>
      <c r="M891" s="23" t="e">
        <f>SUM(E891:H891, K891:L891)+#REF!</f>
        <v>#REF!</v>
      </c>
      <c r="N891" s="23"/>
    </row>
    <row r="892" spans="1:14" ht="12.75" customHeight="1" x14ac:dyDescent="0.25">
      <c r="A892" s="9">
        <v>889</v>
      </c>
      <c r="B892" s="12">
        <f>ROUNDDOWN((A892-(F892+G892+H892))/2.05,2)</f>
        <v>425.36</v>
      </c>
      <c r="C892" s="12">
        <f t="shared" si="122"/>
        <v>700.12</v>
      </c>
      <c r="D892" s="12">
        <f t="shared" si="123"/>
        <v>148.88</v>
      </c>
      <c r="E892" s="12">
        <f t="shared" si="118"/>
        <v>23</v>
      </c>
      <c r="F892" s="12">
        <f t="shared" si="116"/>
        <v>5</v>
      </c>
      <c r="G892" s="12">
        <f t="shared" si="116"/>
        <v>10</v>
      </c>
      <c r="H892" s="12">
        <f t="shared" si="117"/>
        <v>2</v>
      </c>
      <c r="I892" s="13">
        <f t="shared" si="119"/>
        <v>889</v>
      </c>
      <c r="J892" s="12">
        <f>A892-I892</f>
        <v>0</v>
      </c>
      <c r="K892" s="14">
        <f t="shared" si="120"/>
        <v>700.12</v>
      </c>
      <c r="L892" s="12">
        <f t="shared" si="121"/>
        <v>148.88</v>
      </c>
      <c r="M892" s="9" t="e">
        <f>SUM(E892:H892, K892:L892)+#REF!</f>
        <v>#REF!</v>
      </c>
      <c r="N892" s="12"/>
    </row>
    <row r="893" spans="1:14" s="22" customFormat="1" x14ac:dyDescent="0.25">
      <c r="A893" s="22">
        <v>890</v>
      </c>
      <c r="B893" s="23">
        <f>ROUNDDOWN((A893-(F893+G893+H893))/2.05,2)</f>
        <v>425.85</v>
      </c>
      <c r="C893" s="23">
        <f t="shared" si="122"/>
        <v>700.95</v>
      </c>
      <c r="D893" s="23">
        <f t="shared" si="123"/>
        <v>149.04999999999998</v>
      </c>
      <c r="E893" s="23">
        <f t="shared" si="118"/>
        <v>23</v>
      </c>
      <c r="F893" s="23">
        <f t="shared" si="116"/>
        <v>5</v>
      </c>
      <c r="G893" s="23">
        <f t="shared" si="116"/>
        <v>10</v>
      </c>
      <c r="H893" s="23">
        <f t="shared" si="117"/>
        <v>2</v>
      </c>
      <c r="I893" s="24">
        <f t="shared" si="119"/>
        <v>890</v>
      </c>
      <c r="J893" s="23">
        <f>A893-I893</f>
        <v>0</v>
      </c>
      <c r="K893" s="23">
        <f t="shared" si="120"/>
        <v>700.95</v>
      </c>
      <c r="L893" s="23">
        <f t="shared" si="121"/>
        <v>149.04999999999998</v>
      </c>
      <c r="M893" s="23" t="e">
        <f>SUM(E893:H893, K893:L893)+#REF!</f>
        <v>#REF!</v>
      </c>
      <c r="N893" s="23"/>
    </row>
    <row r="894" spans="1:14" ht="12.75" customHeight="1" x14ac:dyDescent="0.25">
      <c r="A894" s="9">
        <v>891</v>
      </c>
      <c r="B894" s="12">
        <f>ROUNDDOWN((A894-(F894+G894+H894))/2.05,2)</f>
        <v>426.34</v>
      </c>
      <c r="C894" s="12">
        <f t="shared" si="122"/>
        <v>701.78</v>
      </c>
      <c r="D894" s="12">
        <f t="shared" si="123"/>
        <v>149.22</v>
      </c>
      <c r="E894" s="12">
        <f t="shared" si="118"/>
        <v>23</v>
      </c>
      <c r="F894" s="12">
        <f t="shared" si="116"/>
        <v>5</v>
      </c>
      <c r="G894" s="12">
        <f t="shared" si="116"/>
        <v>10</v>
      </c>
      <c r="H894" s="12">
        <f t="shared" si="117"/>
        <v>2</v>
      </c>
      <c r="I894" s="13">
        <f t="shared" si="119"/>
        <v>891</v>
      </c>
      <c r="J894" s="12">
        <f>A894-I894</f>
        <v>0</v>
      </c>
      <c r="K894" s="12">
        <f t="shared" si="120"/>
        <v>701.78</v>
      </c>
      <c r="L894" s="12">
        <f t="shared" si="121"/>
        <v>149.22</v>
      </c>
      <c r="M894" s="9" t="e">
        <f>SUM(E894:H894, K894:L894)+#REF!</f>
        <v>#REF!</v>
      </c>
      <c r="N894" s="12"/>
    </row>
    <row r="895" spans="1:14" s="22" customFormat="1" x14ac:dyDescent="0.25">
      <c r="A895" s="22">
        <v>892</v>
      </c>
      <c r="B895" s="23">
        <f>ROUNDDOWN((A895-(F895+G895+H895))/2.05,2)</f>
        <v>426.82</v>
      </c>
      <c r="C895" s="23">
        <f t="shared" si="122"/>
        <v>702.6</v>
      </c>
      <c r="D895" s="23">
        <f t="shared" si="123"/>
        <v>149.38999999999999</v>
      </c>
      <c r="E895" s="23">
        <f t="shared" si="118"/>
        <v>23</v>
      </c>
      <c r="F895" s="23">
        <f t="shared" si="116"/>
        <v>5</v>
      </c>
      <c r="G895" s="23">
        <f t="shared" si="116"/>
        <v>10</v>
      </c>
      <c r="H895" s="23">
        <f t="shared" si="117"/>
        <v>2</v>
      </c>
      <c r="I895" s="24">
        <f t="shared" si="119"/>
        <v>891.99</v>
      </c>
      <c r="J895" s="23">
        <f>A895-I895</f>
        <v>9.9999999999909051E-3</v>
      </c>
      <c r="K895" s="23">
        <f t="shared" si="120"/>
        <v>702.61</v>
      </c>
      <c r="L895" s="23">
        <f t="shared" si="121"/>
        <v>149.38999999999999</v>
      </c>
      <c r="M895" s="23" t="e">
        <f>SUM(E895:H895, K895:L895)+#REF!</f>
        <v>#REF!</v>
      </c>
      <c r="N895" s="23"/>
    </row>
    <row r="896" spans="1:14" ht="12.75" customHeight="1" x14ac:dyDescent="0.25">
      <c r="A896" s="9">
        <v>893</v>
      </c>
      <c r="B896" s="12">
        <f>ROUNDDOWN((A896-(F896+G896+H896))/2.05,2)</f>
        <v>427.31</v>
      </c>
      <c r="C896" s="12">
        <f t="shared" si="122"/>
        <v>703.43</v>
      </c>
      <c r="D896" s="12">
        <f t="shared" si="123"/>
        <v>149.56</v>
      </c>
      <c r="E896" s="12">
        <f t="shared" si="118"/>
        <v>23</v>
      </c>
      <c r="F896" s="12">
        <f t="shared" si="116"/>
        <v>5</v>
      </c>
      <c r="G896" s="12">
        <f t="shared" si="116"/>
        <v>10</v>
      </c>
      <c r="H896" s="12">
        <f t="shared" si="117"/>
        <v>2</v>
      </c>
      <c r="I896" s="13">
        <f t="shared" si="119"/>
        <v>892.99</v>
      </c>
      <c r="J896" s="12">
        <f>A896-I896</f>
        <v>9.9999999999909051E-3</v>
      </c>
      <c r="K896" s="12">
        <f t="shared" si="120"/>
        <v>703.43999999999994</v>
      </c>
      <c r="L896" s="12">
        <f t="shared" si="121"/>
        <v>149.56</v>
      </c>
      <c r="M896" s="9" t="e">
        <f>SUM(E896:H896, K896:L896)+#REF!</f>
        <v>#REF!</v>
      </c>
      <c r="N896" s="12"/>
    </row>
    <row r="897" spans="1:14" s="22" customFormat="1" x14ac:dyDescent="0.25">
      <c r="A897" s="22">
        <v>894</v>
      </c>
      <c r="B897" s="23">
        <f>ROUNDDOWN((A897-(F897+G897+H897))/2.05,2)</f>
        <v>427.8</v>
      </c>
      <c r="C897" s="23">
        <f t="shared" si="122"/>
        <v>704.26</v>
      </c>
      <c r="D897" s="23">
        <f t="shared" si="123"/>
        <v>149.72999999999999</v>
      </c>
      <c r="E897" s="23">
        <f t="shared" si="118"/>
        <v>23</v>
      </c>
      <c r="F897" s="23">
        <f t="shared" ref="F897:G960" si="124">F896</f>
        <v>5</v>
      </c>
      <c r="G897" s="23">
        <f t="shared" si="124"/>
        <v>10</v>
      </c>
      <c r="H897" s="23">
        <f t="shared" si="117"/>
        <v>2</v>
      </c>
      <c r="I897" s="24">
        <f t="shared" si="119"/>
        <v>893.99</v>
      </c>
      <c r="J897" s="23">
        <f>A897-I897</f>
        <v>9.9999999999909051E-3</v>
      </c>
      <c r="K897" s="23">
        <f t="shared" si="120"/>
        <v>704.27</v>
      </c>
      <c r="L897" s="23">
        <f t="shared" si="121"/>
        <v>149.72999999999999</v>
      </c>
      <c r="M897" s="23" t="e">
        <f>SUM(E897:H897, K897:L897)+#REF!</f>
        <v>#REF!</v>
      </c>
      <c r="N897" s="23"/>
    </row>
    <row r="898" spans="1:14" ht="12.75" customHeight="1" x14ac:dyDescent="0.25">
      <c r="A898" s="9">
        <v>895</v>
      </c>
      <c r="B898" s="12">
        <f>ROUNDDOWN((A898-(F898+G898+H898))/2.05,2)</f>
        <v>428.29</v>
      </c>
      <c r="C898" s="12">
        <f t="shared" si="122"/>
        <v>705.1</v>
      </c>
      <c r="D898" s="12">
        <f t="shared" si="123"/>
        <v>149.91</v>
      </c>
      <c r="E898" s="12">
        <f t="shared" si="118"/>
        <v>23</v>
      </c>
      <c r="F898" s="12">
        <f t="shared" si="124"/>
        <v>5</v>
      </c>
      <c r="G898" s="12">
        <f t="shared" si="124"/>
        <v>10</v>
      </c>
      <c r="H898" s="12">
        <f t="shared" si="117"/>
        <v>2</v>
      </c>
      <c r="I898" s="13">
        <f t="shared" si="119"/>
        <v>895.01</v>
      </c>
      <c r="J898" s="12">
        <f>A898-I898</f>
        <v>-9.9999999999909051E-3</v>
      </c>
      <c r="K898" s="12">
        <f t="shared" si="120"/>
        <v>705.09</v>
      </c>
      <c r="L898" s="12">
        <f t="shared" si="121"/>
        <v>149.91</v>
      </c>
      <c r="M898" s="9" t="e">
        <f>SUM(E898:H898, K898:L898)+#REF!</f>
        <v>#REF!</v>
      </c>
      <c r="N898" s="12"/>
    </row>
    <row r="899" spans="1:14" s="22" customFormat="1" x14ac:dyDescent="0.25">
      <c r="A899" s="22">
        <v>896</v>
      </c>
      <c r="B899" s="23">
        <f>ROUNDDOWN((A899-(F899+G899+H899))/2.05,2)</f>
        <v>428.78</v>
      </c>
      <c r="C899" s="23">
        <f t="shared" si="122"/>
        <v>705.93</v>
      </c>
      <c r="D899" s="23">
        <f t="shared" si="123"/>
        <v>150.07999999999998</v>
      </c>
      <c r="E899" s="23">
        <f t="shared" si="118"/>
        <v>23</v>
      </c>
      <c r="F899" s="23">
        <f t="shared" si="124"/>
        <v>5</v>
      </c>
      <c r="G899" s="23">
        <f t="shared" si="124"/>
        <v>10</v>
      </c>
      <c r="H899" s="23">
        <f t="shared" si="117"/>
        <v>2</v>
      </c>
      <c r="I899" s="24">
        <f t="shared" si="119"/>
        <v>896.01</v>
      </c>
      <c r="J899" s="23">
        <f>A899-I899</f>
        <v>-9.9999999999909051E-3</v>
      </c>
      <c r="K899" s="23">
        <f t="shared" si="120"/>
        <v>705.92</v>
      </c>
      <c r="L899" s="23">
        <f t="shared" si="121"/>
        <v>150.07999999999998</v>
      </c>
      <c r="M899" s="23" t="e">
        <f>SUM(E899:H899, K899:L899)+#REF!</f>
        <v>#REF!</v>
      </c>
      <c r="N899" s="23"/>
    </row>
    <row r="900" spans="1:14" ht="12.75" customHeight="1" x14ac:dyDescent="0.25">
      <c r="A900" s="9">
        <v>897</v>
      </c>
      <c r="B900" s="12">
        <f>ROUNDDOWN((A900-(F900+G900+H900))/2.05,2)</f>
        <v>429.26</v>
      </c>
      <c r="C900" s="12">
        <f t="shared" si="122"/>
        <v>706.75</v>
      </c>
      <c r="D900" s="12">
        <f t="shared" si="123"/>
        <v>150.25</v>
      </c>
      <c r="E900" s="12">
        <f t="shared" si="118"/>
        <v>23</v>
      </c>
      <c r="F900" s="12">
        <f t="shared" si="124"/>
        <v>5</v>
      </c>
      <c r="G900" s="12">
        <f t="shared" si="124"/>
        <v>10</v>
      </c>
      <c r="H900" s="12">
        <f t="shared" si="117"/>
        <v>2</v>
      </c>
      <c r="I900" s="13">
        <f t="shared" si="119"/>
        <v>897</v>
      </c>
      <c r="J900" s="12">
        <f>A900-I900</f>
        <v>0</v>
      </c>
      <c r="K900" s="14">
        <f t="shared" si="120"/>
        <v>706.75</v>
      </c>
      <c r="L900" s="12">
        <f t="shared" si="121"/>
        <v>150.25</v>
      </c>
      <c r="M900" s="9" t="e">
        <f>SUM(E900:H900, K900:L900)+#REF!</f>
        <v>#REF!</v>
      </c>
      <c r="N900" s="12"/>
    </row>
    <row r="901" spans="1:14" s="22" customFormat="1" x14ac:dyDescent="0.25">
      <c r="A901" s="22">
        <v>898</v>
      </c>
      <c r="B901" s="23">
        <f>ROUNDDOWN((A901-(F901+G901+H901))/2.05,2)</f>
        <v>429.75</v>
      </c>
      <c r="C901" s="23">
        <f t="shared" si="122"/>
        <v>707.58</v>
      </c>
      <c r="D901" s="23">
        <f t="shared" si="123"/>
        <v>150.41999999999999</v>
      </c>
      <c r="E901" s="23">
        <f t="shared" si="118"/>
        <v>23</v>
      </c>
      <c r="F901" s="23">
        <f t="shared" si="124"/>
        <v>5</v>
      </c>
      <c r="G901" s="23">
        <f t="shared" si="124"/>
        <v>10</v>
      </c>
      <c r="H901" s="23">
        <f t="shared" si="117"/>
        <v>2</v>
      </c>
      <c r="I901" s="24">
        <f t="shared" si="119"/>
        <v>898</v>
      </c>
      <c r="J901" s="23">
        <f>A901-I901</f>
        <v>0</v>
      </c>
      <c r="K901" s="23">
        <f t="shared" si="120"/>
        <v>707.58</v>
      </c>
      <c r="L901" s="23">
        <f t="shared" si="121"/>
        <v>150.41999999999999</v>
      </c>
      <c r="M901" s="23" t="e">
        <f>SUM(E901:H901, K901:L901)+#REF!</f>
        <v>#REF!</v>
      </c>
      <c r="N901" s="23"/>
    </row>
    <row r="902" spans="1:14" ht="12.75" customHeight="1" x14ac:dyDescent="0.25">
      <c r="A902" s="9">
        <v>899</v>
      </c>
      <c r="B902" s="12">
        <f>ROUNDDOWN((A902-(F902+G902+H902))/2.05,2)</f>
        <v>430.24</v>
      </c>
      <c r="C902" s="12">
        <f t="shared" si="122"/>
        <v>708.41</v>
      </c>
      <c r="D902" s="12">
        <f t="shared" si="123"/>
        <v>150.59</v>
      </c>
      <c r="E902" s="12">
        <f t="shared" si="118"/>
        <v>23</v>
      </c>
      <c r="F902" s="12">
        <f t="shared" si="124"/>
        <v>5</v>
      </c>
      <c r="G902" s="12">
        <f t="shared" si="124"/>
        <v>10</v>
      </c>
      <c r="H902" s="12">
        <f t="shared" si="117"/>
        <v>2</v>
      </c>
      <c r="I902" s="13">
        <f t="shared" si="119"/>
        <v>899</v>
      </c>
      <c r="J902" s="12">
        <f>A902-I902</f>
        <v>0</v>
      </c>
      <c r="K902" s="12">
        <f t="shared" si="120"/>
        <v>708.41</v>
      </c>
      <c r="L902" s="12">
        <f t="shared" si="121"/>
        <v>150.59</v>
      </c>
      <c r="M902" s="9" t="e">
        <f>SUM(E902:H902, K902:L902)+#REF!</f>
        <v>#REF!</v>
      </c>
      <c r="N902" s="12"/>
    </row>
    <row r="903" spans="1:14" s="22" customFormat="1" x14ac:dyDescent="0.25">
      <c r="A903" s="22">
        <v>900</v>
      </c>
      <c r="B903" s="23">
        <f>ROUNDDOWN((A903-(F903+G903+H903))/2.05,2)</f>
        <v>430.73</v>
      </c>
      <c r="C903" s="23">
        <f t="shared" si="122"/>
        <v>709.25</v>
      </c>
      <c r="D903" s="23">
        <f t="shared" si="123"/>
        <v>150.76</v>
      </c>
      <c r="E903" s="23">
        <f t="shared" si="118"/>
        <v>23</v>
      </c>
      <c r="F903" s="23">
        <f t="shared" si="124"/>
        <v>5</v>
      </c>
      <c r="G903" s="23">
        <f t="shared" si="124"/>
        <v>10</v>
      </c>
      <c r="H903" s="23">
        <f t="shared" si="117"/>
        <v>2</v>
      </c>
      <c r="I903" s="24">
        <f t="shared" si="119"/>
        <v>900.01</v>
      </c>
      <c r="J903" s="23">
        <f>A903-I903</f>
        <v>-9.9999999999909051E-3</v>
      </c>
      <c r="K903" s="23">
        <f t="shared" si="120"/>
        <v>709.24</v>
      </c>
      <c r="L903" s="23">
        <f t="shared" si="121"/>
        <v>150.76</v>
      </c>
      <c r="M903" s="23" t="e">
        <f>SUM(E903:H903, K903:L903)+#REF!</f>
        <v>#REF!</v>
      </c>
      <c r="N903" s="23"/>
    </row>
    <row r="904" spans="1:14" ht="12.75" customHeight="1" x14ac:dyDescent="0.25">
      <c r="A904" s="9">
        <v>901</v>
      </c>
      <c r="B904" s="12">
        <f>ROUNDDOWN((A904-(F904+G904+H904))/2.05,2)</f>
        <v>431.21</v>
      </c>
      <c r="C904" s="12">
        <f t="shared" si="122"/>
        <v>710.06</v>
      </c>
      <c r="D904" s="12">
        <f t="shared" si="123"/>
        <v>150.92999999999998</v>
      </c>
      <c r="E904" s="12">
        <f t="shared" si="118"/>
        <v>23</v>
      </c>
      <c r="F904" s="12">
        <f t="shared" si="124"/>
        <v>5</v>
      </c>
      <c r="G904" s="12">
        <f t="shared" si="124"/>
        <v>10</v>
      </c>
      <c r="H904" s="12">
        <f t="shared" si="117"/>
        <v>2</v>
      </c>
      <c r="I904" s="13">
        <f t="shared" si="119"/>
        <v>900.9899999999999</v>
      </c>
      <c r="J904" s="12">
        <f>A904-I904</f>
        <v>1.0000000000104592E-2</v>
      </c>
      <c r="K904" s="12">
        <f t="shared" si="120"/>
        <v>710.07</v>
      </c>
      <c r="L904" s="12">
        <f t="shared" si="121"/>
        <v>150.92999999999998</v>
      </c>
      <c r="M904" s="9" t="e">
        <f>SUM(E904:H904, K904:L904)+#REF!</f>
        <v>#REF!</v>
      </c>
      <c r="N904" s="12"/>
    </row>
    <row r="905" spans="1:14" s="22" customFormat="1" x14ac:dyDescent="0.25">
      <c r="A905" s="22">
        <v>902</v>
      </c>
      <c r="B905" s="23">
        <f>ROUNDDOWN((A905-(F905+G905+H905))/2.05,2)</f>
        <v>431.7</v>
      </c>
      <c r="C905" s="23">
        <f t="shared" si="122"/>
        <v>710.89</v>
      </c>
      <c r="D905" s="23">
        <f t="shared" si="123"/>
        <v>151.1</v>
      </c>
      <c r="E905" s="23">
        <f t="shared" si="118"/>
        <v>23</v>
      </c>
      <c r="F905" s="23">
        <f t="shared" si="124"/>
        <v>5</v>
      </c>
      <c r="G905" s="23">
        <f t="shared" si="124"/>
        <v>10</v>
      </c>
      <c r="H905" s="23">
        <f t="shared" si="117"/>
        <v>2</v>
      </c>
      <c r="I905" s="24">
        <f t="shared" si="119"/>
        <v>901.99</v>
      </c>
      <c r="J905" s="23">
        <f>A905-I905</f>
        <v>9.9999999999909051E-3</v>
      </c>
      <c r="K905" s="23">
        <f t="shared" si="120"/>
        <v>710.9</v>
      </c>
      <c r="L905" s="23">
        <f t="shared" si="121"/>
        <v>151.1</v>
      </c>
      <c r="M905" s="23" t="e">
        <f>SUM(E905:H905, K905:L905)+#REF!</f>
        <v>#REF!</v>
      </c>
      <c r="N905" s="23"/>
    </row>
    <row r="906" spans="1:14" ht="12.75" customHeight="1" x14ac:dyDescent="0.25">
      <c r="A906" s="9">
        <v>903</v>
      </c>
      <c r="B906" s="12">
        <f>ROUNDDOWN((A906-(F906+G906+H906))/2.05,2)</f>
        <v>432.19</v>
      </c>
      <c r="C906" s="12">
        <f t="shared" si="122"/>
        <v>711.73</v>
      </c>
      <c r="D906" s="12">
        <f t="shared" si="123"/>
        <v>151.26999999999998</v>
      </c>
      <c r="E906" s="12">
        <f t="shared" si="118"/>
        <v>23</v>
      </c>
      <c r="F906" s="12">
        <f t="shared" si="124"/>
        <v>5</v>
      </c>
      <c r="G906" s="12">
        <f t="shared" si="124"/>
        <v>10</v>
      </c>
      <c r="H906" s="12">
        <f t="shared" si="117"/>
        <v>2</v>
      </c>
      <c r="I906" s="13">
        <f t="shared" si="119"/>
        <v>903</v>
      </c>
      <c r="J906" s="12">
        <f>A906-I906</f>
        <v>0</v>
      </c>
      <c r="K906" s="12">
        <f t="shared" si="120"/>
        <v>711.73</v>
      </c>
      <c r="L906" s="12">
        <f t="shared" si="121"/>
        <v>151.26999999999998</v>
      </c>
      <c r="M906" s="9" t="e">
        <f>SUM(E906:H906, K906:L906)+#REF!</f>
        <v>#REF!</v>
      </c>
      <c r="N906" s="12"/>
    </row>
    <row r="907" spans="1:14" s="22" customFormat="1" x14ac:dyDescent="0.25">
      <c r="A907" s="22">
        <v>904</v>
      </c>
      <c r="B907" s="23">
        <f>ROUNDDOWN((A907-(F907+G907+H907))/2.05,2)</f>
        <v>432.68</v>
      </c>
      <c r="C907" s="23">
        <f t="shared" si="122"/>
        <v>712.56</v>
      </c>
      <c r="D907" s="23">
        <f t="shared" si="123"/>
        <v>151.44</v>
      </c>
      <c r="E907" s="23">
        <f t="shared" si="118"/>
        <v>23</v>
      </c>
      <c r="F907" s="23">
        <f t="shared" si="124"/>
        <v>5</v>
      </c>
      <c r="G907" s="23">
        <f t="shared" si="124"/>
        <v>10</v>
      </c>
      <c r="H907" s="23">
        <f t="shared" si="117"/>
        <v>2</v>
      </c>
      <c r="I907" s="24">
        <f t="shared" si="119"/>
        <v>904</v>
      </c>
      <c r="J907" s="23">
        <f>A907-I907</f>
        <v>0</v>
      </c>
      <c r="K907" s="23">
        <f t="shared" si="120"/>
        <v>712.56</v>
      </c>
      <c r="L907" s="23">
        <f t="shared" si="121"/>
        <v>151.44</v>
      </c>
      <c r="M907" s="23" t="e">
        <f>SUM(E907:H907, K907:L907)+#REF!</f>
        <v>#REF!</v>
      </c>
      <c r="N907" s="23"/>
    </row>
    <row r="908" spans="1:14" ht="12.75" customHeight="1" x14ac:dyDescent="0.25">
      <c r="A908" s="9">
        <v>905</v>
      </c>
      <c r="B908" s="12">
        <f>ROUNDDOWN((A908-(F908+G908+H908))/2.05,2)</f>
        <v>433.17</v>
      </c>
      <c r="C908" s="12">
        <f t="shared" si="122"/>
        <v>713.39</v>
      </c>
      <c r="D908" s="12">
        <f t="shared" si="123"/>
        <v>151.60999999999999</v>
      </c>
      <c r="E908" s="12">
        <f t="shared" si="118"/>
        <v>23</v>
      </c>
      <c r="F908" s="12">
        <f t="shared" si="124"/>
        <v>5</v>
      </c>
      <c r="G908" s="12">
        <f t="shared" si="124"/>
        <v>10</v>
      </c>
      <c r="H908" s="12">
        <f t="shared" si="117"/>
        <v>2</v>
      </c>
      <c r="I908" s="13">
        <f t="shared" si="119"/>
        <v>905</v>
      </c>
      <c r="J908" s="12">
        <f>A908-I908</f>
        <v>0</v>
      </c>
      <c r="K908" s="14">
        <f t="shared" si="120"/>
        <v>713.39</v>
      </c>
      <c r="L908" s="12">
        <f t="shared" si="121"/>
        <v>151.60999999999999</v>
      </c>
      <c r="M908" s="9" t="e">
        <f>SUM(E908:H908, K908:L908)+#REF!</f>
        <v>#REF!</v>
      </c>
      <c r="N908" s="12"/>
    </row>
    <row r="909" spans="1:14" s="22" customFormat="1" x14ac:dyDescent="0.25">
      <c r="A909" s="22">
        <v>906</v>
      </c>
      <c r="B909" s="23">
        <f>ROUNDDOWN((A909-(F909+G909+H909))/2.05,2)</f>
        <v>433.65</v>
      </c>
      <c r="C909" s="23">
        <f t="shared" si="122"/>
        <v>714.21</v>
      </c>
      <c r="D909" s="23">
        <f t="shared" si="123"/>
        <v>151.78</v>
      </c>
      <c r="E909" s="23">
        <f t="shared" si="118"/>
        <v>23</v>
      </c>
      <c r="F909" s="23">
        <f t="shared" si="124"/>
        <v>5</v>
      </c>
      <c r="G909" s="23">
        <f t="shared" si="124"/>
        <v>10</v>
      </c>
      <c r="H909" s="23">
        <f t="shared" ref="H909:H972" si="125">H908</f>
        <v>2</v>
      </c>
      <c r="I909" s="24">
        <f t="shared" si="119"/>
        <v>905.99</v>
      </c>
      <c r="J909" s="23">
        <f>A909-I909</f>
        <v>9.9999999999909051E-3</v>
      </c>
      <c r="K909" s="23">
        <f t="shared" si="120"/>
        <v>714.22</v>
      </c>
      <c r="L909" s="23">
        <f t="shared" si="121"/>
        <v>151.78</v>
      </c>
      <c r="M909" s="23" t="e">
        <f>SUM(E909:H909, K909:L909)+#REF!</f>
        <v>#REF!</v>
      </c>
      <c r="N909" s="23"/>
    </row>
    <row r="910" spans="1:14" ht="12.75" customHeight="1" x14ac:dyDescent="0.25">
      <c r="A910" s="9">
        <v>907</v>
      </c>
      <c r="B910" s="12">
        <f>ROUNDDOWN((A910-(F910+G910+H910))/2.05,2)</f>
        <v>434.14</v>
      </c>
      <c r="C910" s="12">
        <f t="shared" si="122"/>
        <v>715.04</v>
      </c>
      <c r="D910" s="12">
        <f t="shared" si="123"/>
        <v>151.94999999999999</v>
      </c>
      <c r="E910" s="12">
        <f t="shared" si="118"/>
        <v>23</v>
      </c>
      <c r="F910" s="12">
        <f t="shared" si="124"/>
        <v>5</v>
      </c>
      <c r="G910" s="12">
        <f t="shared" si="124"/>
        <v>10</v>
      </c>
      <c r="H910" s="12">
        <f t="shared" si="125"/>
        <v>2</v>
      </c>
      <c r="I910" s="13">
        <f t="shared" si="119"/>
        <v>906.99</v>
      </c>
      <c r="J910" s="12">
        <f>A910-I910</f>
        <v>9.9999999999909051E-3</v>
      </c>
      <c r="K910" s="12">
        <f t="shared" si="120"/>
        <v>715.05</v>
      </c>
      <c r="L910" s="12">
        <f t="shared" si="121"/>
        <v>151.94999999999999</v>
      </c>
      <c r="M910" s="9" t="e">
        <f>SUM(E910:H910, K910:L910)+#REF!</f>
        <v>#REF!</v>
      </c>
      <c r="N910" s="12"/>
    </row>
    <row r="911" spans="1:14" s="22" customFormat="1" x14ac:dyDescent="0.25">
      <c r="A911" s="22">
        <v>908</v>
      </c>
      <c r="B911" s="23">
        <f>ROUNDDOWN((A911-(F911+G911+H911))/2.05,2)</f>
        <v>434.63</v>
      </c>
      <c r="C911" s="23">
        <f t="shared" si="122"/>
        <v>715.88</v>
      </c>
      <c r="D911" s="23">
        <f t="shared" si="123"/>
        <v>152.13</v>
      </c>
      <c r="E911" s="23">
        <f t="shared" si="118"/>
        <v>23</v>
      </c>
      <c r="F911" s="23">
        <f t="shared" si="124"/>
        <v>5</v>
      </c>
      <c r="G911" s="23">
        <f t="shared" si="124"/>
        <v>10</v>
      </c>
      <c r="H911" s="23">
        <f t="shared" si="125"/>
        <v>2</v>
      </c>
      <c r="I911" s="24">
        <f t="shared" si="119"/>
        <v>908.01</v>
      </c>
      <c r="J911" s="23">
        <f>A911-I911</f>
        <v>-9.9999999999909051E-3</v>
      </c>
      <c r="K911" s="23">
        <f t="shared" si="120"/>
        <v>715.87</v>
      </c>
      <c r="L911" s="23">
        <f t="shared" si="121"/>
        <v>152.13</v>
      </c>
      <c r="M911" s="23" t="e">
        <f>SUM(E911:H911, K911:L911)+#REF!</f>
        <v>#REF!</v>
      </c>
      <c r="N911" s="23"/>
    </row>
    <row r="912" spans="1:14" ht="12.75" customHeight="1" x14ac:dyDescent="0.25">
      <c r="A912" s="9">
        <v>909</v>
      </c>
      <c r="B912" s="12">
        <f>ROUNDDOWN((A912-(F912+G912+H912))/2.05,2)</f>
        <v>435.12</v>
      </c>
      <c r="C912" s="12">
        <f t="shared" si="122"/>
        <v>716.71</v>
      </c>
      <c r="D912" s="12">
        <f t="shared" si="123"/>
        <v>152.29999999999998</v>
      </c>
      <c r="E912" s="12">
        <f t="shared" si="118"/>
        <v>23</v>
      </c>
      <c r="F912" s="12">
        <f t="shared" si="124"/>
        <v>5</v>
      </c>
      <c r="G912" s="12">
        <f t="shared" si="124"/>
        <v>10</v>
      </c>
      <c r="H912" s="12">
        <f t="shared" si="125"/>
        <v>2</v>
      </c>
      <c r="I912" s="13">
        <f t="shared" si="119"/>
        <v>909.01</v>
      </c>
      <c r="J912" s="12">
        <f>A912-I912</f>
        <v>-9.9999999999909051E-3</v>
      </c>
      <c r="K912" s="12">
        <f t="shared" si="120"/>
        <v>716.7</v>
      </c>
      <c r="L912" s="12">
        <f t="shared" si="121"/>
        <v>152.29999999999998</v>
      </c>
      <c r="M912" s="9" t="e">
        <f>SUM(E912:H912, K912:L912)+#REF!</f>
        <v>#REF!</v>
      </c>
      <c r="N912" s="12"/>
    </row>
    <row r="913" spans="1:14" s="22" customFormat="1" x14ac:dyDescent="0.25">
      <c r="A913" s="22">
        <v>910</v>
      </c>
      <c r="B913" s="23">
        <f>ROUNDDOWN((A913-(F913+G913+H913))/2.05,2)</f>
        <v>435.6</v>
      </c>
      <c r="C913" s="23">
        <f t="shared" si="122"/>
        <v>717.52</v>
      </c>
      <c r="D913" s="23">
        <f t="shared" si="123"/>
        <v>152.46</v>
      </c>
      <c r="E913" s="23">
        <f t="shared" si="118"/>
        <v>23</v>
      </c>
      <c r="F913" s="23">
        <f t="shared" si="124"/>
        <v>5</v>
      </c>
      <c r="G913" s="23">
        <f t="shared" si="124"/>
        <v>10</v>
      </c>
      <c r="H913" s="23">
        <f t="shared" si="125"/>
        <v>2</v>
      </c>
      <c r="I913" s="24">
        <f t="shared" si="119"/>
        <v>909.98</v>
      </c>
      <c r="J913" s="23">
        <f>A913-I913</f>
        <v>1.999999999998181E-2</v>
      </c>
      <c r="K913" s="23">
        <f t="shared" si="120"/>
        <v>717.54</v>
      </c>
      <c r="L913" s="23">
        <f t="shared" si="121"/>
        <v>152.46</v>
      </c>
      <c r="M913" s="23" t="e">
        <f>SUM(E913:H913, K913:L913)+#REF!</f>
        <v>#REF!</v>
      </c>
      <c r="N913" s="23"/>
    </row>
    <row r="914" spans="1:14" ht="12.75" customHeight="1" x14ac:dyDescent="0.25">
      <c r="A914" s="9">
        <v>911</v>
      </c>
      <c r="B914" s="12">
        <f>ROUNDDOWN((A914-(F914+G914+H914))/2.05,2)</f>
        <v>436.09</v>
      </c>
      <c r="C914" s="12">
        <f t="shared" si="122"/>
        <v>718.36</v>
      </c>
      <c r="D914" s="12">
        <f t="shared" si="123"/>
        <v>152.63999999999999</v>
      </c>
      <c r="E914" s="12">
        <f t="shared" si="118"/>
        <v>23</v>
      </c>
      <c r="F914" s="12">
        <f t="shared" si="124"/>
        <v>5</v>
      </c>
      <c r="G914" s="12">
        <f t="shared" si="124"/>
        <v>10</v>
      </c>
      <c r="H914" s="12">
        <f t="shared" si="125"/>
        <v>2</v>
      </c>
      <c r="I914" s="13">
        <f t="shared" si="119"/>
        <v>911</v>
      </c>
      <c r="J914" s="12">
        <f>A914-I914</f>
        <v>0</v>
      </c>
      <c r="K914" s="12">
        <f t="shared" si="120"/>
        <v>718.36</v>
      </c>
      <c r="L914" s="12">
        <f t="shared" si="121"/>
        <v>152.63999999999999</v>
      </c>
      <c r="M914" s="9" t="e">
        <f>SUM(E914:H914, K914:L914)+#REF!</f>
        <v>#REF!</v>
      </c>
      <c r="N914" s="12"/>
    </row>
    <row r="915" spans="1:14" s="22" customFormat="1" x14ac:dyDescent="0.25">
      <c r="A915" s="22">
        <v>912</v>
      </c>
      <c r="B915" s="23">
        <f>ROUNDDOWN((A915-(F915+G915+H915))/2.05,2)</f>
        <v>436.58</v>
      </c>
      <c r="C915" s="23">
        <f t="shared" si="122"/>
        <v>719.18999999999994</v>
      </c>
      <c r="D915" s="23">
        <f t="shared" si="123"/>
        <v>152.81</v>
      </c>
      <c r="E915" s="23">
        <f t="shared" si="118"/>
        <v>23</v>
      </c>
      <c r="F915" s="23">
        <f t="shared" si="124"/>
        <v>5</v>
      </c>
      <c r="G915" s="23">
        <f t="shared" si="124"/>
        <v>10</v>
      </c>
      <c r="H915" s="23">
        <f t="shared" si="125"/>
        <v>2</v>
      </c>
      <c r="I915" s="24">
        <f t="shared" si="119"/>
        <v>912</v>
      </c>
      <c r="J915" s="23">
        <f>A915-I915</f>
        <v>0</v>
      </c>
      <c r="K915" s="23">
        <f t="shared" si="120"/>
        <v>719.18999999999994</v>
      </c>
      <c r="L915" s="23">
        <f t="shared" si="121"/>
        <v>152.81</v>
      </c>
      <c r="M915" s="23" t="e">
        <f>SUM(E915:H915, K915:L915)+#REF!</f>
        <v>#REF!</v>
      </c>
      <c r="N915" s="23"/>
    </row>
    <row r="916" spans="1:14" ht="12.75" customHeight="1" x14ac:dyDescent="0.25">
      <c r="A916" s="9">
        <v>913</v>
      </c>
      <c r="B916" s="12">
        <f>ROUNDDOWN((A916-(F916+G916+H916))/2.05,2)</f>
        <v>437.07</v>
      </c>
      <c r="C916" s="12">
        <f t="shared" si="122"/>
        <v>720.02</v>
      </c>
      <c r="D916" s="12">
        <f t="shared" si="123"/>
        <v>152.97999999999999</v>
      </c>
      <c r="E916" s="12">
        <f t="shared" si="118"/>
        <v>23</v>
      </c>
      <c r="F916" s="12">
        <f t="shared" si="124"/>
        <v>5</v>
      </c>
      <c r="G916" s="12">
        <f t="shared" si="124"/>
        <v>10</v>
      </c>
      <c r="H916" s="12">
        <f t="shared" si="125"/>
        <v>2</v>
      </c>
      <c r="I916" s="13">
        <f t="shared" si="119"/>
        <v>913</v>
      </c>
      <c r="J916" s="12">
        <f>A916-I916</f>
        <v>0</v>
      </c>
      <c r="K916" s="14">
        <f t="shared" si="120"/>
        <v>720.02</v>
      </c>
      <c r="L916" s="12">
        <f t="shared" si="121"/>
        <v>152.97999999999999</v>
      </c>
      <c r="M916" s="9" t="e">
        <f>SUM(E916:H916, K916:L916)+#REF!</f>
        <v>#REF!</v>
      </c>
      <c r="N916" s="12"/>
    </row>
    <row r="917" spans="1:14" s="22" customFormat="1" x14ac:dyDescent="0.25">
      <c r="A917" s="22">
        <v>914</v>
      </c>
      <c r="B917" s="23">
        <f>ROUNDDOWN((A917-(F917+G917+H917))/2.05,2)</f>
        <v>437.56</v>
      </c>
      <c r="C917" s="23">
        <f t="shared" si="122"/>
        <v>720.86</v>
      </c>
      <c r="D917" s="23">
        <f t="shared" si="123"/>
        <v>153.14999999999998</v>
      </c>
      <c r="E917" s="23">
        <f t="shared" si="118"/>
        <v>23</v>
      </c>
      <c r="F917" s="23">
        <f t="shared" si="124"/>
        <v>5</v>
      </c>
      <c r="G917" s="23">
        <f t="shared" si="124"/>
        <v>10</v>
      </c>
      <c r="H917" s="23">
        <f t="shared" si="125"/>
        <v>2</v>
      </c>
      <c r="I917" s="24">
        <f t="shared" si="119"/>
        <v>914.01</v>
      </c>
      <c r="J917" s="23">
        <f>A917-I917</f>
        <v>-9.9999999999909051E-3</v>
      </c>
      <c r="K917" s="23">
        <f t="shared" si="120"/>
        <v>720.85</v>
      </c>
      <c r="L917" s="23">
        <f t="shared" si="121"/>
        <v>153.14999999999998</v>
      </c>
      <c r="M917" s="23" t="e">
        <f>SUM(E917:H917, K917:L917)+#REF!</f>
        <v>#REF!</v>
      </c>
      <c r="N917" s="23"/>
    </row>
    <row r="918" spans="1:14" ht="12.75" customHeight="1" x14ac:dyDescent="0.25">
      <c r="A918" s="9">
        <v>915</v>
      </c>
      <c r="B918" s="12">
        <f>ROUNDDOWN((A918-(F918+G918+H918))/2.05,2)</f>
        <v>438.04</v>
      </c>
      <c r="C918" s="12">
        <f t="shared" si="122"/>
        <v>721.67</v>
      </c>
      <c r="D918" s="12">
        <f t="shared" si="123"/>
        <v>153.32</v>
      </c>
      <c r="E918" s="12">
        <f t="shared" si="118"/>
        <v>23</v>
      </c>
      <c r="F918" s="12">
        <f t="shared" si="124"/>
        <v>5</v>
      </c>
      <c r="G918" s="12">
        <f t="shared" si="124"/>
        <v>10</v>
      </c>
      <c r="H918" s="12">
        <f t="shared" si="125"/>
        <v>2</v>
      </c>
      <c r="I918" s="13">
        <f t="shared" si="119"/>
        <v>914.99</v>
      </c>
      <c r="J918" s="12">
        <f>A918-I918</f>
        <v>9.9999999999909051E-3</v>
      </c>
      <c r="K918" s="12">
        <f t="shared" si="120"/>
        <v>721.68</v>
      </c>
      <c r="L918" s="12">
        <f t="shared" si="121"/>
        <v>153.32</v>
      </c>
      <c r="M918" s="9" t="e">
        <f>SUM(E918:H918, K918:L918)+#REF!</f>
        <v>#REF!</v>
      </c>
      <c r="N918" s="12"/>
    </row>
    <row r="919" spans="1:14" s="22" customFormat="1" x14ac:dyDescent="0.25">
      <c r="A919" s="22">
        <v>916</v>
      </c>
      <c r="B919" s="23">
        <f>ROUNDDOWN((A919-(F919+G919+H919))/2.05,2)</f>
        <v>438.53</v>
      </c>
      <c r="C919" s="23">
        <f t="shared" si="122"/>
        <v>722.51</v>
      </c>
      <c r="D919" s="23">
        <f t="shared" si="123"/>
        <v>153.48999999999998</v>
      </c>
      <c r="E919" s="23">
        <f t="shared" si="118"/>
        <v>23</v>
      </c>
      <c r="F919" s="23">
        <f t="shared" si="124"/>
        <v>5</v>
      </c>
      <c r="G919" s="23">
        <f t="shared" si="124"/>
        <v>10</v>
      </c>
      <c r="H919" s="23">
        <f t="shared" si="125"/>
        <v>2</v>
      </c>
      <c r="I919" s="24">
        <f t="shared" si="119"/>
        <v>916</v>
      </c>
      <c r="J919" s="23">
        <f>A919-I919</f>
        <v>0</v>
      </c>
      <c r="K919" s="23">
        <f t="shared" si="120"/>
        <v>722.51</v>
      </c>
      <c r="L919" s="23">
        <f t="shared" si="121"/>
        <v>153.48999999999998</v>
      </c>
      <c r="M919" s="23" t="e">
        <f>SUM(E919:H919, K919:L919)+#REF!</f>
        <v>#REF!</v>
      </c>
      <c r="N919" s="23"/>
    </row>
    <row r="920" spans="1:14" ht="12.75" customHeight="1" x14ac:dyDescent="0.25">
      <c r="A920" s="9">
        <v>917</v>
      </c>
      <c r="B920" s="12">
        <f>ROUNDDOWN((A920-(F920+G920+H920))/2.05,2)</f>
        <v>439.02</v>
      </c>
      <c r="C920" s="12">
        <f t="shared" si="122"/>
        <v>723.34</v>
      </c>
      <c r="D920" s="12">
        <f t="shared" si="123"/>
        <v>153.66</v>
      </c>
      <c r="E920" s="12">
        <f t="shared" si="118"/>
        <v>23</v>
      </c>
      <c r="F920" s="12">
        <f t="shared" si="124"/>
        <v>5</v>
      </c>
      <c r="G920" s="12">
        <f t="shared" si="124"/>
        <v>10</v>
      </c>
      <c r="H920" s="12">
        <f t="shared" si="125"/>
        <v>2</v>
      </c>
      <c r="I920" s="13">
        <f t="shared" si="119"/>
        <v>917</v>
      </c>
      <c r="J920" s="12">
        <f>A920-I920</f>
        <v>0</v>
      </c>
      <c r="K920" s="12">
        <f t="shared" si="120"/>
        <v>723.34</v>
      </c>
      <c r="L920" s="12">
        <f t="shared" si="121"/>
        <v>153.66</v>
      </c>
      <c r="M920" s="9" t="e">
        <f>SUM(E920:H920, K920:L920)+#REF!</f>
        <v>#REF!</v>
      </c>
      <c r="N920" s="12"/>
    </row>
    <row r="921" spans="1:14" s="22" customFormat="1" x14ac:dyDescent="0.25">
      <c r="A921" s="22">
        <v>918</v>
      </c>
      <c r="B921" s="23">
        <f>ROUNDDOWN((A921-(F921+G921+H921))/2.05,2)</f>
        <v>439.51</v>
      </c>
      <c r="C921" s="23">
        <f t="shared" si="122"/>
        <v>724.17</v>
      </c>
      <c r="D921" s="23">
        <f t="shared" si="123"/>
        <v>153.82999999999998</v>
      </c>
      <c r="E921" s="23">
        <f t="shared" si="118"/>
        <v>23</v>
      </c>
      <c r="F921" s="23">
        <f t="shared" si="124"/>
        <v>5</v>
      </c>
      <c r="G921" s="23">
        <f t="shared" si="124"/>
        <v>10</v>
      </c>
      <c r="H921" s="23">
        <f t="shared" si="125"/>
        <v>2</v>
      </c>
      <c r="I921" s="24">
        <f t="shared" si="119"/>
        <v>918</v>
      </c>
      <c r="J921" s="23">
        <f>A921-I921</f>
        <v>0</v>
      </c>
      <c r="K921" s="23">
        <f t="shared" si="120"/>
        <v>724.17</v>
      </c>
      <c r="L921" s="23">
        <f t="shared" si="121"/>
        <v>153.82999999999998</v>
      </c>
      <c r="M921" s="23" t="e">
        <f>SUM(E921:H921, K921:L921)+#REF!</f>
        <v>#REF!</v>
      </c>
      <c r="N921" s="23"/>
    </row>
    <row r="922" spans="1:14" ht="12.75" customHeight="1" x14ac:dyDescent="0.25">
      <c r="A922" s="9">
        <v>919</v>
      </c>
      <c r="B922" s="12">
        <f>ROUNDDOWN((A922-(F922+G922+H922))/2.05,2)</f>
        <v>440</v>
      </c>
      <c r="C922" s="12">
        <f t="shared" si="122"/>
        <v>725</v>
      </c>
      <c r="D922" s="12">
        <f t="shared" si="123"/>
        <v>154</v>
      </c>
      <c r="E922" s="12">
        <f t="shared" si="118"/>
        <v>23</v>
      </c>
      <c r="F922" s="12">
        <f t="shared" si="124"/>
        <v>5</v>
      </c>
      <c r="G922" s="12">
        <f t="shared" si="124"/>
        <v>10</v>
      </c>
      <c r="H922" s="12">
        <f t="shared" si="125"/>
        <v>2</v>
      </c>
      <c r="I922" s="13">
        <f t="shared" si="119"/>
        <v>919</v>
      </c>
      <c r="J922" s="12">
        <f>A922-I922</f>
        <v>0</v>
      </c>
      <c r="K922" s="12">
        <f t="shared" si="120"/>
        <v>725</v>
      </c>
      <c r="L922" s="12">
        <f t="shared" si="121"/>
        <v>154</v>
      </c>
      <c r="M922" s="9" t="e">
        <f>SUM(E922:H922, K922:L922)+#REF!</f>
        <v>#REF!</v>
      </c>
      <c r="N922" s="12"/>
    </row>
    <row r="923" spans="1:14" s="22" customFormat="1" x14ac:dyDescent="0.25">
      <c r="A923" s="22">
        <v>920</v>
      </c>
      <c r="B923" s="23">
        <f>ROUNDDOWN((A923-(F923+G923+H923))/2.05,2)</f>
        <v>440.48</v>
      </c>
      <c r="C923" s="23">
        <f t="shared" si="122"/>
        <v>725.81999999999994</v>
      </c>
      <c r="D923" s="23">
        <f t="shared" si="123"/>
        <v>154.16999999999999</v>
      </c>
      <c r="E923" s="23">
        <f t="shared" si="118"/>
        <v>23</v>
      </c>
      <c r="F923" s="23">
        <f t="shared" si="124"/>
        <v>5</v>
      </c>
      <c r="G923" s="23">
        <f t="shared" si="124"/>
        <v>10</v>
      </c>
      <c r="H923" s="23">
        <f t="shared" si="125"/>
        <v>2</v>
      </c>
      <c r="I923" s="24">
        <f t="shared" si="119"/>
        <v>919.9899999999999</v>
      </c>
      <c r="J923" s="23">
        <f>A923-I923</f>
        <v>1.0000000000104592E-2</v>
      </c>
      <c r="K923" s="23">
        <f t="shared" si="120"/>
        <v>725.83</v>
      </c>
      <c r="L923" s="23">
        <f t="shared" si="121"/>
        <v>154.16999999999999</v>
      </c>
      <c r="M923" s="23" t="e">
        <f>SUM(E923:H923, K923:L923)+#REF!</f>
        <v>#REF!</v>
      </c>
      <c r="N923" s="23"/>
    </row>
    <row r="924" spans="1:14" ht="12.75" customHeight="1" x14ac:dyDescent="0.25">
      <c r="A924" s="9">
        <v>921</v>
      </c>
      <c r="B924" s="12">
        <f>ROUNDDOWN((A924-(F924+G924+H924))/2.05,2)</f>
        <v>440.97</v>
      </c>
      <c r="C924" s="12">
        <f t="shared" si="122"/>
        <v>726.65</v>
      </c>
      <c r="D924" s="12">
        <f t="shared" si="123"/>
        <v>154.34</v>
      </c>
      <c r="E924" s="12">
        <f t="shared" si="118"/>
        <v>23</v>
      </c>
      <c r="F924" s="12">
        <f t="shared" si="124"/>
        <v>5</v>
      </c>
      <c r="G924" s="12">
        <f t="shared" si="124"/>
        <v>10</v>
      </c>
      <c r="H924" s="12">
        <f t="shared" si="125"/>
        <v>2</v>
      </c>
      <c r="I924" s="13">
        <f t="shared" si="119"/>
        <v>920.99</v>
      </c>
      <c r="J924" s="12">
        <f>A924-I924</f>
        <v>9.9999999999909051E-3</v>
      </c>
      <c r="K924" s="14">
        <f t="shared" si="120"/>
        <v>726.66</v>
      </c>
      <c r="L924" s="12">
        <f t="shared" si="121"/>
        <v>154.34</v>
      </c>
      <c r="M924" s="9" t="e">
        <f>SUM(E924:H924, K924:L924)+#REF!</f>
        <v>#REF!</v>
      </c>
      <c r="N924" s="12"/>
    </row>
    <row r="925" spans="1:14" s="22" customFormat="1" x14ac:dyDescent="0.25">
      <c r="A925" s="22">
        <v>922</v>
      </c>
      <c r="B925" s="23">
        <f>ROUNDDOWN((A925-(F925+G925+H925))/2.05,2)</f>
        <v>441.46</v>
      </c>
      <c r="C925" s="23">
        <f t="shared" si="122"/>
        <v>727.49</v>
      </c>
      <c r="D925" s="23">
        <f t="shared" si="123"/>
        <v>154.51999999999998</v>
      </c>
      <c r="E925" s="23">
        <f t="shared" si="118"/>
        <v>23</v>
      </c>
      <c r="F925" s="23">
        <f t="shared" si="124"/>
        <v>5</v>
      </c>
      <c r="G925" s="23">
        <f t="shared" si="124"/>
        <v>10</v>
      </c>
      <c r="H925" s="23">
        <f t="shared" si="125"/>
        <v>2</v>
      </c>
      <c r="I925" s="24">
        <f t="shared" si="119"/>
        <v>922.01</v>
      </c>
      <c r="J925" s="23">
        <f>A925-I925</f>
        <v>-9.9999999999909051E-3</v>
      </c>
      <c r="K925" s="23">
        <f t="shared" si="120"/>
        <v>727.48</v>
      </c>
      <c r="L925" s="23">
        <f t="shared" si="121"/>
        <v>154.51999999999998</v>
      </c>
      <c r="M925" s="23" t="e">
        <f>SUM(E925:H925, K925:L925)+#REF!</f>
        <v>#REF!</v>
      </c>
      <c r="N925" s="23"/>
    </row>
    <row r="926" spans="1:14" ht="12.75" customHeight="1" x14ac:dyDescent="0.25">
      <c r="A926" s="9">
        <v>923</v>
      </c>
      <c r="B926" s="12">
        <f>ROUNDDOWN((A926-(F926+G926+H926))/2.05,2)</f>
        <v>441.95</v>
      </c>
      <c r="C926" s="12">
        <f t="shared" si="122"/>
        <v>728.31999999999994</v>
      </c>
      <c r="D926" s="12">
        <f t="shared" si="123"/>
        <v>154.69</v>
      </c>
      <c r="E926" s="12">
        <f t="shared" si="118"/>
        <v>23</v>
      </c>
      <c r="F926" s="12">
        <f t="shared" si="124"/>
        <v>5</v>
      </c>
      <c r="G926" s="12">
        <f t="shared" si="124"/>
        <v>10</v>
      </c>
      <c r="H926" s="12">
        <f t="shared" si="125"/>
        <v>2</v>
      </c>
      <c r="I926" s="13">
        <f t="shared" si="119"/>
        <v>923.01</v>
      </c>
      <c r="J926" s="12">
        <f>A926-I926</f>
        <v>-9.9999999999909051E-3</v>
      </c>
      <c r="K926" s="12">
        <f t="shared" si="120"/>
        <v>728.31</v>
      </c>
      <c r="L926" s="12">
        <f t="shared" si="121"/>
        <v>154.69</v>
      </c>
      <c r="M926" s="9" t="e">
        <f>SUM(E926:H926, K926:L926)+#REF!</f>
        <v>#REF!</v>
      </c>
      <c r="N926" s="12"/>
    </row>
    <row r="927" spans="1:14" s="22" customFormat="1" x14ac:dyDescent="0.25">
      <c r="A927" s="22">
        <v>924</v>
      </c>
      <c r="B927" s="23">
        <f>ROUNDDOWN((A927-(F927+G927+H927))/2.05,2)</f>
        <v>442.43</v>
      </c>
      <c r="C927" s="23">
        <f t="shared" si="122"/>
        <v>729.14</v>
      </c>
      <c r="D927" s="23">
        <f t="shared" si="123"/>
        <v>154.85999999999999</v>
      </c>
      <c r="E927" s="23">
        <f t="shared" si="118"/>
        <v>23</v>
      </c>
      <c r="F927" s="23">
        <f t="shared" si="124"/>
        <v>5</v>
      </c>
      <c r="G927" s="23">
        <f t="shared" si="124"/>
        <v>10</v>
      </c>
      <c r="H927" s="23">
        <f t="shared" si="125"/>
        <v>2</v>
      </c>
      <c r="I927" s="24">
        <f t="shared" si="119"/>
        <v>924</v>
      </c>
      <c r="J927" s="23">
        <f>A927-I927</f>
        <v>0</v>
      </c>
      <c r="K927" s="23">
        <f t="shared" si="120"/>
        <v>729.14</v>
      </c>
      <c r="L927" s="23">
        <f t="shared" si="121"/>
        <v>154.85999999999999</v>
      </c>
      <c r="M927" s="23" t="e">
        <f>SUM(E927:H927, K927:L927)+#REF!</f>
        <v>#REF!</v>
      </c>
      <c r="N927" s="23"/>
    </row>
    <row r="928" spans="1:14" ht="12.75" customHeight="1" x14ac:dyDescent="0.25">
      <c r="A928" s="9">
        <v>925</v>
      </c>
      <c r="B928" s="12">
        <f>ROUNDDOWN((A928-(F928+G928+H928))/2.05,2)</f>
        <v>442.92</v>
      </c>
      <c r="C928" s="12">
        <f t="shared" si="122"/>
        <v>729.97</v>
      </c>
      <c r="D928" s="12">
        <f t="shared" si="123"/>
        <v>155.03</v>
      </c>
      <c r="E928" s="12">
        <f t="shared" si="118"/>
        <v>23</v>
      </c>
      <c r="F928" s="12">
        <f t="shared" si="124"/>
        <v>5</v>
      </c>
      <c r="G928" s="12">
        <f t="shared" si="124"/>
        <v>10</v>
      </c>
      <c r="H928" s="12">
        <f t="shared" si="125"/>
        <v>2</v>
      </c>
      <c r="I928" s="13">
        <f t="shared" si="119"/>
        <v>925</v>
      </c>
      <c r="J928" s="12">
        <f>A928-I928</f>
        <v>0</v>
      </c>
      <c r="K928" s="12">
        <f t="shared" si="120"/>
        <v>729.97</v>
      </c>
      <c r="L928" s="12">
        <f t="shared" si="121"/>
        <v>155.03</v>
      </c>
      <c r="M928" s="9" t="e">
        <f>SUM(E928:H928, K928:L928)+#REF!</f>
        <v>#REF!</v>
      </c>
      <c r="N928" s="12"/>
    </row>
    <row r="929" spans="1:14" s="22" customFormat="1" x14ac:dyDescent="0.25">
      <c r="A929" s="22">
        <v>926</v>
      </c>
      <c r="B929" s="23">
        <f>ROUNDDOWN((A929-(F929+G929+H929))/2.05,2)</f>
        <v>443.41</v>
      </c>
      <c r="C929" s="23">
        <f t="shared" si="122"/>
        <v>730.8</v>
      </c>
      <c r="D929" s="23">
        <f t="shared" si="123"/>
        <v>155.19999999999999</v>
      </c>
      <c r="E929" s="23">
        <f t="shared" si="118"/>
        <v>23</v>
      </c>
      <c r="F929" s="23">
        <f t="shared" si="124"/>
        <v>5</v>
      </c>
      <c r="G929" s="23">
        <f t="shared" si="124"/>
        <v>10</v>
      </c>
      <c r="H929" s="23">
        <f t="shared" si="125"/>
        <v>2</v>
      </c>
      <c r="I929" s="24">
        <f t="shared" si="119"/>
        <v>926</v>
      </c>
      <c r="J929" s="23">
        <f>A929-I929</f>
        <v>0</v>
      </c>
      <c r="K929" s="23">
        <f t="shared" si="120"/>
        <v>730.8</v>
      </c>
      <c r="L929" s="23">
        <f t="shared" si="121"/>
        <v>155.19999999999999</v>
      </c>
      <c r="M929" s="23" t="e">
        <f>SUM(E929:H929, K929:L929)+#REF!</f>
        <v>#REF!</v>
      </c>
      <c r="N929" s="23"/>
    </row>
    <row r="930" spans="1:14" ht="12.75" customHeight="1" x14ac:dyDescent="0.25">
      <c r="A930" s="9">
        <v>927</v>
      </c>
      <c r="B930" s="12">
        <f>ROUNDDOWN((A930-(F930+G930+H930))/2.05,2)</f>
        <v>443.9</v>
      </c>
      <c r="C930" s="12">
        <f t="shared" si="122"/>
        <v>731.63</v>
      </c>
      <c r="D930" s="12">
        <f t="shared" si="123"/>
        <v>155.37</v>
      </c>
      <c r="E930" s="12">
        <f t="shared" si="118"/>
        <v>23</v>
      </c>
      <c r="F930" s="12">
        <f t="shared" si="124"/>
        <v>5</v>
      </c>
      <c r="G930" s="12">
        <f t="shared" si="124"/>
        <v>10</v>
      </c>
      <c r="H930" s="12">
        <f t="shared" si="125"/>
        <v>2</v>
      </c>
      <c r="I930" s="13">
        <f t="shared" si="119"/>
        <v>927</v>
      </c>
      <c r="J930" s="12">
        <f>A930-I930</f>
        <v>0</v>
      </c>
      <c r="K930" s="12">
        <f t="shared" si="120"/>
        <v>731.63</v>
      </c>
      <c r="L930" s="12">
        <f t="shared" si="121"/>
        <v>155.37</v>
      </c>
      <c r="M930" s="9" t="e">
        <f>SUM(E930:H930, K930:L930)+#REF!</f>
        <v>#REF!</v>
      </c>
      <c r="N930" s="12"/>
    </row>
    <row r="931" spans="1:14" s="22" customFormat="1" x14ac:dyDescent="0.25">
      <c r="A931" s="22">
        <v>928</v>
      </c>
      <c r="B931" s="23">
        <f>ROUNDDOWN((A931-(F931+G931+H931))/2.05,2)</f>
        <v>444.39</v>
      </c>
      <c r="C931" s="23">
        <f t="shared" si="122"/>
        <v>732.47</v>
      </c>
      <c r="D931" s="23">
        <f t="shared" si="123"/>
        <v>155.54</v>
      </c>
      <c r="E931" s="23">
        <f t="shared" si="118"/>
        <v>23</v>
      </c>
      <c r="F931" s="23">
        <f t="shared" si="124"/>
        <v>5</v>
      </c>
      <c r="G931" s="23">
        <f t="shared" si="124"/>
        <v>10</v>
      </c>
      <c r="H931" s="23">
        <f t="shared" si="125"/>
        <v>2</v>
      </c>
      <c r="I931" s="24">
        <f t="shared" si="119"/>
        <v>928.01</v>
      </c>
      <c r="J931" s="23">
        <f>A931-I931</f>
        <v>-9.9999999999909051E-3</v>
      </c>
      <c r="K931" s="23">
        <f t="shared" si="120"/>
        <v>732.46</v>
      </c>
      <c r="L931" s="23">
        <f t="shared" si="121"/>
        <v>155.54</v>
      </c>
      <c r="M931" s="23" t="e">
        <f>SUM(E931:H931, K931:L931)+#REF!</f>
        <v>#REF!</v>
      </c>
      <c r="N931" s="23"/>
    </row>
    <row r="932" spans="1:14" ht="12.75" customHeight="1" x14ac:dyDescent="0.25">
      <c r="A932" s="9">
        <v>929</v>
      </c>
      <c r="B932" s="12">
        <f>ROUNDDOWN((A932-(F932+G932+H932))/2.05,2)</f>
        <v>444.87</v>
      </c>
      <c r="C932" s="12">
        <f t="shared" si="122"/>
        <v>733.28</v>
      </c>
      <c r="D932" s="12">
        <f t="shared" si="123"/>
        <v>155.70999999999998</v>
      </c>
      <c r="E932" s="12">
        <f t="shared" si="118"/>
        <v>23</v>
      </c>
      <c r="F932" s="12">
        <f t="shared" si="124"/>
        <v>5</v>
      </c>
      <c r="G932" s="12">
        <f t="shared" si="124"/>
        <v>10</v>
      </c>
      <c r="H932" s="12">
        <f t="shared" si="125"/>
        <v>2</v>
      </c>
      <c r="I932" s="13">
        <f t="shared" si="119"/>
        <v>928.99</v>
      </c>
      <c r="J932" s="12">
        <f>A932-I932</f>
        <v>9.9999999999909051E-3</v>
      </c>
      <c r="K932" s="14">
        <f t="shared" si="120"/>
        <v>733.29</v>
      </c>
      <c r="L932" s="12">
        <f t="shared" si="121"/>
        <v>155.70999999999998</v>
      </c>
      <c r="M932" s="9" t="e">
        <f>SUM(E932:H932, K932:L932)+#REF!</f>
        <v>#REF!</v>
      </c>
      <c r="N932" s="12"/>
    </row>
    <row r="933" spans="1:14" s="22" customFormat="1" x14ac:dyDescent="0.25">
      <c r="A933" s="22">
        <v>930</v>
      </c>
      <c r="B933" s="23">
        <f>ROUNDDOWN((A933-(F933+G933+H933))/2.05,2)</f>
        <v>445.36</v>
      </c>
      <c r="C933" s="23">
        <f t="shared" si="122"/>
        <v>734.12</v>
      </c>
      <c r="D933" s="23">
        <f t="shared" si="123"/>
        <v>155.88</v>
      </c>
      <c r="E933" s="23">
        <f t="shared" si="118"/>
        <v>23</v>
      </c>
      <c r="F933" s="23">
        <f t="shared" si="124"/>
        <v>5</v>
      </c>
      <c r="G933" s="23">
        <f t="shared" si="124"/>
        <v>10</v>
      </c>
      <c r="H933" s="23">
        <f t="shared" si="125"/>
        <v>2</v>
      </c>
      <c r="I933" s="24">
        <f t="shared" si="119"/>
        <v>930</v>
      </c>
      <c r="J933" s="23">
        <f>A933-I933</f>
        <v>0</v>
      </c>
      <c r="K933" s="23">
        <f t="shared" si="120"/>
        <v>734.12</v>
      </c>
      <c r="L933" s="23">
        <f t="shared" si="121"/>
        <v>155.88</v>
      </c>
      <c r="M933" s="23" t="e">
        <f>SUM(E933:H933, K933:L933)+#REF!</f>
        <v>#REF!</v>
      </c>
      <c r="N933" s="23"/>
    </row>
    <row r="934" spans="1:14" ht="12.75" customHeight="1" x14ac:dyDescent="0.25">
      <c r="A934" s="9">
        <v>931</v>
      </c>
      <c r="B934" s="12">
        <f>ROUNDDOWN((A934-(F934+G934+H934))/2.05,2)</f>
        <v>445.85</v>
      </c>
      <c r="C934" s="12">
        <f t="shared" si="122"/>
        <v>734.95</v>
      </c>
      <c r="D934" s="12">
        <f t="shared" si="123"/>
        <v>156.04999999999998</v>
      </c>
      <c r="E934" s="12">
        <f t="shared" si="118"/>
        <v>23</v>
      </c>
      <c r="F934" s="12">
        <f t="shared" si="124"/>
        <v>5</v>
      </c>
      <c r="G934" s="12">
        <f t="shared" si="124"/>
        <v>10</v>
      </c>
      <c r="H934" s="12">
        <f t="shared" si="125"/>
        <v>2</v>
      </c>
      <c r="I934" s="13">
        <f t="shared" si="119"/>
        <v>931</v>
      </c>
      <c r="J934" s="12">
        <f>A934-I934</f>
        <v>0</v>
      </c>
      <c r="K934" s="12">
        <f t="shared" si="120"/>
        <v>734.95</v>
      </c>
      <c r="L934" s="12">
        <f t="shared" si="121"/>
        <v>156.04999999999998</v>
      </c>
      <c r="M934" s="9" t="e">
        <f>SUM(E934:H934, K934:L934)+#REF!</f>
        <v>#REF!</v>
      </c>
      <c r="N934" s="12"/>
    </row>
    <row r="935" spans="1:14" s="22" customFormat="1" x14ac:dyDescent="0.25">
      <c r="A935" s="22">
        <v>932</v>
      </c>
      <c r="B935" s="23">
        <f>ROUNDDOWN((A935-(F935+G935+H935))/2.05,2)</f>
        <v>446.34</v>
      </c>
      <c r="C935" s="23">
        <f t="shared" si="122"/>
        <v>735.78</v>
      </c>
      <c r="D935" s="23">
        <f t="shared" si="123"/>
        <v>156.22</v>
      </c>
      <c r="E935" s="23">
        <f t="shared" si="118"/>
        <v>23</v>
      </c>
      <c r="F935" s="23">
        <f t="shared" si="124"/>
        <v>5</v>
      </c>
      <c r="G935" s="23">
        <f t="shared" si="124"/>
        <v>10</v>
      </c>
      <c r="H935" s="23">
        <f t="shared" si="125"/>
        <v>2</v>
      </c>
      <c r="I935" s="24">
        <f t="shared" si="119"/>
        <v>932</v>
      </c>
      <c r="J935" s="23">
        <f>A935-I935</f>
        <v>0</v>
      </c>
      <c r="K935" s="23">
        <f t="shared" si="120"/>
        <v>735.78</v>
      </c>
      <c r="L935" s="23">
        <f t="shared" si="121"/>
        <v>156.22</v>
      </c>
      <c r="M935" s="23" t="e">
        <f>SUM(E935:H935, K935:L935)+#REF!</f>
        <v>#REF!</v>
      </c>
      <c r="N935" s="23"/>
    </row>
    <row r="936" spans="1:14" ht="12.75" customHeight="1" x14ac:dyDescent="0.25">
      <c r="A936" s="9">
        <v>933</v>
      </c>
      <c r="B936" s="12">
        <f>ROUNDDOWN((A936-(F936+G936+H936))/2.05,2)</f>
        <v>446.82</v>
      </c>
      <c r="C936" s="12">
        <f t="shared" si="122"/>
        <v>736.6</v>
      </c>
      <c r="D936" s="12">
        <f t="shared" si="123"/>
        <v>156.38999999999999</v>
      </c>
      <c r="E936" s="12">
        <f t="shared" si="118"/>
        <v>23</v>
      </c>
      <c r="F936" s="12">
        <f t="shared" si="124"/>
        <v>5</v>
      </c>
      <c r="G936" s="12">
        <f t="shared" si="124"/>
        <v>10</v>
      </c>
      <c r="H936" s="12">
        <f t="shared" si="125"/>
        <v>2</v>
      </c>
      <c r="I936" s="13">
        <f t="shared" si="119"/>
        <v>932.99</v>
      </c>
      <c r="J936" s="12">
        <f>A936-I936</f>
        <v>9.9999999999909051E-3</v>
      </c>
      <c r="K936" s="12">
        <f t="shared" si="120"/>
        <v>736.61</v>
      </c>
      <c r="L936" s="12">
        <f t="shared" si="121"/>
        <v>156.38999999999999</v>
      </c>
      <c r="M936" s="9" t="e">
        <f>SUM(E936:H936, K936:L936)+#REF!</f>
        <v>#REF!</v>
      </c>
      <c r="N936" s="12"/>
    </row>
    <row r="937" spans="1:14" s="22" customFormat="1" x14ac:dyDescent="0.25">
      <c r="A937" s="22">
        <v>934</v>
      </c>
      <c r="B937" s="23">
        <f>ROUNDDOWN((A937-(F937+G937+H937))/2.05,2)</f>
        <v>447.31</v>
      </c>
      <c r="C937" s="23">
        <f t="shared" si="122"/>
        <v>737.43</v>
      </c>
      <c r="D937" s="23">
        <f t="shared" si="123"/>
        <v>156.56</v>
      </c>
      <c r="E937" s="23">
        <f t="shared" si="118"/>
        <v>23</v>
      </c>
      <c r="F937" s="23">
        <f t="shared" si="124"/>
        <v>5</v>
      </c>
      <c r="G937" s="23">
        <f t="shared" si="124"/>
        <v>10</v>
      </c>
      <c r="H937" s="23">
        <f t="shared" si="125"/>
        <v>2</v>
      </c>
      <c r="I937" s="24">
        <f t="shared" si="119"/>
        <v>933.99</v>
      </c>
      <c r="J937" s="23">
        <f>A937-I937</f>
        <v>9.9999999999909051E-3</v>
      </c>
      <c r="K937" s="23">
        <f t="shared" si="120"/>
        <v>737.43999999999994</v>
      </c>
      <c r="L937" s="23">
        <f t="shared" si="121"/>
        <v>156.56</v>
      </c>
      <c r="M937" s="23" t="e">
        <f>SUM(E937:H937, K937:L937)+#REF!</f>
        <v>#REF!</v>
      </c>
      <c r="N937" s="23"/>
    </row>
    <row r="938" spans="1:14" ht="12.75" customHeight="1" x14ac:dyDescent="0.25">
      <c r="A938" s="9">
        <v>935</v>
      </c>
      <c r="B938" s="12">
        <f>ROUNDDOWN((A938-(F938+G938+H938))/2.05,2)</f>
        <v>447.8</v>
      </c>
      <c r="C938" s="12">
        <f t="shared" si="122"/>
        <v>738.26</v>
      </c>
      <c r="D938" s="12">
        <f t="shared" si="123"/>
        <v>156.72999999999999</v>
      </c>
      <c r="E938" s="12">
        <f t="shared" si="118"/>
        <v>23</v>
      </c>
      <c r="F938" s="12">
        <f t="shared" si="124"/>
        <v>5</v>
      </c>
      <c r="G938" s="12">
        <f t="shared" si="124"/>
        <v>10</v>
      </c>
      <c r="H938" s="12">
        <f t="shared" si="125"/>
        <v>2</v>
      </c>
      <c r="I938" s="13">
        <f t="shared" si="119"/>
        <v>934.99</v>
      </c>
      <c r="J938" s="12">
        <f>A938-I938</f>
        <v>9.9999999999909051E-3</v>
      </c>
      <c r="K938" s="12">
        <f t="shared" si="120"/>
        <v>738.27</v>
      </c>
      <c r="L938" s="12">
        <f t="shared" si="121"/>
        <v>156.72999999999999</v>
      </c>
      <c r="M938" s="9" t="e">
        <f>SUM(E938:H938, K938:L938)+#REF!</f>
        <v>#REF!</v>
      </c>
      <c r="N938" s="12"/>
    </row>
    <row r="939" spans="1:14" s="22" customFormat="1" x14ac:dyDescent="0.25">
      <c r="A939" s="22">
        <v>936</v>
      </c>
      <c r="B939" s="23">
        <f>ROUNDDOWN((A939-(F939+G939+H939))/2.05,2)</f>
        <v>448.29</v>
      </c>
      <c r="C939" s="23">
        <f t="shared" si="122"/>
        <v>739.1</v>
      </c>
      <c r="D939" s="23">
        <f t="shared" si="123"/>
        <v>156.91</v>
      </c>
      <c r="E939" s="23">
        <f t="shared" si="118"/>
        <v>23</v>
      </c>
      <c r="F939" s="23">
        <f t="shared" si="124"/>
        <v>5</v>
      </c>
      <c r="G939" s="23">
        <f t="shared" si="124"/>
        <v>10</v>
      </c>
      <c r="H939" s="23">
        <f t="shared" si="125"/>
        <v>2</v>
      </c>
      <c r="I939" s="24">
        <f t="shared" si="119"/>
        <v>936.01</v>
      </c>
      <c r="J939" s="23">
        <f>A939-I939</f>
        <v>-9.9999999999909051E-3</v>
      </c>
      <c r="K939" s="23">
        <f t="shared" si="120"/>
        <v>739.09</v>
      </c>
      <c r="L939" s="23">
        <f t="shared" si="121"/>
        <v>156.91</v>
      </c>
      <c r="M939" s="23" t="e">
        <f>SUM(E939:H939, K939:L939)+#REF!</f>
        <v>#REF!</v>
      </c>
      <c r="N939" s="23"/>
    </row>
    <row r="940" spans="1:14" ht="12.75" customHeight="1" x14ac:dyDescent="0.25">
      <c r="A940" s="9">
        <v>937</v>
      </c>
      <c r="B940" s="12">
        <f>ROUNDDOWN((A940-(F940+G940+H940))/2.05,2)</f>
        <v>448.78</v>
      </c>
      <c r="C940" s="12">
        <f t="shared" si="122"/>
        <v>739.93</v>
      </c>
      <c r="D940" s="12">
        <f t="shared" si="123"/>
        <v>157.07999999999998</v>
      </c>
      <c r="E940" s="12">
        <f t="shared" si="118"/>
        <v>23</v>
      </c>
      <c r="F940" s="12">
        <f t="shared" si="124"/>
        <v>5</v>
      </c>
      <c r="G940" s="12">
        <f t="shared" si="124"/>
        <v>10</v>
      </c>
      <c r="H940" s="12">
        <f t="shared" si="125"/>
        <v>2</v>
      </c>
      <c r="I940" s="13">
        <f t="shared" si="119"/>
        <v>937.01</v>
      </c>
      <c r="J940" s="12">
        <f>A940-I940</f>
        <v>-9.9999999999909051E-3</v>
      </c>
      <c r="K940" s="14">
        <f t="shared" si="120"/>
        <v>739.92</v>
      </c>
      <c r="L940" s="12">
        <f t="shared" si="121"/>
        <v>157.07999999999998</v>
      </c>
      <c r="M940" s="9" t="e">
        <f>SUM(E940:H940, K940:L940)+#REF!</f>
        <v>#REF!</v>
      </c>
      <c r="N940" s="12"/>
    </row>
    <row r="941" spans="1:14" s="22" customFormat="1" x14ac:dyDescent="0.25">
      <c r="A941" s="22">
        <v>938</v>
      </c>
      <c r="B941" s="23">
        <f>ROUNDDOWN((A941-(F941+G941+H941))/2.05,2)</f>
        <v>449.26</v>
      </c>
      <c r="C941" s="23">
        <f t="shared" si="122"/>
        <v>740.75</v>
      </c>
      <c r="D941" s="23">
        <f t="shared" si="123"/>
        <v>157.25</v>
      </c>
      <c r="E941" s="23">
        <f t="shared" ref="E941:E1004" si="126">E940</f>
        <v>23</v>
      </c>
      <c r="F941" s="23">
        <f t="shared" si="124"/>
        <v>5</v>
      </c>
      <c r="G941" s="23">
        <f t="shared" si="124"/>
        <v>10</v>
      </c>
      <c r="H941" s="23">
        <f t="shared" si="125"/>
        <v>2</v>
      </c>
      <c r="I941" s="24">
        <f t="shared" ref="I941:I1004" si="127">SUM(C941:H941)</f>
        <v>938</v>
      </c>
      <c r="J941" s="23">
        <f>A941-I941</f>
        <v>0</v>
      </c>
      <c r="K941" s="23">
        <f t="shared" si="120"/>
        <v>740.75</v>
      </c>
      <c r="L941" s="23">
        <f t="shared" si="121"/>
        <v>157.25</v>
      </c>
      <c r="M941" s="23" t="e">
        <f>SUM(E941:H941, K941:L941)+#REF!</f>
        <v>#REF!</v>
      </c>
      <c r="N941" s="23"/>
    </row>
    <row r="942" spans="1:14" ht="12.75" customHeight="1" x14ac:dyDescent="0.25">
      <c r="A942" s="9">
        <v>939</v>
      </c>
      <c r="B942" s="12">
        <f>ROUNDDOWN((A942-(F942+G942+H942))/2.05,2)</f>
        <v>449.75</v>
      </c>
      <c r="C942" s="12">
        <f t="shared" si="122"/>
        <v>741.58</v>
      </c>
      <c r="D942" s="12">
        <f t="shared" si="123"/>
        <v>157.41999999999999</v>
      </c>
      <c r="E942" s="12">
        <f t="shared" si="126"/>
        <v>23</v>
      </c>
      <c r="F942" s="12">
        <f t="shared" si="124"/>
        <v>5</v>
      </c>
      <c r="G942" s="12">
        <f t="shared" si="124"/>
        <v>10</v>
      </c>
      <c r="H942" s="12">
        <f t="shared" si="125"/>
        <v>2</v>
      </c>
      <c r="I942" s="13">
        <f t="shared" si="127"/>
        <v>939</v>
      </c>
      <c r="J942" s="12">
        <f>A942-I942</f>
        <v>0</v>
      </c>
      <c r="K942" s="12">
        <f t="shared" si="120"/>
        <v>741.58</v>
      </c>
      <c r="L942" s="12">
        <f t="shared" si="121"/>
        <v>157.41999999999999</v>
      </c>
      <c r="M942" s="9" t="e">
        <f>SUM(E942:H942, K942:L942)+#REF!</f>
        <v>#REF!</v>
      </c>
      <c r="N942" s="12"/>
    </row>
    <row r="943" spans="1:14" s="22" customFormat="1" x14ac:dyDescent="0.25">
      <c r="A943" s="22">
        <v>940</v>
      </c>
      <c r="B943" s="23">
        <f>ROUNDDOWN((A943-(F943+G943+H943))/2.05,2)</f>
        <v>450.24</v>
      </c>
      <c r="C943" s="23">
        <f t="shared" si="122"/>
        <v>742.41</v>
      </c>
      <c r="D943" s="23">
        <f t="shared" si="123"/>
        <v>157.59</v>
      </c>
      <c r="E943" s="23">
        <f t="shared" si="126"/>
        <v>23</v>
      </c>
      <c r="F943" s="23">
        <f t="shared" si="124"/>
        <v>5</v>
      </c>
      <c r="G943" s="23">
        <f t="shared" si="124"/>
        <v>10</v>
      </c>
      <c r="H943" s="23">
        <f t="shared" si="125"/>
        <v>2</v>
      </c>
      <c r="I943" s="24">
        <f t="shared" si="127"/>
        <v>940</v>
      </c>
      <c r="J943" s="23">
        <f>A943-I943</f>
        <v>0</v>
      </c>
      <c r="K943" s="23">
        <f t="shared" si="120"/>
        <v>742.41</v>
      </c>
      <c r="L943" s="23">
        <f t="shared" si="121"/>
        <v>157.59</v>
      </c>
      <c r="M943" s="23" t="e">
        <f>SUM(E943:H943, K943:L943)+#REF!</f>
        <v>#REF!</v>
      </c>
      <c r="N943" s="23"/>
    </row>
    <row r="944" spans="1:14" ht="12.75" customHeight="1" x14ac:dyDescent="0.25">
      <c r="A944" s="9">
        <v>941</v>
      </c>
      <c r="B944" s="12">
        <f>ROUNDDOWN((A944-(F944+G944+H944))/2.05,2)</f>
        <v>450.73</v>
      </c>
      <c r="C944" s="12">
        <f t="shared" si="122"/>
        <v>743.25</v>
      </c>
      <c r="D944" s="12">
        <f t="shared" si="123"/>
        <v>157.76</v>
      </c>
      <c r="E944" s="12">
        <f t="shared" si="126"/>
        <v>23</v>
      </c>
      <c r="F944" s="12">
        <f t="shared" si="124"/>
        <v>5</v>
      </c>
      <c r="G944" s="12">
        <f t="shared" si="124"/>
        <v>10</v>
      </c>
      <c r="H944" s="12">
        <f t="shared" si="125"/>
        <v>2</v>
      </c>
      <c r="I944" s="13">
        <f t="shared" si="127"/>
        <v>941.01</v>
      </c>
      <c r="J944" s="12">
        <f>A944-I944</f>
        <v>-9.9999999999909051E-3</v>
      </c>
      <c r="K944" s="12">
        <f t="shared" si="120"/>
        <v>743.24</v>
      </c>
      <c r="L944" s="12">
        <f t="shared" si="121"/>
        <v>157.76</v>
      </c>
      <c r="M944" s="9" t="e">
        <f>SUM(E944:H944, K944:L944)+#REF!</f>
        <v>#REF!</v>
      </c>
      <c r="N944" s="12"/>
    </row>
    <row r="945" spans="1:14" s="22" customFormat="1" x14ac:dyDescent="0.25">
      <c r="A945" s="22">
        <v>942</v>
      </c>
      <c r="B945" s="23">
        <f>ROUNDDOWN((A945-(F945+G945+H945))/2.05,2)</f>
        <v>451.21</v>
      </c>
      <c r="C945" s="23">
        <f t="shared" si="122"/>
        <v>744.06</v>
      </c>
      <c r="D945" s="23">
        <f t="shared" si="123"/>
        <v>157.92999999999998</v>
      </c>
      <c r="E945" s="23">
        <f t="shared" si="126"/>
        <v>23</v>
      </c>
      <c r="F945" s="23">
        <f t="shared" si="124"/>
        <v>5</v>
      </c>
      <c r="G945" s="23">
        <f t="shared" si="124"/>
        <v>10</v>
      </c>
      <c r="H945" s="23">
        <f t="shared" si="125"/>
        <v>2</v>
      </c>
      <c r="I945" s="24">
        <f t="shared" si="127"/>
        <v>941.9899999999999</v>
      </c>
      <c r="J945" s="23">
        <f>A945-I945</f>
        <v>1.0000000000104592E-2</v>
      </c>
      <c r="K945" s="23">
        <f t="shared" ref="K945:K1008" si="128">C945+J945</f>
        <v>744.07</v>
      </c>
      <c r="L945" s="23">
        <f t="shared" ref="L945:L1008" si="129">D945</f>
        <v>157.92999999999998</v>
      </c>
      <c r="M945" s="23" t="e">
        <f>SUM(E945:H945, K945:L945)+#REF!</f>
        <v>#REF!</v>
      </c>
      <c r="N945" s="23"/>
    </row>
    <row r="946" spans="1:14" ht="12.75" customHeight="1" x14ac:dyDescent="0.25">
      <c r="A946" s="9">
        <v>943</v>
      </c>
      <c r="B946" s="12">
        <f>ROUNDDOWN((A946-(F946+G946+H946))/2.05,2)</f>
        <v>451.7</v>
      </c>
      <c r="C946" s="12">
        <f t="shared" si="122"/>
        <v>744.89</v>
      </c>
      <c r="D946" s="12">
        <f t="shared" si="123"/>
        <v>158.1</v>
      </c>
      <c r="E946" s="12">
        <f t="shared" si="126"/>
        <v>23</v>
      </c>
      <c r="F946" s="12">
        <f t="shared" si="124"/>
        <v>5</v>
      </c>
      <c r="G946" s="12">
        <f t="shared" si="124"/>
        <v>10</v>
      </c>
      <c r="H946" s="12">
        <f t="shared" si="125"/>
        <v>2</v>
      </c>
      <c r="I946" s="13">
        <f t="shared" si="127"/>
        <v>942.99</v>
      </c>
      <c r="J946" s="12">
        <f>A946-I946</f>
        <v>9.9999999999909051E-3</v>
      </c>
      <c r="K946" s="12">
        <f t="shared" si="128"/>
        <v>744.9</v>
      </c>
      <c r="L946" s="12">
        <f t="shared" si="129"/>
        <v>158.1</v>
      </c>
      <c r="M946" s="9" t="e">
        <f>SUM(E946:H946, K946:L946)+#REF!</f>
        <v>#REF!</v>
      </c>
      <c r="N946" s="12"/>
    </row>
    <row r="947" spans="1:14" s="22" customFormat="1" x14ac:dyDescent="0.25">
      <c r="A947" s="22">
        <v>944</v>
      </c>
      <c r="B947" s="23">
        <f>ROUNDDOWN((A947-(F947+G947+H947))/2.05,2)</f>
        <v>452.19</v>
      </c>
      <c r="C947" s="23">
        <f t="shared" ref="C947:C1010" si="130">ROUNDUP(B947*1.7,2)-E947</f>
        <v>745.73</v>
      </c>
      <c r="D947" s="23">
        <f t="shared" ref="D947:D1010" si="131">ROUNDUP(B947*0.35,2)</f>
        <v>158.26999999999998</v>
      </c>
      <c r="E947" s="23">
        <f t="shared" si="126"/>
        <v>23</v>
      </c>
      <c r="F947" s="23">
        <f t="shared" si="124"/>
        <v>5</v>
      </c>
      <c r="G947" s="23">
        <f t="shared" si="124"/>
        <v>10</v>
      </c>
      <c r="H947" s="23">
        <f t="shared" si="125"/>
        <v>2</v>
      </c>
      <c r="I947" s="24">
        <f t="shared" si="127"/>
        <v>944</v>
      </c>
      <c r="J947" s="23">
        <f>A947-I947</f>
        <v>0</v>
      </c>
      <c r="K947" s="23">
        <f t="shared" si="128"/>
        <v>745.73</v>
      </c>
      <c r="L947" s="23">
        <f t="shared" si="129"/>
        <v>158.26999999999998</v>
      </c>
      <c r="M947" s="23" t="e">
        <f>SUM(E947:H947, K947:L947)+#REF!</f>
        <v>#REF!</v>
      </c>
      <c r="N947" s="23"/>
    </row>
    <row r="948" spans="1:14" ht="12.75" customHeight="1" x14ac:dyDescent="0.25">
      <c r="A948" s="9">
        <v>945</v>
      </c>
      <c r="B948" s="12">
        <f>ROUNDDOWN((A948-(F948+G948+H948))/2.05,2)</f>
        <v>452.68</v>
      </c>
      <c r="C948" s="12">
        <f t="shared" si="130"/>
        <v>746.56</v>
      </c>
      <c r="D948" s="12">
        <f t="shared" si="131"/>
        <v>158.44</v>
      </c>
      <c r="E948" s="12">
        <f t="shared" si="126"/>
        <v>23</v>
      </c>
      <c r="F948" s="12">
        <f t="shared" si="124"/>
        <v>5</v>
      </c>
      <c r="G948" s="12">
        <f t="shared" si="124"/>
        <v>10</v>
      </c>
      <c r="H948" s="12">
        <f t="shared" si="125"/>
        <v>2</v>
      </c>
      <c r="I948" s="13">
        <f t="shared" si="127"/>
        <v>945</v>
      </c>
      <c r="J948" s="12">
        <f>A948-I948</f>
        <v>0</v>
      </c>
      <c r="K948" s="14">
        <f t="shared" si="128"/>
        <v>746.56</v>
      </c>
      <c r="L948" s="12">
        <f t="shared" si="129"/>
        <v>158.44</v>
      </c>
      <c r="M948" s="9" t="e">
        <f>SUM(E948:H948, K948:L948)+#REF!</f>
        <v>#REF!</v>
      </c>
      <c r="N948" s="12"/>
    </row>
    <row r="949" spans="1:14" s="22" customFormat="1" x14ac:dyDescent="0.25">
      <c r="A949" s="22">
        <v>946</v>
      </c>
      <c r="B949" s="23">
        <f>ROUNDDOWN((A949-(F949+G949+H949))/2.05,2)</f>
        <v>453.17</v>
      </c>
      <c r="C949" s="23">
        <f t="shared" si="130"/>
        <v>747.39</v>
      </c>
      <c r="D949" s="23">
        <f t="shared" si="131"/>
        <v>158.60999999999999</v>
      </c>
      <c r="E949" s="23">
        <f t="shared" si="126"/>
        <v>23</v>
      </c>
      <c r="F949" s="23">
        <f t="shared" si="124"/>
        <v>5</v>
      </c>
      <c r="G949" s="23">
        <f t="shared" si="124"/>
        <v>10</v>
      </c>
      <c r="H949" s="23">
        <f t="shared" si="125"/>
        <v>2</v>
      </c>
      <c r="I949" s="24">
        <f t="shared" si="127"/>
        <v>946</v>
      </c>
      <c r="J949" s="23">
        <f>A949-I949</f>
        <v>0</v>
      </c>
      <c r="K949" s="23">
        <f t="shared" si="128"/>
        <v>747.39</v>
      </c>
      <c r="L949" s="23">
        <f t="shared" si="129"/>
        <v>158.60999999999999</v>
      </c>
      <c r="M949" s="23" t="e">
        <f>SUM(E949:H949, K949:L949)+#REF!</f>
        <v>#REF!</v>
      </c>
      <c r="N949" s="23"/>
    </row>
    <row r="950" spans="1:14" ht="12.75" customHeight="1" x14ac:dyDescent="0.25">
      <c r="A950" s="9">
        <v>947</v>
      </c>
      <c r="B950" s="12">
        <f>ROUNDDOWN((A950-(F950+G950+H950))/2.05,2)</f>
        <v>453.65</v>
      </c>
      <c r="C950" s="12">
        <f t="shared" si="130"/>
        <v>748.21</v>
      </c>
      <c r="D950" s="12">
        <f t="shared" si="131"/>
        <v>158.78</v>
      </c>
      <c r="E950" s="12">
        <f t="shared" si="126"/>
        <v>23</v>
      </c>
      <c r="F950" s="12">
        <f t="shared" si="124"/>
        <v>5</v>
      </c>
      <c r="G950" s="12">
        <f t="shared" si="124"/>
        <v>10</v>
      </c>
      <c r="H950" s="12">
        <f t="shared" si="125"/>
        <v>2</v>
      </c>
      <c r="I950" s="13">
        <f t="shared" si="127"/>
        <v>946.99</v>
      </c>
      <c r="J950" s="12">
        <f>A950-I950</f>
        <v>9.9999999999909051E-3</v>
      </c>
      <c r="K950" s="12">
        <f t="shared" si="128"/>
        <v>748.22</v>
      </c>
      <c r="L950" s="12">
        <f t="shared" si="129"/>
        <v>158.78</v>
      </c>
      <c r="M950" s="9" t="e">
        <f>SUM(E950:H950, K950:L950)+#REF!</f>
        <v>#REF!</v>
      </c>
      <c r="N950" s="12"/>
    </row>
    <row r="951" spans="1:14" s="22" customFormat="1" x14ac:dyDescent="0.25">
      <c r="A951" s="22">
        <v>948</v>
      </c>
      <c r="B951" s="23">
        <f>ROUNDDOWN((A951-(F951+G951+H951))/2.05,2)</f>
        <v>454.14</v>
      </c>
      <c r="C951" s="23">
        <f t="shared" si="130"/>
        <v>749.04</v>
      </c>
      <c r="D951" s="23">
        <f t="shared" si="131"/>
        <v>158.94999999999999</v>
      </c>
      <c r="E951" s="23">
        <f t="shared" si="126"/>
        <v>23</v>
      </c>
      <c r="F951" s="23">
        <f t="shared" si="124"/>
        <v>5</v>
      </c>
      <c r="G951" s="23">
        <f t="shared" si="124"/>
        <v>10</v>
      </c>
      <c r="H951" s="23">
        <f t="shared" si="125"/>
        <v>2</v>
      </c>
      <c r="I951" s="24">
        <f t="shared" si="127"/>
        <v>947.99</v>
      </c>
      <c r="J951" s="23">
        <f>A951-I951</f>
        <v>9.9999999999909051E-3</v>
      </c>
      <c r="K951" s="23">
        <f t="shared" si="128"/>
        <v>749.05</v>
      </c>
      <c r="L951" s="23">
        <f t="shared" si="129"/>
        <v>158.94999999999999</v>
      </c>
      <c r="M951" s="23" t="e">
        <f>SUM(E951:H951, K951:L951)+#REF!</f>
        <v>#REF!</v>
      </c>
      <c r="N951" s="23"/>
    </row>
    <row r="952" spans="1:14" ht="12.75" customHeight="1" x14ac:dyDescent="0.25">
      <c r="A952" s="9">
        <v>949</v>
      </c>
      <c r="B952" s="12">
        <f>ROUNDDOWN((A952-(F952+G952+H952))/2.05,2)</f>
        <v>454.63</v>
      </c>
      <c r="C952" s="12">
        <f t="shared" si="130"/>
        <v>749.88</v>
      </c>
      <c r="D952" s="12">
        <f t="shared" si="131"/>
        <v>159.13</v>
      </c>
      <c r="E952" s="12">
        <f t="shared" si="126"/>
        <v>23</v>
      </c>
      <c r="F952" s="12">
        <f t="shared" si="124"/>
        <v>5</v>
      </c>
      <c r="G952" s="12">
        <f t="shared" si="124"/>
        <v>10</v>
      </c>
      <c r="H952" s="12">
        <f t="shared" si="125"/>
        <v>2</v>
      </c>
      <c r="I952" s="13">
        <f t="shared" si="127"/>
        <v>949.01</v>
      </c>
      <c r="J952" s="12">
        <f>A952-I952</f>
        <v>-9.9999999999909051E-3</v>
      </c>
      <c r="K952" s="12">
        <f t="shared" si="128"/>
        <v>749.87</v>
      </c>
      <c r="L952" s="12">
        <f t="shared" si="129"/>
        <v>159.13</v>
      </c>
      <c r="M952" s="9" t="e">
        <f>SUM(E952:H952, K952:L952)+#REF!</f>
        <v>#REF!</v>
      </c>
      <c r="N952" s="12"/>
    </row>
    <row r="953" spans="1:14" s="22" customFormat="1" x14ac:dyDescent="0.25">
      <c r="A953" s="22">
        <v>950</v>
      </c>
      <c r="B953" s="23">
        <f>ROUNDDOWN((A953-(F953+G953+H953))/2.05,2)</f>
        <v>455.12</v>
      </c>
      <c r="C953" s="23">
        <f t="shared" si="130"/>
        <v>750.71</v>
      </c>
      <c r="D953" s="23">
        <f t="shared" si="131"/>
        <v>159.29999999999998</v>
      </c>
      <c r="E953" s="23">
        <f t="shared" si="126"/>
        <v>23</v>
      </c>
      <c r="F953" s="23">
        <f t="shared" si="124"/>
        <v>5</v>
      </c>
      <c r="G953" s="23">
        <f t="shared" si="124"/>
        <v>10</v>
      </c>
      <c r="H953" s="23">
        <f t="shared" si="125"/>
        <v>2</v>
      </c>
      <c r="I953" s="24">
        <f t="shared" si="127"/>
        <v>950.01</v>
      </c>
      <c r="J953" s="23">
        <f>A953-I953</f>
        <v>-9.9999999999909051E-3</v>
      </c>
      <c r="K953" s="23">
        <f t="shared" si="128"/>
        <v>750.7</v>
      </c>
      <c r="L953" s="23">
        <f t="shared" si="129"/>
        <v>159.29999999999998</v>
      </c>
      <c r="M953" s="23" t="e">
        <f>SUM(E953:H953, K953:L953)+#REF!</f>
        <v>#REF!</v>
      </c>
      <c r="N953" s="23"/>
    </row>
    <row r="954" spans="1:14" ht="12.75" customHeight="1" x14ac:dyDescent="0.25">
      <c r="A954" s="9">
        <v>951</v>
      </c>
      <c r="B954" s="12">
        <f>ROUNDDOWN((A954-(F954+G954+H954))/2.05,2)</f>
        <v>455.6</v>
      </c>
      <c r="C954" s="12">
        <f t="shared" si="130"/>
        <v>751.52</v>
      </c>
      <c r="D954" s="12">
        <f t="shared" si="131"/>
        <v>159.46</v>
      </c>
      <c r="E954" s="12">
        <f t="shared" si="126"/>
        <v>23</v>
      </c>
      <c r="F954" s="12">
        <f t="shared" si="124"/>
        <v>5</v>
      </c>
      <c r="G954" s="12">
        <f t="shared" si="124"/>
        <v>10</v>
      </c>
      <c r="H954" s="12">
        <f t="shared" si="125"/>
        <v>2</v>
      </c>
      <c r="I954" s="13">
        <f t="shared" si="127"/>
        <v>950.98</v>
      </c>
      <c r="J954" s="12">
        <f>A954-I954</f>
        <v>1.999999999998181E-2</v>
      </c>
      <c r="K954" s="12">
        <f t="shared" si="128"/>
        <v>751.54</v>
      </c>
      <c r="L954" s="12">
        <f t="shared" si="129"/>
        <v>159.46</v>
      </c>
      <c r="M954" s="9" t="e">
        <f>SUM(E954:H954, K954:L954)+#REF!</f>
        <v>#REF!</v>
      </c>
      <c r="N954" s="12"/>
    </row>
    <row r="955" spans="1:14" s="22" customFormat="1" x14ac:dyDescent="0.25">
      <c r="A955" s="22">
        <v>952</v>
      </c>
      <c r="B955" s="23">
        <f>ROUNDDOWN((A955-(F955+G955+H955))/2.05,2)</f>
        <v>456.09</v>
      </c>
      <c r="C955" s="23">
        <f t="shared" si="130"/>
        <v>752.36</v>
      </c>
      <c r="D955" s="23">
        <f t="shared" si="131"/>
        <v>159.63999999999999</v>
      </c>
      <c r="E955" s="23">
        <f t="shared" si="126"/>
        <v>23</v>
      </c>
      <c r="F955" s="23">
        <f t="shared" si="124"/>
        <v>5</v>
      </c>
      <c r="G955" s="23">
        <f t="shared" si="124"/>
        <v>10</v>
      </c>
      <c r="H955" s="23">
        <f t="shared" si="125"/>
        <v>2</v>
      </c>
      <c r="I955" s="24">
        <f t="shared" si="127"/>
        <v>952</v>
      </c>
      <c r="J955" s="23">
        <f>A955-I955</f>
        <v>0</v>
      </c>
      <c r="K955" s="23">
        <f t="shared" si="128"/>
        <v>752.36</v>
      </c>
      <c r="L955" s="23">
        <f t="shared" si="129"/>
        <v>159.63999999999999</v>
      </c>
      <c r="M955" s="23" t="e">
        <f>SUM(E955:H955, K955:L955)+#REF!</f>
        <v>#REF!</v>
      </c>
      <c r="N955" s="23"/>
    </row>
    <row r="956" spans="1:14" ht="12.75" customHeight="1" x14ac:dyDescent="0.25">
      <c r="A956" s="9">
        <v>953</v>
      </c>
      <c r="B956" s="12">
        <f>ROUNDDOWN((A956-(F956+G956+H956))/2.05,2)</f>
        <v>456.58</v>
      </c>
      <c r="C956" s="12">
        <f t="shared" si="130"/>
        <v>753.18999999999994</v>
      </c>
      <c r="D956" s="12">
        <f t="shared" si="131"/>
        <v>159.81</v>
      </c>
      <c r="E956" s="12">
        <f t="shared" si="126"/>
        <v>23</v>
      </c>
      <c r="F956" s="12">
        <f t="shared" si="124"/>
        <v>5</v>
      </c>
      <c r="G956" s="12">
        <f t="shared" si="124"/>
        <v>10</v>
      </c>
      <c r="H956" s="12">
        <f t="shared" si="125"/>
        <v>2</v>
      </c>
      <c r="I956" s="13">
        <f t="shared" si="127"/>
        <v>953</v>
      </c>
      <c r="J956" s="12">
        <f>A956-I956</f>
        <v>0</v>
      </c>
      <c r="K956" s="14">
        <f t="shared" si="128"/>
        <v>753.18999999999994</v>
      </c>
      <c r="L956" s="12">
        <f t="shared" si="129"/>
        <v>159.81</v>
      </c>
      <c r="M956" s="9" t="e">
        <f>SUM(E956:H956, K956:L956)+#REF!</f>
        <v>#REF!</v>
      </c>
      <c r="N956" s="12"/>
    </row>
    <row r="957" spans="1:14" s="22" customFormat="1" x14ac:dyDescent="0.25">
      <c r="A957" s="22">
        <v>954</v>
      </c>
      <c r="B957" s="23">
        <f>ROUNDDOWN((A957-(F957+G957+H957))/2.05,2)</f>
        <v>457.07</v>
      </c>
      <c r="C957" s="23">
        <f t="shared" si="130"/>
        <v>754.02</v>
      </c>
      <c r="D957" s="23">
        <f t="shared" si="131"/>
        <v>159.97999999999999</v>
      </c>
      <c r="E957" s="23">
        <f t="shared" si="126"/>
        <v>23</v>
      </c>
      <c r="F957" s="23">
        <f t="shared" si="124"/>
        <v>5</v>
      </c>
      <c r="G957" s="23">
        <f t="shared" si="124"/>
        <v>10</v>
      </c>
      <c r="H957" s="23">
        <f t="shared" si="125"/>
        <v>2</v>
      </c>
      <c r="I957" s="24">
        <f t="shared" si="127"/>
        <v>954</v>
      </c>
      <c r="J957" s="23">
        <f>A957-I957</f>
        <v>0</v>
      </c>
      <c r="K957" s="23">
        <f t="shared" si="128"/>
        <v>754.02</v>
      </c>
      <c r="L957" s="23">
        <f t="shared" si="129"/>
        <v>159.97999999999999</v>
      </c>
      <c r="M957" s="23" t="e">
        <f>SUM(E957:H957, K957:L957)+#REF!</f>
        <v>#REF!</v>
      </c>
      <c r="N957" s="23"/>
    </row>
    <row r="958" spans="1:14" ht="12.75" customHeight="1" x14ac:dyDescent="0.25">
      <c r="A958" s="9">
        <v>955</v>
      </c>
      <c r="B958" s="12">
        <f>ROUNDDOWN((A958-(F958+G958+H958))/2.05,2)</f>
        <v>457.56</v>
      </c>
      <c r="C958" s="12">
        <f t="shared" si="130"/>
        <v>754.86</v>
      </c>
      <c r="D958" s="12">
        <f t="shared" si="131"/>
        <v>160.14999999999998</v>
      </c>
      <c r="E958" s="12">
        <f t="shared" si="126"/>
        <v>23</v>
      </c>
      <c r="F958" s="12">
        <f t="shared" si="124"/>
        <v>5</v>
      </c>
      <c r="G958" s="12">
        <f t="shared" si="124"/>
        <v>10</v>
      </c>
      <c r="H958" s="12">
        <f t="shared" si="125"/>
        <v>2</v>
      </c>
      <c r="I958" s="13">
        <f t="shared" si="127"/>
        <v>955.01</v>
      </c>
      <c r="J958" s="12">
        <f>A958-I958</f>
        <v>-9.9999999999909051E-3</v>
      </c>
      <c r="K958" s="12">
        <f t="shared" si="128"/>
        <v>754.85</v>
      </c>
      <c r="L958" s="12">
        <f t="shared" si="129"/>
        <v>160.14999999999998</v>
      </c>
      <c r="M958" s="9" t="e">
        <f>SUM(E958:H958, K958:L958)+#REF!</f>
        <v>#REF!</v>
      </c>
      <c r="N958" s="12"/>
    </row>
    <row r="959" spans="1:14" s="22" customFormat="1" x14ac:dyDescent="0.25">
      <c r="A959" s="22">
        <v>956</v>
      </c>
      <c r="B959" s="23">
        <f>ROUNDDOWN((A959-(F959+G959+H959))/2.05,2)</f>
        <v>458.04</v>
      </c>
      <c r="C959" s="23">
        <f t="shared" si="130"/>
        <v>755.67</v>
      </c>
      <c r="D959" s="23">
        <f t="shared" si="131"/>
        <v>160.32</v>
      </c>
      <c r="E959" s="23">
        <f t="shared" si="126"/>
        <v>23</v>
      </c>
      <c r="F959" s="23">
        <f t="shared" si="124"/>
        <v>5</v>
      </c>
      <c r="G959" s="23">
        <f t="shared" si="124"/>
        <v>10</v>
      </c>
      <c r="H959" s="23">
        <f t="shared" si="125"/>
        <v>2</v>
      </c>
      <c r="I959" s="24">
        <f t="shared" si="127"/>
        <v>955.99</v>
      </c>
      <c r="J959" s="23">
        <f>A959-I959</f>
        <v>9.9999999999909051E-3</v>
      </c>
      <c r="K959" s="23">
        <f t="shared" si="128"/>
        <v>755.68</v>
      </c>
      <c r="L959" s="23">
        <f t="shared" si="129"/>
        <v>160.32</v>
      </c>
      <c r="M959" s="23" t="e">
        <f>SUM(E959:H959, K959:L959)+#REF!</f>
        <v>#REF!</v>
      </c>
      <c r="N959" s="23"/>
    </row>
    <row r="960" spans="1:14" ht="12.75" customHeight="1" x14ac:dyDescent="0.25">
      <c r="A960" s="9">
        <v>957</v>
      </c>
      <c r="B960" s="12">
        <f>ROUNDDOWN((A960-(F960+G960+H960))/2.05,2)</f>
        <v>458.53</v>
      </c>
      <c r="C960" s="12">
        <f t="shared" si="130"/>
        <v>756.51</v>
      </c>
      <c r="D960" s="12">
        <f t="shared" si="131"/>
        <v>160.48999999999998</v>
      </c>
      <c r="E960" s="12">
        <f t="shared" si="126"/>
        <v>23</v>
      </c>
      <c r="F960" s="12">
        <f t="shared" si="124"/>
        <v>5</v>
      </c>
      <c r="G960" s="12">
        <f t="shared" si="124"/>
        <v>10</v>
      </c>
      <c r="H960" s="12">
        <f t="shared" si="125"/>
        <v>2</v>
      </c>
      <c r="I960" s="13">
        <f t="shared" si="127"/>
        <v>957</v>
      </c>
      <c r="J960" s="12">
        <f>A960-I960</f>
        <v>0</v>
      </c>
      <c r="K960" s="12">
        <f t="shared" si="128"/>
        <v>756.51</v>
      </c>
      <c r="L960" s="12">
        <f t="shared" si="129"/>
        <v>160.48999999999998</v>
      </c>
      <c r="M960" s="9" t="e">
        <f>SUM(E960:H960, K960:L960)+#REF!</f>
        <v>#REF!</v>
      </c>
      <c r="N960" s="12"/>
    </row>
    <row r="961" spans="1:14" s="22" customFormat="1" x14ac:dyDescent="0.25">
      <c r="A961" s="22">
        <v>958</v>
      </c>
      <c r="B961" s="23">
        <f>ROUNDDOWN((A961-(F961+G961+H961))/2.05,2)</f>
        <v>459.02</v>
      </c>
      <c r="C961" s="23">
        <f t="shared" si="130"/>
        <v>757.34</v>
      </c>
      <c r="D961" s="23">
        <f t="shared" si="131"/>
        <v>160.66</v>
      </c>
      <c r="E961" s="23">
        <f t="shared" si="126"/>
        <v>23</v>
      </c>
      <c r="F961" s="23">
        <f t="shared" ref="F961:G1024" si="132">F960</f>
        <v>5</v>
      </c>
      <c r="G961" s="23">
        <f t="shared" si="132"/>
        <v>10</v>
      </c>
      <c r="H961" s="23">
        <f t="shared" si="125"/>
        <v>2</v>
      </c>
      <c r="I961" s="24">
        <f t="shared" si="127"/>
        <v>958</v>
      </c>
      <c r="J961" s="23">
        <f>A961-I961</f>
        <v>0</v>
      </c>
      <c r="K961" s="23">
        <f t="shared" si="128"/>
        <v>757.34</v>
      </c>
      <c r="L961" s="23">
        <f t="shared" si="129"/>
        <v>160.66</v>
      </c>
      <c r="M961" s="23" t="e">
        <f>SUM(E961:H961, K961:L961)+#REF!</f>
        <v>#REF!</v>
      </c>
      <c r="N961" s="23"/>
    </row>
    <row r="962" spans="1:14" ht="12.75" customHeight="1" x14ac:dyDescent="0.25">
      <c r="A962" s="9">
        <v>959</v>
      </c>
      <c r="B962" s="12">
        <f>ROUNDDOWN((A962-(F962+G962+H962))/2.05,2)</f>
        <v>459.51</v>
      </c>
      <c r="C962" s="12">
        <f t="shared" si="130"/>
        <v>758.17</v>
      </c>
      <c r="D962" s="12">
        <f t="shared" si="131"/>
        <v>160.82999999999998</v>
      </c>
      <c r="E962" s="12">
        <f t="shared" si="126"/>
        <v>23</v>
      </c>
      <c r="F962" s="12">
        <f t="shared" si="132"/>
        <v>5</v>
      </c>
      <c r="G962" s="12">
        <f t="shared" si="132"/>
        <v>10</v>
      </c>
      <c r="H962" s="12">
        <f t="shared" si="125"/>
        <v>2</v>
      </c>
      <c r="I962" s="13">
        <f t="shared" si="127"/>
        <v>959</v>
      </c>
      <c r="J962" s="12">
        <f>A962-I962</f>
        <v>0</v>
      </c>
      <c r="K962" s="12">
        <f t="shared" si="128"/>
        <v>758.17</v>
      </c>
      <c r="L962" s="12">
        <f t="shared" si="129"/>
        <v>160.82999999999998</v>
      </c>
      <c r="M962" s="9" t="e">
        <f>SUM(E962:H962, K962:L962)+#REF!</f>
        <v>#REF!</v>
      </c>
      <c r="N962" s="12"/>
    </row>
    <row r="963" spans="1:14" s="22" customFormat="1" x14ac:dyDescent="0.25">
      <c r="A963" s="22">
        <v>960</v>
      </c>
      <c r="B963" s="23">
        <f>ROUNDDOWN((A963-(F963+G963+H963))/2.05,2)</f>
        <v>460</v>
      </c>
      <c r="C963" s="23">
        <f t="shared" si="130"/>
        <v>759</v>
      </c>
      <c r="D963" s="23">
        <f t="shared" si="131"/>
        <v>161</v>
      </c>
      <c r="E963" s="23">
        <f t="shared" si="126"/>
        <v>23</v>
      </c>
      <c r="F963" s="23">
        <f t="shared" si="132"/>
        <v>5</v>
      </c>
      <c r="G963" s="23">
        <f t="shared" si="132"/>
        <v>10</v>
      </c>
      <c r="H963" s="23">
        <f t="shared" si="125"/>
        <v>2</v>
      </c>
      <c r="I963" s="24">
        <f t="shared" si="127"/>
        <v>960</v>
      </c>
      <c r="J963" s="23">
        <f>A963-I963</f>
        <v>0</v>
      </c>
      <c r="K963" s="23">
        <f t="shared" si="128"/>
        <v>759</v>
      </c>
      <c r="L963" s="23">
        <f t="shared" si="129"/>
        <v>161</v>
      </c>
      <c r="M963" s="23" t="e">
        <f>SUM(E963:H963, K963:L963)+#REF!</f>
        <v>#REF!</v>
      </c>
      <c r="N963" s="23"/>
    </row>
    <row r="964" spans="1:14" ht="12.75" customHeight="1" x14ac:dyDescent="0.25">
      <c r="A964" s="9">
        <v>961</v>
      </c>
      <c r="B964" s="12">
        <f>ROUNDDOWN((A964-(F964+G964+H964))/2.05,2)</f>
        <v>460.48</v>
      </c>
      <c r="C964" s="12">
        <f t="shared" si="130"/>
        <v>759.81999999999994</v>
      </c>
      <c r="D964" s="12">
        <f t="shared" si="131"/>
        <v>161.16999999999999</v>
      </c>
      <c r="E964" s="12">
        <f t="shared" si="126"/>
        <v>23</v>
      </c>
      <c r="F964" s="12">
        <f t="shared" si="132"/>
        <v>5</v>
      </c>
      <c r="G964" s="12">
        <f t="shared" si="132"/>
        <v>10</v>
      </c>
      <c r="H964" s="12">
        <f t="shared" si="125"/>
        <v>2</v>
      </c>
      <c r="I964" s="13">
        <f t="shared" si="127"/>
        <v>960.9899999999999</v>
      </c>
      <c r="J964" s="12">
        <f>A964-I964</f>
        <v>1.0000000000104592E-2</v>
      </c>
      <c r="K964" s="14">
        <f t="shared" si="128"/>
        <v>759.83</v>
      </c>
      <c r="L964" s="12">
        <f t="shared" si="129"/>
        <v>161.16999999999999</v>
      </c>
      <c r="M964" s="9" t="e">
        <f>SUM(E964:H964, K964:L964)+#REF!</f>
        <v>#REF!</v>
      </c>
      <c r="N964" s="12"/>
    </row>
    <row r="965" spans="1:14" s="22" customFormat="1" x14ac:dyDescent="0.25">
      <c r="A965" s="22">
        <v>962</v>
      </c>
      <c r="B965" s="23">
        <f>ROUNDDOWN((A965-(F965+G965+H965))/2.05,2)</f>
        <v>460.97</v>
      </c>
      <c r="C965" s="23">
        <f t="shared" si="130"/>
        <v>760.65</v>
      </c>
      <c r="D965" s="23">
        <f t="shared" si="131"/>
        <v>161.34</v>
      </c>
      <c r="E965" s="23">
        <f t="shared" si="126"/>
        <v>23</v>
      </c>
      <c r="F965" s="23">
        <f t="shared" si="132"/>
        <v>5</v>
      </c>
      <c r="G965" s="23">
        <f t="shared" si="132"/>
        <v>10</v>
      </c>
      <c r="H965" s="23">
        <f t="shared" si="125"/>
        <v>2</v>
      </c>
      <c r="I965" s="24">
        <f t="shared" si="127"/>
        <v>961.99</v>
      </c>
      <c r="J965" s="23">
        <f>A965-I965</f>
        <v>9.9999999999909051E-3</v>
      </c>
      <c r="K965" s="23">
        <f t="shared" si="128"/>
        <v>760.66</v>
      </c>
      <c r="L965" s="23">
        <f t="shared" si="129"/>
        <v>161.34</v>
      </c>
      <c r="M965" s="23" t="e">
        <f>SUM(E965:H965, K965:L965)+#REF!</f>
        <v>#REF!</v>
      </c>
      <c r="N965" s="23"/>
    </row>
    <row r="966" spans="1:14" ht="12.75" customHeight="1" x14ac:dyDescent="0.25">
      <c r="A966" s="9">
        <v>963</v>
      </c>
      <c r="B966" s="12">
        <f>ROUNDDOWN((A966-(F966+G966+H966))/2.05,2)</f>
        <v>461.46</v>
      </c>
      <c r="C966" s="12">
        <f t="shared" si="130"/>
        <v>761.49</v>
      </c>
      <c r="D966" s="12">
        <f t="shared" si="131"/>
        <v>161.51999999999998</v>
      </c>
      <c r="E966" s="12">
        <f t="shared" si="126"/>
        <v>23</v>
      </c>
      <c r="F966" s="12">
        <f t="shared" si="132"/>
        <v>5</v>
      </c>
      <c r="G966" s="12">
        <f t="shared" si="132"/>
        <v>10</v>
      </c>
      <c r="H966" s="12">
        <f t="shared" si="125"/>
        <v>2</v>
      </c>
      <c r="I966" s="13">
        <f t="shared" si="127"/>
        <v>963.01</v>
      </c>
      <c r="J966" s="12">
        <f>A966-I966</f>
        <v>-9.9999999999909051E-3</v>
      </c>
      <c r="K966" s="12">
        <f t="shared" si="128"/>
        <v>761.48</v>
      </c>
      <c r="L966" s="12">
        <f t="shared" si="129"/>
        <v>161.51999999999998</v>
      </c>
      <c r="M966" s="9" t="e">
        <f>SUM(E966:H966, K966:L966)+#REF!</f>
        <v>#REF!</v>
      </c>
      <c r="N966" s="12"/>
    </row>
    <row r="967" spans="1:14" s="22" customFormat="1" x14ac:dyDescent="0.25">
      <c r="A967" s="22">
        <v>964</v>
      </c>
      <c r="B967" s="23">
        <f>ROUNDDOWN((A967-(F967+G967+H967))/2.05,2)</f>
        <v>461.95</v>
      </c>
      <c r="C967" s="23">
        <f t="shared" si="130"/>
        <v>762.31999999999994</v>
      </c>
      <c r="D967" s="23">
        <f t="shared" si="131"/>
        <v>161.69</v>
      </c>
      <c r="E967" s="23">
        <f t="shared" si="126"/>
        <v>23</v>
      </c>
      <c r="F967" s="23">
        <f t="shared" si="132"/>
        <v>5</v>
      </c>
      <c r="G967" s="23">
        <f t="shared" si="132"/>
        <v>10</v>
      </c>
      <c r="H967" s="23">
        <f t="shared" si="125"/>
        <v>2</v>
      </c>
      <c r="I967" s="24">
        <f t="shared" si="127"/>
        <v>964.01</v>
      </c>
      <c r="J967" s="23">
        <f>A967-I967</f>
        <v>-9.9999999999909051E-3</v>
      </c>
      <c r="K967" s="23">
        <f t="shared" si="128"/>
        <v>762.31</v>
      </c>
      <c r="L967" s="23">
        <f t="shared" si="129"/>
        <v>161.69</v>
      </c>
      <c r="M967" s="23" t="e">
        <f>SUM(E967:H967, K967:L967)+#REF!</f>
        <v>#REF!</v>
      </c>
      <c r="N967" s="23"/>
    </row>
    <row r="968" spans="1:14" ht="12.75" customHeight="1" x14ac:dyDescent="0.25">
      <c r="A968" s="9">
        <v>965</v>
      </c>
      <c r="B968" s="12">
        <f>ROUNDDOWN((A968-(F968+G968+H968))/2.05,2)</f>
        <v>462.43</v>
      </c>
      <c r="C968" s="12">
        <f t="shared" si="130"/>
        <v>763.14</v>
      </c>
      <c r="D968" s="12">
        <f t="shared" si="131"/>
        <v>161.85999999999999</v>
      </c>
      <c r="E968" s="12">
        <f t="shared" si="126"/>
        <v>23</v>
      </c>
      <c r="F968" s="12">
        <f t="shared" si="132"/>
        <v>5</v>
      </c>
      <c r="G968" s="12">
        <f t="shared" si="132"/>
        <v>10</v>
      </c>
      <c r="H968" s="12">
        <f t="shared" si="125"/>
        <v>2</v>
      </c>
      <c r="I968" s="13">
        <f t="shared" si="127"/>
        <v>965</v>
      </c>
      <c r="J968" s="12">
        <f>A968-I968</f>
        <v>0</v>
      </c>
      <c r="K968" s="12">
        <f t="shared" si="128"/>
        <v>763.14</v>
      </c>
      <c r="L968" s="12">
        <f t="shared" si="129"/>
        <v>161.85999999999999</v>
      </c>
      <c r="M968" s="9" t="e">
        <f>SUM(E968:H968, K968:L968)+#REF!</f>
        <v>#REF!</v>
      </c>
      <c r="N968" s="12"/>
    </row>
    <row r="969" spans="1:14" s="22" customFormat="1" x14ac:dyDescent="0.25">
      <c r="A969" s="22">
        <v>966</v>
      </c>
      <c r="B969" s="23">
        <f>ROUNDDOWN((A969-(F969+G969+H969))/2.05,2)</f>
        <v>462.92</v>
      </c>
      <c r="C969" s="23">
        <f t="shared" si="130"/>
        <v>763.97</v>
      </c>
      <c r="D969" s="23">
        <f t="shared" si="131"/>
        <v>162.03</v>
      </c>
      <c r="E969" s="23">
        <f t="shared" si="126"/>
        <v>23</v>
      </c>
      <c r="F969" s="23">
        <f t="shared" si="132"/>
        <v>5</v>
      </c>
      <c r="G969" s="23">
        <f t="shared" si="132"/>
        <v>10</v>
      </c>
      <c r="H969" s="23">
        <f t="shared" si="125"/>
        <v>2</v>
      </c>
      <c r="I969" s="24">
        <f t="shared" si="127"/>
        <v>966</v>
      </c>
      <c r="J969" s="23">
        <f>A969-I969</f>
        <v>0</v>
      </c>
      <c r="K969" s="23">
        <f t="shared" si="128"/>
        <v>763.97</v>
      </c>
      <c r="L969" s="23">
        <f t="shared" si="129"/>
        <v>162.03</v>
      </c>
      <c r="M969" s="23" t="e">
        <f>SUM(E969:H969, K969:L969)+#REF!</f>
        <v>#REF!</v>
      </c>
      <c r="N969" s="23"/>
    </row>
    <row r="970" spans="1:14" ht="12.75" customHeight="1" x14ac:dyDescent="0.25">
      <c r="A970" s="9">
        <v>967</v>
      </c>
      <c r="B970" s="12">
        <f>ROUNDDOWN((A970-(F970+G970+H970))/2.05,2)</f>
        <v>463.41</v>
      </c>
      <c r="C970" s="12">
        <f t="shared" si="130"/>
        <v>764.8</v>
      </c>
      <c r="D970" s="12">
        <f t="shared" si="131"/>
        <v>162.19999999999999</v>
      </c>
      <c r="E970" s="12">
        <f t="shared" si="126"/>
        <v>23</v>
      </c>
      <c r="F970" s="12">
        <f t="shared" si="132"/>
        <v>5</v>
      </c>
      <c r="G970" s="12">
        <f t="shared" si="132"/>
        <v>10</v>
      </c>
      <c r="H970" s="12">
        <f t="shared" si="125"/>
        <v>2</v>
      </c>
      <c r="I970" s="13">
        <f t="shared" si="127"/>
        <v>967</v>
      </c>
      <c r="J970" s="12">
        <f>A970-I970</f>
        <v>0</v>
      </c>
      <c r="K970" s="12">
        <f t="shared" si="128"/>
        <v>764.8</v>
      </c>
      <c r="L970" s="12">
        <f t="shared" si="129"/>
        <v>162.19999999999999</v>
      </c>
      <c r="M970" s="9" t="e">
        <f>SUM(E970:H970, K970:L970)+#REF!</f>
        <v>#REF!</v>
      </c>
      <c r="N970" s="12"/>
    </row>
    <row r="971" spans="1:14" s="22" customFormat="1" x14ac:dyDescent="0.25">
      <c r="A971" s="22">
        <v>968</v>
      </c>
      <c r="B971" s="23">
        <f>ROUNDDOWN((A971-(F971+G971+H971))/2.05,2)</f>
        <v>463.9</v>
      </c>
      <c r="C971" s="23">
        <f t="shared" si="130"/>
        <v>765.63</v>
      </c>
      <c r="D971" s="23">
        <f t="shared" si="131"/>
        <v>162.37</v>
      </c>
      <c r="E971" s="23">
        <f t="shared" si="126"/>
        <v>23</v>
      </c>
      <c r="F971" s="23">
        <f t="shared" si="132"/>
        <v>5</v>
      </c>
      <c r="G971" s="23">
        <f t="shared" si="132"/>
        <v>10</v>
      </c>
      <c r="H971" s="23">
        <f t="shared" si="125"/>
        <v>2</v>
      </c>
      <c r="I971" s="24">
        <f t="shared" si="127"/>
        <v>968</v>
      </c>
      <c r="J971" s="23">
        <f>A971-I971</f>
        <v>0</v>
      </c>
      <c r="K971" s="23">
        <f t="shared" si="128"/>
        <v>765.63</v>
      </c>
      <c r="L971" s="23">
        <f t="shared" si="129"/>
        <v>162.37</v>
      </c>
      <c r="M971" s="23" t="e">
        <f>SUM(E971:H971, K971:L971)+#REF!</f>
        <v>#REF!</v>
      </c>
      <c r="N971" s="23"/>
    </row>
    <row r="972" spans="1:14" ht="12.75" customHeight="1" x14ac:dyDescent="0.25">
      <c r="A972" s="9">
        <v>969</v>
      </c>
      <c r="B972" s="12">
        <f>ROUNDDOWN((A972-(F972+G972+H972))/2.05,2)</f>
        <v>464.39</v>
      </c>
      <c r="C972" s="12">
        <f t="shared" si="130"/>
        <v>766.47</v>
      </c>
      <c r="D972" s="12">
        <f t="shared" si="131"/>
        <v>162.54</v>
      </c>
      <c r="E972" s="12">
        <f t="shared" si="126"/>
        <v>23</v>
      </c>
      <c r="F972" s="12">
        <f t="shared" si="132"/>
        <v>5</v>
      </c>
      <c r="G972" s="12">
        <f t="shared" si="132"/>
        <v>10</v>
      </c>
      <c r="H972" s="12">
        <f t="shared" si="125"/>
        <v>2</v>
      </c>
      <c r="I972" s="13">
        <f t="shared" si="127"/>
        <v>969.01</v>
      </c>
      <c r="J972" s="12">
        <f>A972-I972</f>
        <v>-9.9999999999909051E-3</v>
      </c>
      <c r="K972" s="14">
        <f t="shared" si="128"/>
        <v>766.46</v>
      </c>
      <c r="L972" s="12">
        <f t="shared" si="129"/>
        <v>162.54</v>
      </c>
      <c r="M972" s="9" t="e">
        <f>SUM(E972:H972, K972:L972)+#REF!</f>
        <v>#REF!</v>
      </c>
      <c r="N972" s="12"/>
    </row>
    <row r="973" spans="1:14" s="22" customFormat="1" x14ac:dyDescent="0.25">
      <c r="A973" s="22">
        <v>970</v>
      </c>
      <c r="B973" s="23">
        <f>ROUNDDOWN((A973-(F973+G973+H973))/2.05,2)</f>
        <v>464.87</v>
      </c>
      <c r="C973" s="23">
        <f t="shared" si="130"/>
        <v>767.28</v>
      </c>
      <c r="D973" s="23">
        <f t="shared" si="131"/>
        <v>162.70999999999998</v>
      </c>
      <c r="E973" s="23">
        <f t="shared" si="126"/>
        <v>23</v>
      </c>
      <c r="F973" s="23">
        <f t="shared" si="132"/>
        <v>5</v>
      </c>
      <c r="G973" s="23">
        <f t="shared" si="132"/>
        <v>10</v>
      </c>
      <c r="H973" s="23">
        <f t="shared" ref="H973:H1036" si="133">H972</f>
        <v>2</v>
      </c>
      <c r="I973" s="24">
        <f t="shared" si="127"/>
        <v>969.99</v>
      </c>
      <c r="J973" s="23">
        <f>A973-I973</f>
        <v>9.9999999999909051E-3</v>
      </c>
      <c r="K973" s="23">
        <f t="shared" si="128"/>
        <v>767.29</v>
      </c>
      <c r="L973" s="23">
        <f t="shared" si="129"/>
        <v>162.70999999999998</v>
      </c>
      <c r="M973" s="23" t="e">
        <f>SUM(E973:H973, K973:L973)+#REF!</f>
        <v>#REF!</v>
      </c>
      <c r="N973" s="23"/>
    </row>
    <row r="974" spans="1:14" ht="12.75" customHeight="1" x14ac:dyDescent="0.25">
      <c r="A974" s="9">
        <v>971</v>
      </c>
      <c r="B974" s="12">
        <f>ROUNDDOWN((A974-(F974+G974+H974))/2.05,2)</f>
        <v>465.36</v>
      </c>
      <c r="C974" s="12">
        <f t="shared" si="130"/>
        <v>768.12</v>
      </c>
      <c r="D974" s="12">
        <f t="shared" si="131"/>
        <v>162.88</v>
      </c>
      <c r="E974" s="12">
        <f t="shared" si="126"/>
        <v>23</v>
      </c>
      <c r="F974" s="12">
        <f t="shared" si="132"/>
        <v>5</v>
      </c>
      <c r="G974" s="12">
        <f t="shared" si="132"/>
        <v>10</v>
      </c>
      <c r="H974" s="12">
        <f t="shared" si="133"/>
        <v>2</v>
      </c>
      <c r="I974" s="13">
        <f t="shared" si="127"/>
        <v>971</v>
      </c>
      <c r="J974" s="12">
        <f>A974-I974</f>
        <v>0</v>
      </c>
      <c r="K974" s="12">
        <f t="shared" si="128"/>
        <v>768.12</v>
      </c>
      <c r="L974" s="12">
        <f t="shared" si="129"/>
        <v>162.88</v>
      </c>
      <c r="M974" s="9" t="e">
        <f>SUM(E974:H974, K974:L974)+#REF!</f>
        <v>#REF!</v>
      </c>
      <c r="N974" s="12"/>
    </row>
    <row r="975" spans="1:14" s="22" customFormat="1" x14ac:dyDescent="0.25">
      <c r="A975" s="22">
        <v>972</v>
      </c>
      <c r="B975" s="23">
        <f>ROUNDDOWN((A975-(F975+G975+H975))/2.05,2)</f>
        <v>465.85</v>
      </c>
      <c r="C975" s="23">
        <f t="shared" si="130"/>
        <v>768.95</v>
      </c>
      <c r="D975" s="23">
        <f t="shared" si="131"/>
        <v>163.04999999999998</v>
      </c>
      <c r="E975" s="23">
        <f t="shared" si="126"/>
        <v>23</v>
      </c>
      <c r="F975" s="23">
        <f t="shared" si="132"/>
        <v>5</v>
      </c>
      <c r="G975" s="23">
        <f t="shared" si="132"/>
        <v>10</v>
      </c>
      <c r="H975" s="23">
        <f t="shared" si="133"/>
        <v>2</v>
      </c>
      <c r="I975" s="24">
        <f t="shared" si="127"/>
        <v>972</v>
      </c>
      <c r="J975" s="23">
        <f>A975-I975</f>
        <v>0</v>
      </c>
      <c r="K975" s="23">
        <f t="shared" si="128"/>
        <v>768.95</v>
      </c>
      <c r="L975" s="23">
        <f t="shared" si="129"/>
        <v>163.04999999999998</v>
      </c>
      <c r="M975" s="23" t="e">
        <f>SUM(E975:H975, K975:L975)+#REF!</f>
        <v>#REF!</v>
      </c>
      <c r="N975" s="23"/>
    </row>
    <row r="976" spans="1:14" ht="12.75" customHeight="1" x14ac:dyDescent="0.25">
      <c r="A976" s="9">
        <v>973</v>
      </c>
      <c r="B976" s="12">
        <f>ROUNDDOWN((A976-(F976+G976+H976))/2.05,2)</f>
        <v>466.34</v>
      </c>
      <c r="C976" s="12">
        <f t="shared" si="130"/>
        <v>769.78</v>
      </c>
      <c r="D976" s="12">
        <f t="shared" si="131"/>
        <v>163.22</v>
      </c>
      <c r="E976" s="12">
        <f t="shared" si="126"/>
        <v>23</v>
      </c>
      <c r="F976" s="12">
        <f t="shared" si="132"/>
        <v>5</v>
      </c>
      <c r="G976" s="12">
        <f t="shared" si="132"/>
        <v>10</v>
      </c>
      <c r="H976" s="12">
        <f t="shared" si="133"/>
        <v>2</v>
      </c>
      <c r="I976" s="13">
        <f t="shared" si="127"/>
        <v>973</v>
      </c>
      <c r="J976" s="12">
        <f>A976-I976</f>
        <v>0</v>
      </c>
      <c r="K976" s="12">
        <f t="shared" si="128"/>
        <v>769.78</v>
      </c>
      <c r="L976" s="12">
        <f t="shared" si="129"/>
        <v>163.22</v>
      </c>
      <c r="M976" s="9" t="e">
        <f>SUM(E976:H976, K976:L976)+#REF!</f>
        <v>#REF!</v>
      </c>
      <c r="N976" s="12"/>
    </row>
    <row r="977" spans="1:14" s="22" customFormat="1" x14ac:dyDescent="0.25">
      <c r="A977" s="22">
        <v>974</v>
      </c>
      <c r="B977" s="23">
        <f>ROUNDDOWN((A977-(F977+G977+H977))/2.05,2)</f>
        <v>466.82</v>
      </c>
      <c r="C977" s="23">
        <f t="shared" si="130"/>
        <v>770.6</v>
      </c>
      <c r="D977" s="23">
        <f t="shared" si="131"/>
        <v>163.38999999999999</v>
      </c>
      <c r="E977" s="23">
        <f t="shared" si="126"/>
        <v>23</v>
      </c>
      <c r="F977" s="23">
        <f t="shared" si="132"/>
        <v>5</v>
      </c>
      <c r="G977" s="23">
        <f t="shared" si="132"/>
        <v>10</v>
      </c>
      <c r="H977" s="23">
        <f t="shared" si="133"/>
        <v>2</v>
      </c>
      <c r="I977" s="24">
        <f t="shared" si="127"/>
        <v>973.99</v>
      </c>
      <c r="J977" s="23">
        <f>A977-I977</f>
        <v>9.9999999999909051E-3</v>
      </c>
      <c r="K977" s="23">
        <f t="shared" si="128"/>
        <v>770.61</v>
      </c>
      <c r="L977" s="23">
        <f t="shared" si="129"/>
        <v>163.38999999999999</v>
      </c>
      <c r="M977" s="23" t="e">
        <f>SUM(E977:H977, K977:L977)+#REF!</f>
        <v>#REF!</v>
      </c>
      <c r="N977" s="23"/>
    </row>
    <row r="978" spans="1:14" ht="12.75" customHeight="1" x14ac:dyDescent="0.25">
      <c r="A978" s="9">
        <v>975</v>
      </c>
      <c r="B978" s="12">
        <f>ROUNDDOWN((A978-(F978+G978+H978))/2.05,2)</f>
        <v>467.31</v>
      </c>
      <c r="C978" s="12">
        <f t="shared" si="130"/>
        <v>771.43</v>
      </c>
      <c r="D978" s="12">
        <f t="shared" si="131"/>
        <v>163.56</v>
      </c>
      <c r="E978" s="12">
        <f t="shared" si="126"/>
        <v>23</v>
      </c>
      <c r="F978" s="12">
        <f t="shared" si="132"/>
        <v>5</v>
      </c>
      <c r="G978" s="12">
        <f t="shared" si="132"/>
        <v>10</v>
      </c>
      <c r="H978" s="12">
        <f t="shared" si="133"/>
        <v>2</v>
      </c>
      <c r="I978" s="13">
        <f t="shared" si="127"/>
        <v>974.99</v>
      </c>
      <c r="J978" s="12">
        <f>A978-I978</f>
        <v>9.9999999999909051E-3</v>
      </c>
      <c r="K978" s="12">
        <f t="shared" si="128"/>
        <v>771.43999999999994</v>
      </c>
      <c r="L978" s="12">
        <f t="shared" si="129"/>
        <v>163.56</v>
      </c>
      <c r="M978" s="9" t="e">
        <f>SUM(E978:H978, K978:L978)+#REF!</f>
        <v>#REF!</v>
      </c>
      <c r="N978" s="12"/>
    </row>
    <row r="979" spans="1:14" s="22" customFormat="1" x14ac:dyDescent="0.25">
      <c r="A979" s="22">
        <v>976</v>
      </c>
      <c r="B979" s="23">
        <f>ROUNDDOWN((A979-(F979+G979+H979))/2.05,2)</f>
        <v>467.8</v>
      </c>
      <c r="C979" s="23">
        <f t="shared" si="130"/>
        <v>772.26</v>
      </c>
      <c r="D979" s="23">
        <f t="shared" si="131"/>
        <v>163.72999999999999</v>
      </c>
      <c r="E979" s="23">
        <f t="shared" si="126"/>
        <v>23</v>
      </c>
      <c r="F979" s="23">
        <f t="shared" si="132"/>
        <v>5</v>
      </c>
      <c r="G979" s="23">
        <f t="shared" si="132"/>
        <v>10</v>
      </c>
      <c r="H979" s="23">
        <f t="shared" si="133"/>
        <v>2</v>
      </c>
      <c r="I979" s="24">
        <f t="shared" si="127"/>
        <v>975.99</v>
      </c>
      <c r="J979" s="23">
        <f>A979-I979</f>
        <v>9.9999999999909051E-3</v>
      </c>
      <c r="K979" s="23">
        <f t="shared" si="128"/>
        <v>772.27</v>
      </c>
      <c r="L979" s="23">
        <f t="shared" si="129"/>
        <v>163.72999999999999</v>
      </c>
      <c r="M979" s="23" t="e">
        <f>SUM(E979:H979, K979:L979)+#REF!</f>
        <v>#REF!</v>
      </c>
      <c r="N979" s="23"/>
    </row>
    <row r="980" spans="1:14" ht="12.75" customHeight="1" x14ac:dyDescent="0.25">
      <c r="A980" s="9">
        <v>977</v>
      </c>
      <c r="B980" s="12">
        <f>ROUNDDOWN((A980-(F980+G980+H980))/2.05,2)</f>
        <v>468.29</v>
      </c>
      <c r="C980" s="12">
        <f t="shared" si="130"/>
        <v>773.1</v>
      </c>
      <c r="D980" s="12">
        <f t="shared" si="131"/>
        <v>163.91</v>
      </c>
      <c r="E980" s="12">
        <f t="shared" si="126"/>
        <v>23</v>
      </c>
      <c r="F980" s="12">
        <f t="shared" si="132"/>
        <v>5</v>
      </c>
      <c r="G980" s="12">
        <f t="shared" si="132"/>
        <v>10</v>
      </c>
      <c r="H980" s="12">
        <f t="shared" si="133"/>
        <v>2</v>
      </c>
      <c r="I980" s="13">
        <f t="shared" si="127"/>
        <v>977.01</v>
      </c>
      <c r="J980" s="12">
        <f>A980-I980</f>
        <v>-9.9999999999909051E-3</v>
      </c>
      <c r="K980" s="14">
        <f t="shared" si="128"/>
        <v>773.09</v>
      </c>
      <c r="L980" s="12">
        <f t="shared" si="129"/>
        <v>163.91</v>
      </c>
      <c r="M980" s="9" t="e">
        <f>SUM(E980:H980, K980:L980)+#REF!</f>
        <v>#REF!</v>
      </c>
      <c r="N980" s="12"/>
    </row>
    <row r="981" spans="1:14" s="22" customFormat="1" x14ac:dyDescent="0.25">
      <c r="A981" s="22">
        <v>978</v>
      </c>
      <c r="B981" s="23">
        <f>ROUNDDOWN((A981-(F981+G981+H981))/2.05,2)</f>
        <v>468.78</v>
      </c>
      <c r="C981" s="23">
        <f t="shared" si="130"/>
        <v>773.93</v>
      </c>
      <c r="D981" s="23">
        <f t="shared" si="131"/>
        <v>164.07999999999998</v>
      </c>
      <c r="E981" s="23">
        <f t="shared" si="126"/>
        <v>23</v>
      </c>
      <c r="F981" s="23">
        <f t="shared" si="132"/>
        <v>5</v>
      </c>
      <c r="G981" s="23">
        <f t="shared" si="132"/>
        <v>10</v>
      </c>
      <c r="H981" s="23">
        <f t="shared" si="133"/>
        <v>2</v>
      </c>
      <c r="I981" s="24">
        <f t="shared" si="127"/>
        <v>978.01</v>
      </c>
      <c r="J981" s="23">
        <f>A981-I981</f>
        <v>-9.9999999999909051E-3</v>
      </c>
      <c r="K981" s="23">
        <f t="shared" si="128"/>
        <v>773.92</v>
      </c>
      <c r="L981" s="23">
        <f t="shared" si="129"/>
        <v>164.07999999999998</v>
      </c>
      <c r="M981" s="23" t="e">
        <f>SUM(E981:H981, K981:L981)+#REF!</f>
        <v>#REF!</v>
      </c>
      <c r="N981" s="23"/>
    </row>
    <row r="982" spans="1:14" ht="12.75" customHeight="1" x14ac:dyDescent="0.25">
      <c r="A982" s="9">
        <v>979</v>
      </c>
      <c r="B982" s="12">
        <f>ROUNDDOWN((A982-(F982+G982+H982))/2.05,2)</f>
        <v>469.26</v>
      </c>
      <c r="C982" s="12">
        <f t="shared" si="130"/>
        <v>774.75</v>
      </c>
      <c r="D982" s="12">
        <f t="shared" si="131"/>
        <v>164.25</v>
      </c>
      <c r="E982" s="12">
        <f t="shared" si="126"/>
        <v>23</v>
      </c>
      <c r="F982" s="12">
        <f t="shared" si="132"/>
        <v>5</v>
      </c>
      <c r="G982" s="12">
        <f t="shared" si="132"/>
        <v>10</v>
      </c>
      <c r="H982" s="12">
        <f t="shared" si="133"/>
        <v>2</v>
      </c>
      <c r="I982" s="13">
        <f t="shared" si="127"/>
        <v>979</v>
      </c>
      <c r="J982" s="12">
        <f>A982-I982</f>
        <v>0</v>
      </c>
      <c r="K982" s="12">
        <f t="shared" si="128"/>
        <v>774.75</v>
      </c>
      <c r="L982" s="12">
        <f t="shared" si="129"/>
        <v>164.25</v>
      </c>
      <c r="M982" s="9" t="e">
        <f>SUM(E982:H982, K982:L982)+#REF!</f>
        <v>#REF!</v>
      </c>
      <c r="N982" s="12"/>
    </row>
    <row r="983" spans="1:14" s="22" customFormat="1" x14ac:dyDescent="0.25">
      <c r="A983" s="22">
        <v>980</v>
      </c>
      <c r="B983" s="23">
        <f>ROUNDDOWN((A983-(F983+G983+H983))/2.05,2)</f>
        <v>469.75</v>
      </c>
      <c r="C983" s="23">
        <f t="shared" si="130"/>
        <v>775.58</v>
      </c>
      <c r="D983" s="23">
        <f t="shared" si="131"/>
        <v>164.42</v>
      </c>
      <c r="E983" s="23">
        <f t="shared" si="126"/>
        <v>23</v>
      </c>
      <c r="F983" s="23">
        <f t="shared" si="132"/>
        <v>5</v>
      </c>
      <c r="G983" s="23">
        <f t="shared" si="132"/>
        <v>10</v>
      </c>
      <c r="H983" s="23">
        <f t="shared" si="133"/>
        <v>2</v>
      </c>
      <c r="I983" s="24">
        <f t="shared" si="127"/>
        <v>980</v>
      </c>
      <c r="J983" s="23">
        <f>A983-I983</f>
        <v>0</v>
      </c>
      <c r="K983" s="23">
        <f t="shared" si="128"/>
        <v>775.58</v>
      </c>
      <c r="L983" s="23">
        <f t="shared" si="129"/>
        <v>164.42</v>
      </c>
      <c r="M983" s="23" t="e">
        <f>SUM(E983:H983, K983:L983)+#REF!</f>
        <v>#REF!</v>
      </c>
      <c r="N983" s="23"/>
    </row>
    <row r="984" spans="1:14" ht="12.75" customHeight="1" x14ac:dyDescent="0.25">
      <c r="A984" s="9">
        <v>981</v>
      </c>
      <c r="B984" s="12">
        <f>ROUNDDOWN((A984-(F984+G984+H984))/2.05,2)</f>
        <v>470.24</v>
      </c>
      <c r="C984" s="12">
        <f t="shared" si="130"/>
        <v>776.41</v>
      </c>
      <c r="D984" s="12">
        <f t="shared" si="131"/>
        <v>164.59</v>
      </c>
      <c r="E984" s="12">
        <f t="shared" si="126"/>
        <v>23</v>
      </c>
      <c r="F984" s="12">
        <f t="shared" si="132"/>
        <v>5</v>
      </c>
      <c r="G984" s="12">
        <f t="shared" si="132"/>
        <v>10</v>
      </c>
      <c r="H984" s="12">
        <f t="shared" si="133"/>
        <v>2</v>
      </c>
      <c r="I984" s="13">
        <f t="shared" si="127"/>
        <v>981</v>
      </c>
      <c r="J984" s="12">
        <f>A984-I984</f>
        <v>0</v>
      </c>
      <c r="K984" s="12">
        <f t="shared" si="128"/>
        <v>776.41</v>
      </c>
      <c r="L984" s="12">
        <f t="shared" si="129"/>
        <v>164.59</v>
      </c>
      <c r="M984" s="9" t="e">
        <f>SUM(E984:H984, K984:L984)+#REF!</f>
        <v>#REF!</v>
      </c>
      <c r="N984" s="12"/>
    </row>
    <row r="985" spans="1:14" s="22" customFormat="1" x14ac:dyDescent="0.25">
      <c r="A985" s="22">
        <v>982</v>
      </c>
      <c r="B985" s="23">
        <f>ROUNDDOWN((A985-(F985+G985+H985))/2.05,2)</f>
        <v>470.73</v>
      </c>
      <c r="C985" s="23">
        <f t="shared" si="130"/>
        <v>777.25</v>
      </c>
      <c r="D985" s="23">
        <f t="shared" si="131"/>
        <v>164.76</v>
      </c>
      <c r="E985" s="23">
        <f t="shared" si="126"/>
        <v>23</v>
      </c>
      <c r="F985" s="23">
        <f t="shared" si="132"/>
        <v>5</v>
      </c>
      <c r="G985" s="23">
        <f t="shared" si="132"/>
        <v>10</v>
      </c>
      <c r="H985" s="23">
        <f t="shared" si="133"/>
        <v>2</v>
      </c>
      <c r="I985" s="24">
        <f t="shared" si="127"/>
        <v>982.01</v>
      </c>
      <c r="J985" s="23">
        <f>A985-I985</f>
        <v>-9.9999999999909051E-3</v>
      </c>
      <c r="K985" s="23">
        <f t="shared" si="128"/>
        <v>777.24</v>
      </c>
      <c r="L985" s="23">
        <f t="shared" si="129"/>
        <v>164.76</v>
      </c>
      <c r="M985" s="23" t="e">
        <f>SUM(E985:H985, K985:L985)+#REF!</f>
        <v>#REF!</v>
      </c>
      <c r="N985" s="23"/>
    </row>
    <row r="986" spans="1:14" ht="12.75" customHeight="1" x14ac:dyDescent="0.25">
      <c r="A986" s="9">
        <v>983</v>
      </c>
      <c r="B986" s="12">
        <f>ROUNDDOWN((A986-(F986+G986+H986))/2.05,2)</f>
        <v>471.21</v>
      </c>
      <c r="C986" s="12">
        <f t="shared" si="130"/>
        <v>778.06</v>
      </c>
      <c r="D986" s="12">
        <f t="shared" si="131"/>
        <v>164.92999999999998</v>
      </c>
      <c r="E986" s="12">
        <f t="shared" si="126"/>
        <v>23</v>
      </c>
      <c r="F986" s="12">
        <f t="shared" si="132"/>
        <v>5</v>
      </c>
      <c r="G986" s="12">
        <f t="shared" si="132"/>
        <v>10</v>
      </c>
      <c r="H986" s="12">
        <f t="shared" si="133"/>
        <v>2</v>
      </c>
      <c r="I986" s="13">
        <f t="shared" si="127"/>
        <v>982.9899999999999</v>
      </c>
      <c r="J986" s="12">
        <f>A986-I986</f>
        <v>1.0000000000104592E-2</v>
      </c>
      <c r="K986" s="12">
        <f t="shared" si="128"/>
        <v>778.07</v>
      </c>
      <c r="L986" s="12">
        <f t="shared" si="129"/>
        <v>164.92999999999998</v>
      </c>
      <c r="M986" s="9" t="e">
        <f>SUM(E986:H986, K986:L986)+#REF!</f>
        <v>#REF!</v>
      </c>
      <c r="N986" s="12"/>
    </row>
    <row r="987" spans="1:14" s="22" customFormat="1" x14ac:dyDescent="0.25">
      <c r="A987" s="22">
        <v>984</v>
      </c>
      <c r="B987" s="23">
        <f>ROUNDDOWN((A987-(F987+G987+H987))/2.05,2)</f>
        <v>471.7</v>
      </c>
      <c r="C987" s="23">
        <f t="shared" si="130"/>
        <v>778.89</v>
      </c>
      <c r="D987" s="23">
        <f t="shared" si="131"/>
        <v>165.1</v>
      </c>
      <c r="E987" s="23">
        <f t="shared" si="126"/>
        <v>23</v>
      </c>
      <c r="F987" s="23">
        <f t="shared" si="132"/>
        <v>5</v>
      </c>
      <c r="G987" s="23">
        <f t="shared" si="132"/>
        <v>10</v>
      </c>
      <c r="H987" s="23">
        <f t="shared" si="133"/>
        <v>2</v>
      </c>
      <c r="I987" s="24">
        <f t="shared" si="127"/>
        <v>983.99</v>
      </c>
      <c r="J987" s="23">
        <f>A987-I987</f>
        <v>9.9999999999909051E-3</v>
      </c>
      <c r="K987" s="23">
        <f t="shared" si="128"/>
        <v>778.9</v>
      </c>
      <c r="L987" s="23">
        <f t="shared" si="129"/>
        <v>165.1</v>
      </c>
      <c r="M987" s="23" t="e">
        <f>SUM(E987:H987, K987:L987)+#REF!</f>
        <v>#REF!</v>
      </c>
      <c r="N987" s="23"/>
    </row>
    <row r="988" spans="1:14" ht="12.75" customHeight="1" x14ac:dyDescent="0.25">
      <c r="A988" s="9">
        <v>985</v>
      </c>
      <c r="B988" s="12">
        <f>ROUNDDOWN((A988-(F988+G988+H988))/2.05,2)</f>
        <v>472.19</v>
      </c>
      <c r="C988" s="12">
        <f t="shared" si="130"/>
        <v>779.73</v>
      </c>
      <c r="D988" s="12">
        <f t="shared" si="131"/>
        <v>165.26999999999998</v>
      </c>
      <c r="E988" s="12">
        <f t="shared" si="126"/>
        <v>23</v>
      </c>
      <c r="F988" s="12">
        <f t="shared" si="132"/>
        <v>5</v>
      </c>
      <c r="G988" s="12">
        <f t="shared" si="132"/>
        <v>10</v>
      </c>
      <c r="H988" s="12">
        <f t="shared" si="133"/>
        <v>2</v>
      </c>
      <c r="I988" s="13">
        <f t="shared" si="127"/>
        <v>985</v>
      </c>
      <c r="J988" s="12">
        <f>A988-I988</f>
        <v>0</v>
      </c>
      <c r="K988" s="14">
        <f t="shared" si="128"/>
        <v>779.73</v>
      </c>
      <c r="L988" s="12">
        <f t="shared" si="129"/>
        <v>165.26999999999998</v>
      </c>
      <c r="M988" s="9" t="e">
        <f>SUM(E988:H988, K988:L988)+#REF!</f>
        <v>#REF!</v>
      </c>
      <c r="N988" s="12"/>
    </row>
    <row r="989" spans="1:14" s="22" customFormat="1" x14ac:dyDescent="0.25">
      <c r="A989" s="22">
        <v>986</v>
      </c>
      <c r="B989" s="23">
        <f>ROUNDDOWN((A989-(F989+G989+H989))/2.05,2)</f>
        <v>472.68</v>
      </c>
      <c r="C989" s="23">
        <f t="shared" si="130"/>
        <v>780.56</v>
      </c>
      <c r="D989" s="23">
        <f t="shared" si="131"/>
        <v>165.44</v>
      </c>
      <c r="E989" s="23">
        <f t="shared" si="126"/>
        <v>23</v>
      </c>
      <c r="F989" s="23">
        <f t="shared" si="132"/>
        <v>5</v>
      </c>
      <c r="G989" s="23">
        <f t="shared" si="132"/>
        <v>10</v>
      </c>
      <c r="H989" s="23">
        <f t="shared" si="133"/>
        <v>2</v>
      </c>
      <c r="I989" s="24">
        <f t="shared" si="127"/>
        <v>986</v>
      </c>
      <c r="J989" s="23">
        <f>A989-I989</f>
        <v>0</v>
      </c>
      <c r="K989" s="23">
        <f t="shared" si="128"/>
        <v>780.56</v>
      </c>
      <c r="L989" s="23">
        <f t="shared" si="129"/>
        <v>165.44</v>
      </c>
      <c r="M989" s="23" t="e">
        <f>SUM(E989:H989, K989:L989)+#REF!</f>
        <v>#REF!</v>
      </c>
      <c r="N989" s="23"/>
    </row>
    <row r="990" spans="1:14" ht="12.75" customHeight="1" x14ac:dyDescent="0.25">
      <c r="A990" s="9">
        <v>987</v>
      </c>
      <c r="B990" s="12">
        <f>ROUNDDOWN((A990-(F990+G990+H990))/2.05,2)</f>
        <v>473.17</v>
      </c>
      <c r="C990" s="12">
        <f t="shared" si="130"/>
        <v>781.39</v>
      </c>
      <c r="D990" s="12">
        <f t="shared" si="131"/>
        <v>165.60999999999999</v>
      </c>
      <c r="E990" s="12">
        <f t="shared" si="126"/>
        <v>23</v>
      </c>
      <c r="F990" s="12">
        <f t="shared" si="132"/>
        <v>5</v>
      </c>
      <c r="G990" s="12">
        <f t="shared" si="132"/>
        <v>10</v>
      </c>
      <c r="H990" s="12">
        <f t="shared" si="133"/>
        <v>2</v>
      </c>
      <c r="I990" s="13">
        <f t="shared" si="127"/>
        <v>987</v>
      </c>
      <c r="J990" s="12">
        <f>A990-I990</f>
        <v>0</v>
      </c>
      <c r="K990" s="12">
        <f t="shared" si="128"/>
        <v>781.39</v>
      </c>
      <c r="L990" s="12">
        <f t="shared" si="129"/>
        <v>165.60999999999999</v>
      </c>
      <c r="M990" s="9" t="e">
        <f>SUM(E990:H990, K990:L990)+#REF!</f>
        <v>#REF!</v>
      </c>
      <c r="N990" s="12"/>
    </row>
    <row r="991" spans="1:14" s="22" customFormat="1" x14ac:dyDescent="0.25">
      <c r="A991" s="22">
        <v>988</v>
      </c>
      <c r="B991" s="23">
        <f>ROUNDDOWN((A991-(F991+G991+H991))/2.05,2)</f>
        <v>473.65</v>
      </c>
      <c r="C991" s="23">
        <f t="shared" si="130"/>
        <v>782.21</v>
      </c>
      <c r="D991" s="23">
        <f t="shared" si="131"/>
        <v>165.78</v>
      </c>
      <c r="E991" s="23">
        <f t="shared" si="126"/>
        <v>23</v>
      </c>
      <c r="F991" s="23">
        <f t="shared" si="132"/>
        <v>5</v>
      </c>
      <c r="G991" s="23">
        <f t="shared" si="132"/>
        <v>10</v>
      </c>
      <c r="H991" s="23">
        <f t="shared" si="133"/>
        <v>2</v>
      </c>
      <c r="I991" s="24">
        <f t="shared" si="127"/>
        <v>987.99</v>
      </c>
      <c r="J991" s="23">
        <f>A991-I991</f>
        <v>9.9999999999909051E-3</v>
      </c>
      <c r="K991" s="23">
        <f t="shared" si="128"/>
        <v>782.22</v>
      </c>
      <c r="L991" s="23">
        <f t="shared" si="129"/>
        <v>165.78</v>
      </c>
      <c r="M991" s="23" t="e">
        <f>SUM(E991:H991, K991:L991)+#REF!</f>
        <v>#REF!</v>
      </c>
      <c r="N991" s="23"/>
    </row>
    <row r="992" spans="1:14" ht="12.75" customHeight="1" x14ac:dyDescent="0.25">
      <c r="A992" s="9">
        <v>989</v>
      </c>
      <c r="B992" s="12">
        <f>ROUNDDOWN((A992-(F992+G992+H992))/2.05,2)</f>
        <v>474.14</v>
      </c>
      <c r="C992" s="12">
        <f t="shared" si="130"/>
        <v>783.04</v>
      </c>
      <c r="D992" s="12">
        <f t="shared" si="131"/>
        <v>165.95</v>
      </c>
      <c r="E992" s="12">
        <f t="shared" si="126"/>
        <v>23</v>
      </c>
      <c r="F992" s="12">
        <f t="shared" si="132"/>
        <v>5</v>
      </c>
      <c r="G992" s="12">
        <f t="shared" si="132"/>
        <v>10</v>
      </c>
      <c r="H992" s="12">
        <f t="shared" si="133"/>
        <v>2</v>
      </c>
      <c r="I992" s="13">
        <f t="shared" si="127"/>
        <v>988.99</v>
      </c>
      <c r="J992" s="12">
        <f>A992-I992</f>
        <v>9.9999999999909051E-3</v>
      </c>
      <c r="K992" s="12">
        <f t="shared" si="128"/>
        <v>783.05</v>
      </c>
      <c r="L992" s="12">
        <f t="shared" si="129"/>
        <v>165.95</v>
      </c>
      <c r="M992" s="9" t="e">
        <f>SUM(E992:H992, K992:L992)+#REF!</f>
        <v>#REF!</v>
      </c>
      <c r="N992" s="12"/>
    </row>
    <row r="993" spans="1:14" s="22" customFormat="1" x14ac:dyDescent="0.25">
      <c r="A993" s="22">
        <v>990</v>
      </c>
      <c r="B993" s="23">
        <f>ROUNDDOWN((A993-(F993+G993+H993))/2.05,2)</f>
        <v>474.63</v>
      </c>
      <c r="C993" s="23">
        <f t="shared" si="130"/>
        <v>783.88</v>
      </c>
      <c r="D993" s="23">
        <f t="shared" si="131"/>
        <v>166.13</v>
      </c>
      <c r="E993" s="23">
        <f t="shared" si="126"/>
        <v>23</v>
      </c>
      <c r="F993" s="23">
        <f t="shared" si="132"/>
        <v>5</v>
      </c>
      <c r="G993" s="23">
        <f t="shared" si="132"/>
        <v>10</v>
      </c>
      <c r="H993" s="23">
        <f t="shared" si="133"/>
        <v>2</v>
      </c>
      <c r="I993" s="24">
        <f t="shared" si="127"/>
        <v>990.01</v>
      </c>
      <c r="J993" s="23">
        <f>A993-I993</f>
        <v>-9.9999999999909051E-3</v>
      </c>
      <c r="K993" s="23">
        <f t="shared" si="128"/>
        <v>783.87</v>
      </c>
      <c r="L993" s="23">
        <f t="shared" si="129"/>
        <v>166.13</v>
      </c>
      <c r="M993" s="23" t="e">
        <f>SUM(E993:H993, K993:L993)+#REF!</f>
        <v>#REF!</v>
      </c>
      <c r="N993" s="23"/>
    </row>
    <row r="994" spans="1:14" ht="12.75" customHeight="1" x14ac:dyDescent="0.25">
      <c r="A994" s="9">
        <v>991</v>
      </c>
      <c r="B994" s="12">
        <f>ROUNDDOWN((A994-(F994+G994+H994))/2.05,2)</f>
        <v>475.12</v>
      </c>
      <c r="C994" s="12">
        <f t="shared" si="130"/>
        <v>784.71</v>
      </c>
      <c r="D994" s="12">
        <f t="shared" si="131"/>
        <v>166.29999999999998</v>
      </c>
      <c r="E994" s="12">
        <f t="shared" si="126"/>
        <v>23</v>
      </c>
      <c r="F994" s="12">
        <f t="shared" si="132"/>
        <v>5</v>
      </c>
      <c r="G994" s="12">
        <f t="shared" si="132"/>
        <v>10</v>
      </c>
      <c r="H994" s="12">
        <f t="shared" si="133"/>
        <v>2</v>
      </c>
      <c r="I994" s="13">
        <f t="shared" si="127"/>
        <v>991.01</v>
      </c>
      <c r="J994" s="12">
        <f>A994-I994</f>
        <v>-9.9999999999909051E-3</v>
      </c>
      <c r="K994" s="12">
        <f t="shared" si="128"/>
        <v>784.7</v>
      </c>
      <c r="L994" s="12">
        <f t="shared" si="129"/>
        <v>166.29999999999998</v>
      </c>
      <c r="M994" s="9" t="e">
        <f>SUM(E994:H994, K994:L994)+#REF!</f>
        <v>#REF!</v>
      </c>
      <c r="N994" s="12"/>
    </row>
    <row r="995" spans="1:14" s="22" customFormat="1" x14ac:dyDescent="0.25">
      <c r="A995" s="22">
        <v>992</v>
      </c>
      <c r="B995" s="23">
        <f>ROUNDDOWN((A995-(F995+G995+H995))/2.05,2)</f>
        <v>475.6</v>
      </c>
      <c r="C995" s="23">
        <f t="shared" si="130"/>
        <v>785.52</v>
      </c>
      <c r="D995" s="23">
        <f t="shared" si="131"/>
        <v>166.46</v>
      </c>
      <c r="E995" s="23">
        <f t="shared" si="126"/>
        <v>23</v>
      </c>
      <c r="F995" s="23">
        <f t="shared" si="132"/>
        <v>5</v>
      </c>
      <c r="G995" s="23">
        <f t="shared" si="132"/>
        <v>10</v>
      </c>
      <c r="H995" s="23">
        <f t="shared" si="133"/>
        <v>2</v>
      </c>
      <c r="I995" s="24">
        <f t="shared" si="127"/>
        <v>991.98</v>
      </c>
      <c r="J995" s="23">
        <f>A995-I995</f>
        <v>1.999999999998181E-2</v>
      </c>
      <c r="K995" s="23">
        <f t="shared" si="128"/>
        <v>785.54</v>
      </c>
      <c r="L995" s="23">
        <f t="shared" si="129"/>
        <v>166.46</v>
      </c>
      <c r="M995" s="23" t="e">
        <f>SUM(E995:H995, K995:L995)+#REF!</f>
        <v>#REF!</v>
      </c>
      <c r="N995" s="23"/>
    </row>
    <row r="996" spans="1:14" ht="12.75" customHeight="1" x14ac:dyDescent="0.25">
      <c r="A996" s="9">
        <v>993</v>
      </c>
      <c r="B996" s="12">
        <f>ROUNDDOWN((A996-(F996+G996+H996))/2.05,2)</f>
        <v>476.09</v>
      </c>
      <c r="C996" s="12">
        <f t="shared" si="130"/>
        <v>786.36</v>
      </c>
      <c r="D996" s="12">
        <f t="shared" si="131"/>
        <v>166.64</v>
      </c>
      <c r="E996" s="12">
        <f t="shared" si="126"/>
        <v>23</v>
      </c>
      <c r="F996" s="12">
        <f t="shared" si="132"/>
        <v>5</v>
      </c>
      <c r="G996" s="12">
        <f t="shared" si="132"/>
        <v>10</v>
      </c>
      <c r="H996" s="12">
        <f t="shared" si="133"/>
        <v>2</v>
      </c>
      <c r="I996" s="13">
        <f t="shared" si="127"/>
        <v>993</v>
      </c>
      <c r="J996" s="12">
        <f>A996-I996</f>
        <v>0</v>
      </c>
      <c r="K996" s="14">
        <f t="shared" si="128"/>
        <v>786.36</v>
      </c>
      <c r="L996" s="12">
        <f t="shared" si="129"/>
        <v>166.64</v>
      </c>
      <c r="M996" s="9" t="e">
        <f>SUM(E996:H996, K996:L996)+#REF!</f>
        <v>#REF!</v>
      </c>
      <c r="N996" s="12"/>
    </row>
    <row r="997" spans="1:14" s="22" customFormat="1" x14ac:dyDescent="0.25">
      <c r="A997" s="22">
        <v>994</v>
      </c>
      <c r="B997" s="23">
        <f>ROUNDDOWN((A997-(F997+G997+H997))/2.05,2)</f>
        <v>476.58</v>
      </c>
      <c r="C997" s="23">
        <f t="shared" si="130"/>
        <v>787.18999999999994</v>
      </c>
      <c r="D997" s="23">
        <f t="shared" si="131"/>
        <v>166.81</v>
      </c>
      <c r="E997" s="23">
        <f t="shared" si="126"/>
        <v>23</v>
      </c>
      <c r="F997" s="23">
        <f t="shared" si="132"/>
        <v>5</v>
      </c>
      <c r="G997" s="23">
        <f t="shared" si="132"/>
        <v>10</v>
      </c>
      <c r="H997" s="23">
        <f t="shared" si="133"/>
        <v>2</v>
      </c>
      <c r="I997" s="24">
        <f t="shared" si="127"/>
        <v>994</v>
      </c>
      <c r="J997" s="23">
        <f>A997-I997</f>
        <v>0</v>
      </c>
      <c r="K997" s="23">
        <f t="shared" si="128"/>
        <v>787.18999999999994</v>
      </c>
      <c r="L997" s="23">
        <f t="shared" si="129"/>
        <v>166.81</v>
      </c>
      <c r="M997" s="23" t="e">
        <f>SUM(E997:H997, K997:L997)+#REF!</f>
        <v>#REF!</v>
      </c>
      <c r="N997" s="23"/>
    </row>
    <row r="998" spans="1:14" ht="12.75" customHeight="1" x14ac:dyDescent="0.25">
      <c r="A998" s="9">
        <v>995</v>
      </c>
      <c r="B998" s="12">
        <f>ROUNDDOWN((A998-(F998+G998+H998))/2.05,2)</f>
        <v>477.07</v>
      </c>
      <c r="C998" s="12">
        <f t="shared" si="130"/>
        <v>788.02</v>
      </c>
      <c r="D998" s="12">
        <f t="shared" si="131"/>
        <v>166.98</v>
      </c>
      <c r="E998" s="12">
        <f t="shared" si="126"/>
        <v>23</v>
      </c>
      <c r="F998" s="12">
        <f t="shared" si="132"/>
        <v>5</v>
      </c>
      <c r="G998" s="12">
        <f t="shared" si="132"/>
        <v>10</v>
      </c>
      <c r="H998" s="12">
        <f t="shared" si="133"/>
        <v>2</v>
      </c>
      <c r="I998" s="13">
        <f t="shared" si="127"/>
        <v>995</v>
      </c>
      <c r="J998" s="12">
        <f>A998-I998</f>
        <v>0</v>
      </c>
      <c r="K998" s="12">
        <f t="shared" si="128"/>
        <v>788.02</v>
      </c>
      <c r="L998" s="12">
        <f t="shared" si="129"/>
        <v>166.98</v>
      </c>
      <c r="M998" s="9" t="e">
        <f>SUM(E998:H998, K998:L998)+#REF!</f>
        <v>#REF!</v>
      </c>
      <c r="N998" s="12"/>
    </row>
    <row r="999" spans="1:14" s="22" customFormat="1" x14ac:dyDescent="0.25">
      <c r="A999" s="22">
        <v>996</v>
      </c>
      <c r="B999" s="23">
        <f>ROUNDDOWN((A999-(F999+G999+H999))/2.05,2)</f>
        <v>477.56</v>
      </c>
      <c r="C999" s="23">
        <f t="shared" si="130"/>
        <v>788.86</v>
      </c>
      <c r="D999" s="23">
        <f t="shared" si="131"/>
        <v>167.14999999999998</v>
      </c>
      <c r="E999" s="23">
        <f t="shared" si="126"/>
        <v>23</v>
      </c>
      <c r="F999" s="23">
        <f t="shared" si="132"/>
        <v>5</v>
      </c>
      <c r="G999" s="23">
        <f t="shared" si="132"/>
        <v>10</v>
      </c>
      <c r="H999" s="23">
        <f t="shared" si="133"/>
        <v>2</v>
      </c>
      <c r="I999" s="24">
        <f t="shared" si="127"/>
        <v>996.01</v>
      </c>
      <c r="J999" s="23">
        <f>A999-I999</f>
        <v>-9.9999999999909051E-3</v>
      </c>
      <c r="K999" s="23">
        <f t="shared" si="128"/>
        <v>788.85</v>
      </c>
      <c r="L999" s="23">
        <f t="shared" si="129"/>
        <v>167.14999999999998</v>
      </c>
      <c r="M999" s="23" t="e">
        <f>SUM(E999:H999, K999:L999)+#REF!</f>
        <v>#REF!</v>
      </c>
      <c r="N999" s="23"/>
    </row>
    <row r="1000" spans="1:14" ht="12.75" customHeight="1" x14ac:dyDescent="0.25">
      <c r="A1000" s="9">
        <v>997</v>
      </c>
      <c r="B1000" s="12">
        <f>ROUNDDOWN((A1000-(F1000+G1000+H1000))/2.05,2)</f>
        <v>478.04</v>
      </c>
      <c r="C1000" s="12">
        <f t="shared" si="130"/>
        <v>789.67</v>
      </c>
      <c r="D1000" s="12">
        <f t="shared" si="131"/>
        <v>167.32</v>
      </c>
      <c r="E1000" s="12">
        <f t="shared" si="126"/>
        <v>23</v>
      </c>
      <c r="F1000" s="12">
        <f t="shared" si="132"/>
        <v>5</v>
      </c>
      <c r="G1000" s="12">
        <f t="shared" si="132"/>
        <v>10</v>
      </c>
      <c r="H1000" s="12">
        <f t="shared" si="133"/>
        <v>2</v>
      </c>
      <c r="I1000" s="13">
        <f t="shared" si="127"/>
        <v>996.99</v>
      </c>
      <c r="J1000" s="12">
        <f>A1000-I1000</f>
        <v>9.9999999999909051E-3</v>
      </c>
      <c r="K1000" s="12">
        <f t="shared" si="128"/>
        <v>789.68</v>
      </c>
      <c r="L1000" s="12">
        <f t="shared" si="129"/>
        <v>167.32</v>
      </c>
      <c r="M1000" s="9" t="e">
        <f>SUM(E1000:H1000, K1000:L1000)+#REF!</f>
        <v>#REF!</v>
      </c>
      <c r="N1000" s="12"/>
    </row>
    <row r="1001" spans="1:14" s="22" customFormat="1" x14ac:dyDescent="0.25">
      <c r="A1001" s="22">
        <v>998</v>
      </c>
      <c r="B1001" s="23">
        <f>ROUNDDOWN((A1001-(F1001+G1001+H1001))/2.05,2)</f>
        <v>478.53</v>
      </c>
      <c r="C1001" s="23">
        <f t="shared" si="130"/>
        <v>790.51</v>
      </c>
      <c r="D1001" s="23">
        <f t="shared" si="131"/>
        <v>167.48999999999998</v>
      </c>
      <c r="E1001" s="23">
        <f t="shared" si="126"/>
        <v>23</v>
      </c>
      <c r="F1001" s="23">
        <f t="shared" si="132"/>
        <v>5</v>
      </c>
      <c r="G1001" s="23">
        <f t="shared" si="132"/>
        <v>10</v>
      </c>
      <c r="H1001" s="23">
        <f t="shared" si="133"/>
        <v>2</v>
      </c>
      <c r="I1001" s="24">
        <f t="shared" si="127"/>
        <v>998</v>
      </c>
      <c r="J1001" s="23">
        <f>A1001-I1001</f>
        <v>0</v>
      </c>
      <c r="K1001" s="23">
        <f t="shared" si="128"/>
        <v>790.51</v>
      </c>
      <c r="L1001" s="23">
        <f t="shared" si="129"/>
        <v>167.48999999999998</v>
      </c>
      <c r="M1001" s="23" t="e">
        <f>SUM(E1001:H1001, K1001:L1001)+#REF!</f>
        <v>#REF!</v>
      </c>
      <c r="N1001" s="23"/>
    </row>
    <row r="1002" spans="1:14" ht="12.75" customHeight="1" x14ac:dyDescent="0.25">
      <c r="A1002" s="9">
        <v>999</v>
      </c>
      <c r="B1002" s="12">
        <f>ROUNDDOWN((A1002-(F1002+G1002+H1002))/2.05,2)</f>
        <v>479.02</v>
      </c>
      <c r="C1002" s="12">
        <f t="shared" si="130"/>
        <v>791.34</v>
      </c>
      <c r="D1002" s="12">
        <f t="shared" si="131"/>
        <v>167.66</v>
      </c>
      <c r="E1002" s="12">
        <f t="shared" si="126"/>
        <v>23</v>
      </c>
      <c r="F1002" s="12">
        <f t="shared" si="132"/>
        <v>5</v>
      </c>
      <c r="G1002" s="12">
        <f t="shared" si="132"/>
        <v>10</v>
      </c>
      <c r="H1002" s="12">
        <f t="shared" si="133"/>
        <v>2</v>
      </c>
      <c r="I1002" s="13">
        <f t="shared" si="127"/>
        <v>999</v>
      </c>
      <c r="J1002" s="12">
        <f>A1002-I1002</f>
        <v>0</v>
      </c>
      <c r="K1002" s="12">
        <f t="shared" si="128"/>
        <v>791.34</v>
      </c>
      <c r="L1002" s="12">
        <f t="shared" si="129"/>
        <v>167.66</v>
      </c>
      <c r="M1002" s="9" t="e">
        <f>SUM(E1002:H1002, K1002:L1002)+#REF!</f>
        <v>#REF!</v>
      </c>
      <c r="N1002" s="12"/>
    </row>
    <row r="1003" spans="1:14" s="22" customFormat="1" x14ac:dyDescent="0.25">
      <c r="A1003" s="22">
        <v>1000</v>
      </c>
      <c r="B1003" s="23">
        <f>ROUNDDOWN((A1003-(F1003+G1003+H1003))/2.05,2)</f>
        <v>479.51</v>
      </c>
      <c r="C1003" s="23">
        <f t="shared" si="130"/>
        <v>792.17</v>
      </c>
      <c r="D1003" s="23">
        <f t="shared" si="131"/>
        <v>167.82999999999998</v>
      </c>
      <c r="E1003" s="23">
        <f t="shared" si="126"/>
        <v>23</v>
      </c>
      <c r="F1003" s="23">
        <f t="shared" si="132"/>
        <v>5</v>
      </c>
      <c r="G1003" s="23">
        <f t="shared" si="132"/>
        <v>10</v>
      </c>
      <c r="H1003" s="23">
        <f t="shared" si="133"/>
        <v>2</v>
      </c>
      <c r="I1003" s="24">
        <f t="shared" si="127"/>
        <v>1000</v>
      </c>
      <c r="J1003" s="23">
        <f>A1003-I1003</f>
        <v>0</v>
      </c>
      <c r="K1003" s="23">
        <f t="shared" si="128"/>
        <v>792.17</v>
      </c>
      <c r="L1003" s="23">
        <f t="shared" si="129"/>
        <v>167.82999999999998</v>
      </c>
      <c r="M1003" s="23" t="e">
        <f>SUM(E1003:H1003, K1003:L1003)+#REF!</f>
        <v>#REF!</v>
      </c>
      <c r="N1003" s="23"/>
    </row>
    <row r="1004" spans="1:14" ht="12.75" customHeight="1" x14ac:dyDescent="0.25">
      <c r="A1004" s="9">
        <v>1001</v>
      </c>
      <c r="B1004" s="12">
        <f>ROUNDDOWN((A1004-(F1004+G1004+H1004))/2.05,2)</f>
        <v>480</v>
      </c>
      <c r="C1004" s="12">
        <f t="shared" si="130"/>
        <v>793</v>
      </c>
      <c r="D1004" s="12">
        <f t="shared" si="131"/>
        <v>168</v>
      </c>
      <c r="E1004" s="12">
        <f t="shared" si="126"/>
        <v>23</v>
      </c>
      <c r="F1004" s="12">
        <f t="shared" si="132"/>
        <v>5</v>
      </c>
      <c r="G1004" s="12">
        <f t="shared" si="132"/>
        <v>10</v>
      </c>
      <c r="H1004" s="12">
        <f t="shared" si="133"/>
        <v>2</v>
      </c>
      <c r="I1004" s="13">
        <f t="shared" si="127"/>
        <v>1001</v>
      </c>
      <c r="J1004" s="12">
        <f>A1004-I1004</f>
        <v>0</v>
      </c>
      <c r="K1004" s="14">
        <f t="shared" si="128"/>
        <v>793</v>
      </c>
      <c r="L1004" s="12">
        <f t="shared" si="129"/>
        <v>168</v>
      </c>
      <c r="M1004" s="9" t="e">
        <f>SUM(E1004:H1004, K1004:L1004)+#REF!</f>
        <v>#REF!</v>
      </c>
      <c r="N1004" s="12"/>
    </row>
    <row r="1005" spans="1:14" s="22" customFormat="1" x14ac:dyDescent="0.25">
      <c r="A1005" s="22">
        <v>1002</v>
      </c>
      <c r="B1005" s="23">
        <f>ROUNDDOWN((A1005-(F1005+G1005+H1005))/2.05,2)</f>
        <v>480.48</v>
      </c>
      <c r="C1005" s="23">
        <f t="shared" si="130"/>
        <v>793.81999999999994</v>
      </c>
      <c r="D1005" s="23">
        <f t="shared" si="131"/>
        <v>168.17</v>
      </c>
      <c r="E1005" s="23">
        <f t="shared" ref="E1005:E1068" si="134">E1004</f>
        <v>23</v>
      </c>
      <c r="F1005" s="23">
        <f t="shared" si="132"/>
        <v>5</v>
      </c>
      <c r="G1005" s="23">
        <f t="shared" si="132"/>
        <v>10</v>
      </c>
      <c r="H1005" s="23">
        <f t="shared" si="133"/>
        <v>2</v>
      </c>
      <c r="I1005" s="24">
        <f t="shared" ref="I1005:I1068" si="135">SUM(C1005:H1005)</f>
        <v>1001.9899999999999</v>
      </c>
      <c r="J1005" s="23">
        <f>A1005-I1005</f>
        <v>1.0000000000104592E-2</v>
      </c>
      <c r="K1005" s="23">
        <f t="shared" si="128"/>
        <v>793.83</v>
      </c>
      <c r="L1005" s="23">
        <f t="shared" si="129"/>
        <v>168.17</v>
      </c>
      <c r="M1005" s="23" t="e">
        <f>SUM(E1005:H1005, K1005:L1005)+#REF!</f>
        <v>#REF!</v>
      </c>
      <c r="N1005" s="23"/>
    </row>
    <row r="1006" spans="1:14" ht="12.75" customHeight="1" x14ac:dyDescent="0.25">
      <c r="A1006" s="9">
        <v>1003</v>
      </c>
      <c r="B1006" s="12">
        <f>ROUNDDOWN((A1006-(F1006+G1006+H1006))/2.05,2)</f>
        <v>480.97</v>
      </c>
      <c r="C1006" s="12">
        <f t="shared" si="130"/>
        <v>794.65</v>
      </c>
      <c r="D1006" s="12">
        <f t="shared" si="131"/>
        <v>168.34</v>
      </c>
      <c r="E1006" s="12">
        <f t="shared" si="134"/>
        <v>23</v>
      </c>
      <c r="F1006" s="12">
        <f t="shared" si="132"/>
        <v>5</v>
      </c>
      <c r="G1006" s="12">
        <f t="shared" si="132"/>
        <v>10</v>
      </c>
      <c r="H1006" s="12">
        <f t="shared" si="133"/>
        <v>2</v>
      </c>
      <c r="I1006" s="13">
        <f t="shared" si="135"/>
        <v>1002.99</v>
      </c>
      <c r="J1006" s="12">
        <f>A1006-I1006</f>
        <v>9.9999999999909051E-3</v>
      </c>
      <c r="K1006" s="12">
        <f t="shared" si="128"/>
        <v>794.66</v>
      </c>
      <c r="L1006" s="12">
        <f t="shared" si="129"/>
        <v>168.34</v>
      </c>
      <c r="M1006" s="9" t="e">
        <f>SUM(E1006:H1006, K1006:L1006)+#REF!</f>
        <v>#REF!</v>
      </c>
      <c r="N1006" s="12"/>
    </row>
    <row r="1007" spans="1:14" s="22" customFormat="1" x14ac:dyDescent="0.25">
      <c r="A1007" s="22">
        <v>1004</v>
      </c>
      <c r="B1007" s="23">
        <f>ROUNDDOWN((A1007-(F1007+G1007+H1007))/2.05,2)</f>
        <v>481.46</v>
      </c>
      <c r="C1007" s="23">
        <f t="shared" si="130"/>
        <v>795.49</v>
      </c>
      <c r="D1007" s="23">
        <f t="shared" si="131"/>
        <v>168.51999999999998</v>
      </c>
      <c r="E1007" s="23">
        <f t="shared" si="134"/>
        <v>23</v>
      </c>
      <c r="F1007" s="23">
        <f t="shared" si="132"/>
        <v>5</v>
      </c>
      <c r="G1007" s="23">
        <f t="shared" si="132"/>
        <v>10</v>
      </c>
      <c r="H1007" s="23">
        <f t="shared" si="133"/>
        <v>2</v>
      </c>
      <c r="I1007" s="24">
        <f t="shared" si="135"/>
        <v>1004.01</v>
      </c>
      <c r="J1007" s="23">
        <f>A1007-I1007</f>
        <v>-9.9999999999909051E-3</v>
      </c>
      <c r="K1007" s="23">
        <f t="shared" si="128"/>
        <v>795.48</v>
      </c>
      <c r="L1007" s="23">
        <f t="shared" si="129"/>
        <v>168.51999999999998</v>
      </c>
      <c r="M1007" s="23" t="e">
        <f>SUM(E1007:H1007, K1007:L1007)+#REF!</f>
        <v>#REF!</v>
      </c>
      <c r="N1007" s="23"/>
    </row>
    <row r="1008" spans="1:14" ht="12.75" customHeight="1" x14ac:dyDescent="0.25">
      <c r="A1008" s="9">
        <v>1005</v>
      </c>
      <c r="B1008" s="12">
        <f>ROUNDDOWN((A1008-(F1008+G1008+H1008))/2.05,2)</f>
        <v>481.95</v>
      </c>
      <c r="C1008" s="12">
        <f t="shared" si="130"/>
        <v>796.31999999999994</v>
      </c>
      <c r="D1008" s="12">
        <f t="shared" si="131"/>
        <v>168.69</v>
      </c>
      <c r="E1008" s="12">
        <f t="shared" si="134"/>
        <v>23</v>
      </c>
      <c r="F1008" s="12">
        <f t="shared" si="132"/>
        <v>5</v>
      </c>
      <c r="G1008" s="12">
        <f t="shared" si="132"/>
        <v>10</v>
      </c>
      <c r="H1008" s="12">
        <f t="shared" si="133"/>
        <v>2</v>
      </c>
      <c r="I1008" s="13">
        <f t="shared" si="135"/>
        <v>1005.01</v>
      </c>
      <c r="J1008" s="12">
        <f>A1008-I1008</f>
        <v>-9.9999999999909051E-3</v>
      </c>
      <c r="K1008" s="12">
        <f t="shared" si="128"/>
        <v>796.31</v>
      </c>
      <c r="L1008" s="12">
        <f t="shared" si="129"/>
        <v>168.69</v>
      </c>
      <c r="M1008" s="9" t="e">
        <f>SUM(E1008:H1008, K1008:L1008)+#REF!</f>
        <v>#REF!</v>
      </c>
      <c r="N1008" s="12"/>
    </row>
    <row r="1009" spans="1:14" s="22" customFormat="1" x14ac:dyDescent="0.25">
      <c r="A1009" s="22">
        <v>1006</v>
      </c>
      <c r="B1009" s="23">
        <f>ROUNDDOWN((A1009-(F1009+G1009+H1009))/2.05,2)</f>
        <v>482.43</v>
      </c>
      <c r="C1009" s="23">
        <f t="shared" si="130"/>
        <v>797.14</v>
      </c>
      <c r="D1009" s="23">
        <f t="shared" si="131"/>
        <v>168.85999999999999</v>
      </c>
      <c r="E1009" s="23">
        <f t="shared" si="134"/>
        <v>23</v>
      </c>
      <c r="F1009" s="23">
        <f t="shared" si="132"/>
        <v>5</v>
      </c>
      <c r="G1009" s="23">
        <f t="shared" si="132"/>
        <v>10</v>
      </c>
      <c r="H1009" s="23">
        <f t="shared" si="133"/>
        <v>2</v>
      </c>
      <c r="I1009" s="24">
        <f t="shared" si="135"/>
        <v>1006</v>
      </c>
      <c r="J1009" s="23">
        <f>A1009-I1009</f>
        <v>0</v>
      </c>
      <c r="K1009" s="23">
        <f t="shared" ref="K1009:K1072" si="136">C1009+J1009</f>
        <v>797.14</v>
      </c>
      <c r="L1009" s="23">
        <f t="shared" ref="L1009:L1072" si="137">D1009</f>
        <v>168.85999999999999</v>
      </c>
      <c r="M1009" s="23" t="e">
        <f>SUM(E1009:H1009, K1009:L1009)+#REF!</f>
        <v>#REF!</v>
      </c>
      <c r="N1009" s="23"/>
    </row>
    <row r="1010" spans="1:14" ht="12.75" customHeight="1" x14ac:dyDescent="0.25">
      <c r="A1010" s="9">
        <v>1007</v>
      </c>
      <c r="B1010" s="12">
        <f>ROUNDDOWN((A1010-(F1010+G1010+H1010))/2.05,2)</f>
        <v>482.92</v>
      </c>
      <c r="C1010" s="12">
        <f t="shared" si="130"/>
        <v>797.97</v>
      </c>
      <c r="D1010" s="12">
        <f t="shared" si="131"/>
        <v>169.03</v>
      </c>
      <c r="E1010" s="12">
        <f t="shared" si="134"/>
        <v>23</v>
      </c>
      <c r="F1010" s="12">
        <f t="shared" si="132"/>
        <v>5</v>
      </c>
      <c r="G1010" s="12">
        <f t="shared" si="132"/>
        <v>10</v>
      </c>
      <c r="H1010" s="12">
        <f t="shared" si="133"/>
        <v>2</v>
      </c>
      <c r="I1010" s="13">
        <f t="shared" si="135"/>
        <v>1007</v>
      </c>
      <c r="J1010" s="12">
        <f>A1010-I1010</f>
        <v>0</v>
      </c>
      <c r="K1010" s="12">
        <f t="shared" si="136"/>
        <v>797.97</v>
      </c>
      <c r="L1010" s="12">
        <f t="shared" si="137"/>
        <v>169.03</v>
      </c>
      <c r="M1010" s="9" t="e">
        <f>SUM(E1010:H1010, K1010:L1010)+#REF!</f>
        <v>#REF!</v>
      </c>
      <c r="N1010" s="12"/>
    </row>
    <row r="1011" spans="1:14" s="22" customFormat="1" x14ac:dyDescent="0.25">
      <c r="A1011" s="22">
        <v>1008</v>
      </c>
      <c r="B1011" s="23">
        <f>ROUNDDOWN((A1011-(F1011+G1011+H1011))/2.05,2)</f>
        <v>483.41</v>
      </c>
      <c r="C1011" s="23">
        <f t="shared" ref="C1011:C1074" si="138">ROUNDUP(B1011*1.7,2)-E1011</f>
        <v>798.8</v>
      </c>
      <c r="D1011" s="23">
        <f t="shared" ref="D1011:D1074" si="139">ROUNDUP(B1011*0.35,2)</f>
        <v>169.2</v>
      </c>
      <c r="E1011" s="23">
        <f t="shared" si="134"/>
        <v>23</v>
      </c>
      <c r="F1011" s="23">
        <f t="shared" si="132"/>
        <v>5</v>
      </c>
      <c r="G1011" s="23">
        <f t="shared" si="132"/>
        <v>10</v>
      </c>
      <c r="H1011" s="23">
        <f t="shared" si="133"/>
        <v>2</v>
      </c>
      <c r="I1011" s="24">
        <f t="shared" si="135"/>
        <v>1008</v>
      </c>
      <c r="J1011" s="23">
        <f>A1011-I1011</f>
        <v>0</v>
      </c>
      <c r="K1011" s="23">
        <f t="shared" si="136"/>
        <v>798.8</v>
      </c>
      <c r="L1011" s="23">
        <f t="shared" si="137"/>
        <v>169.2</v>
      </c>
      <c r="M1011" s="23" t="e">
        <f>SUM(E1011:H1011, K1011:L1011)+#REF!</f>
        <v>#REF!</v>
      </c>
      <c r="N1011" s="23"/>
    </row>
    <row r="1012" spans="1:14" ht="12.75" customHeight="1" x14ac:dyDescent="0.25">
      <c r="A1012" s="9">
        <v>1009</v>
      </c>
      <c r="B1012" s="12">
        <f>ROUNDDOWN((A1012-(F1012+G1012+H1012))/2.05,2)</f>
        <v>483.9</v>
      </c>
      <c r="C1012" s="12">
        <f t="shared" si="138"/>
        <v>799.63</v>
      </c>
      <c r="D1012" s="12">
        <f t="shared" si="139"/>
        <v>169.37</v>
      </c>
      <c r="E1012" s="12">
        <f t="shared" si="134"/>
        <v>23</v>
      </c>
      <c r="F1012" s="12">
        <f t="shared" si="132"/>
        <v>5</v>
      </c>
      <c r="G1012" s="12">
        <f t="shared" si="132"/>
        <v>10</v>
      </c>
      <c r="H1012" s="12">
        <f t="shared" si="133"/>
        <v>2</v>
      </c>
      <c r="I1012" s="13">
        <f t="shared" si="135"/>
        <v>1009</v>
      </c>
      <c r="J1012" s="12">
        <f>A1012-I1012</f>
        <v>0</v>
      </c>
      <c r="K1012" s="14">
        <f t="shared" si="136"/>
        <v>799.63</v>
      </c>
      <c r="L1012" s="12">
        <f t="shared" si="137"/>
        <v>169.37</v>
      </c>
      <c r="M1012" s="9" t="e">
        <f>SUM(E1012:H1012, K1012:L1012)+#REF!</f>
        <v>#REF!</v>
      </c>
      <c r="N1012" s="12"/>
    </row>
    <row r="1013" spans="1:14" s="22" customFormat="1" x14ac:dyDescent="0.25">
      <c r="A1013" s="22">
        <v>1010</v>
      </c>
      <c r="B1013" s="23">
        <f>ROUNDDOWN((A1013-(F1013+G1013+H1013))/2.05,2)</f>
        <v>484.39</v>
      </c>
      <c r="C1013" s="23">
        <f t="shared" si="138"/>
        <v>800.47</v>
      </c>
      <c r="D1013" s="23">
        <f t="shared" si="139"/>
        <v>169.54</v>
      </c>
      <c r="E1013" s="23">
        <f t="shared" si="134"/>
        <v>23</v>
      </c>
      <c r="F1013" s="23">
        <f t="shared" si="132"/>
        <v>5</v>
      </c>
      <c r="G1013" s="23">
        <f t="shared" si="132"/>
        <v>10</v>
      </c>
      <c r="H1013" s="23">
        <f t="shared" si="133"/>
        <v>2</v>
      </c>
      <c r="I1013" s="24">
        <f t="shared" si="135"/>
        <v>1010.01</v>
      </c>
      <c r="J1013" s="23">
        <f>A1013-I1013</f>
        <v>-9.9999999999909051E-3</v>
      </c>
      <c r="K1013" s="23">
        <f t="shared" si="136"/>
        <v>800.46</v>
      </c>
      <c r="L1013" s="23">
        <f t="shared" si="137"/>
        <v>169.54</v>
      </c>
      <c r="M1013" s="23" t="e">
        <f>SUM(E1013:H1013, K1013:L1013)+#REF!</f>
        <v>#REF!</v>
      </c>
      <c r="N1013" s="23"/>
    </row>
    <row r="1014" spans="1:14" ht="12.75" customHeight="1" x14ac:dyDescent="0.25">
      <c r="A1014" s="9">
        <v>1011</v>
      </c>
      <c r="B1014" s="12">
        <f>ROUNDDOWN((A1014-(F1014+G1014+H1014))/2.05,2)</f>
        <v>484.87</v>
      </c>
      <c r="C1014" s="12">
        <f t="shared" si="138"/>
        <v>801.28</v>
      </c>
      <c r="D1014" s="12">
        <f t="shared" si="139"/>
        <v>169.70999999999998</v>
      </c>
      <c r="E1014" s="12">
        <f t="shared" si="134"/>
        <v>23</v>
      </c>
      <c r="F1014" s="12">
        <f t="shared" si="132"/>
        <v>5</v>
      </c>
      <c r="G1014" s="12">
        <f t="shared" si="132"/>
        <v>10</v>
      </c>
      <c r="H1014" s="12">
        <f t="shared" si="133"/>
        <v>2</v>
      </c>
      <c r="I1014" s="13">
        <f t="shared" si="135"/>
        <v>1010.99</v>
      </c>
      <c r="J1014" s="12">
        <f>A1014-I1014</f>
        <v>9.9999999999909051E-3</v>
      </c>
      <c r="K1014" s="12">
        <f t="shared" si="136"/>
        <v>801.29</v>
      </c>
      <c r="L1014" s="12">
        <f t="shared" si="137"/>
        <v>169.70999999999998</v>
      </c>
      <c r="M1014" s="9" t="e">
        <f>SUM(E1014:H1014, K1014:L1014)+#REF!</f>
        <v>#REF!</v>
      </c>
      <c r="N1014" s="12"/>
    </row>
    <row r="1015" spans="1:14" s="22" customFormat="1" x14ac:dyDescent="0.25">
      <c r="A1015" s="22">
        <v>1012</v>
      </c>
      <c r="B1015" s="23">
        <f>ROUNDDOWN((A1015-(F1015+G1015+H1015))/2.05,2)</f>
        <v>485.36</v>
      </c>
      <c r="C1015" s="23">
        <f t="shared" si="138"/>
        <v>802.12</v>
      </c>
      <c r="D1015" s="23">
        <f t="shared" si="139"/>
        <v>169.88</v>
      </c>
      <c r="E1015" s="23">
        <f t="shared" si="134"/>
        <v>23</v>
      </c>
      <c r="F1015" s="23">
        <f t="shared" si="132"/>
        <v>5</v>
      </c>
      <c r="G1015" s="23">
        <f t="shared" si="132"/>
        <v>10</v>
      </c>
      <c r="H1015" s="23">
        <f t="shared" si="133"/>
        <v>2</v>
      </c>
      <c r="I1015" s="24">
        <f t="shared" si="135"/>
        <v>1012</v>
      </c>
      <c r="J1015" s="23">
        <f>A1015-I1015</f>
        <v>0</v>
      </c>
      <c r="K1015" s="23">
        <f t="shared" si="136"/>
        <v>802.12</v>
      </c>
      <c r="L1015" s="23">
        <f t="shared" si="137"/>
        <v>169.88</v>
      </c>
      <c r="M1015" s="23" t="e">
        <f>SUM(E1015:H1015, K1015:L1015)+#REF!</f>
        <v>#REF!</v>
      </c>
      <c r="N1015" s="23"/>
    </row>
    <row r="1016" spans="1:14" ht="12.75" customHeight="1" x14ac:dyDescent="0.25">
      <c r="A1016" s="9">
        <v>1013</v>
      </c>
      <c r="B1016" s="12">
        <f>ROUNDDOWN((A1016-(F1016+G1016+H1016))/2.05,2)</f>
        <v>485.85</v>
      </c>
      <c r="C1016" s="12">
        <f t="shared" si="138"/>
        <v>802.95</v>
      </c>
      <c r="D1016" s="12">
        <f t="shared" si="139"/>
        <v>170.04999999999998</v>
      </c>
      <c r="E1016" s="12">
        <f t="shared" si="134"/>
        <v>23</v>
      </c>
      <c r="F1016" s="12">
        <f t="shared" si="132"/>
        <v>5</v>
      </c>
      <c r="G1016" s="12">
        <f t="shared" si="132"/>
        <v>10</v>
      </c>
      <c r="H1016" s="12">
        <f t="shared" si="133"/>
        <v>2</v>
      </c>
      <c r="I1016" s="13">
        <f t="shared" si="135"/>
        <v>1013</v>
      </c>
      <c r="J1016" s="12">
        <f>A1016-I1016</f>
        <v>0</v>
      </c>
      <c r="K1016" s="12">
        <f t="shared" si="136"/>
        <v>802.95</v>
      </c>
      <c r="L1016" s="12">
        <f t="shared" si="137"/>
        <v>170.04999999999998</v>
      </c>
      <c r="M1016" s="9" t="e">
        <f>SUM(E1016:H1016, K1016:L1016)+#REF!</f>
        <v>#REF!</v>
      </c>
      <c r="N1016" s="12"/>
    </row>
    <row r="1017" spans="1:14" s="22" customFormat="1" x14ac:dyDescent="0.25">
      <c r="A1017" s="22">
        <v>1014</v>
      </c>
      <c r="B1017" s="23">
        <f>ROUNDDOWN((A1017-(F1017+G1017+H1017))/2.05,2)</f>
        <v>486.34</v>
      </c>
      <c r="C1017" s="23">
        <f t="shared" si="138"/>
        <v>803.78</v>
      </c>
      <c r="D1017" s="23">
        <f t="shared" si="139"/>
        <v>170.22</v>
      </c>
      <c r="E1017" s="23">
        <f t="shared" si="134"/>
        <v>23</v>
      </c>
      <c r="F1017" s="23">
        <f t="shared" si="132"/>
        <v>5</v>
      </c>
      <c r="G1017" s="23">
        <f t="shared" si="132"/>
        <v>10</v>
      </c>
      <c r="H1017" s="23">
        <f t="shared" si="133"/>
        <v>2</v>
      </c>
      <c r="I1017" s="24">
        <f t="shared" si="135"/>
        <v>1014</v>
      </c>
      <c r="J1017" s="23">
        <f>A1017-I1017</f>
        <v>0</v>
      </c>
      <c r="K1017" s="23">
        <f t="shared" si="136"/>
        <v>803.78</v>
      </c>
      <c r="L1017" s="23">
        <f t="shared" si="137"/>
        <v>170.22</v>
      </c>
      <c r="M1017" s="23" t="e">
        <f>SUM(E1017:H1017, K1017:L1017)+#REF!</f>
        <v>#REF!</v>
      </c>
      <c r="N1017" s="23"/>
    </row>
    <row r="1018" spans="1:14" ht="12.75" customHeight="1" x14ac:dyDescent="0.25">
      <c r="A1018" s="9">
        <v>1015</v>
      </c>
      <c r="B1018" s="12">
        <f>ROUNDDOWN((A1018-(F1018+G1018+H1018))/2.05,2)</f>
        <v>486.82</v>
      </c>
      <c r="C1018" s="12">
        <f t="shared" si="138"/>
        <v>804.6</v>
      </c>
      <c r="D1018" s="12">
        <f t="shared" si="139"/>
        <v>170.39</v>
      </c>
      <c r="E1018" s="12">
        <f t="shared" si="134"/>
        <v>23</v>
      </c>
      <c r="F1018" s="12">
        <f t="shared" si="132"/>
        <v>5</v>
      </c>
      <c r="G1018" s="12">
        <f t="shared" si="132"/>
        <v>10</v>
      </c>
      <c r="H1018" s="12">
        <f t="shared" si="133"/>
        <v>2</v>
      </c>
      <c r="I1018" s="13">
        <f t="shared" si="135"/>
        <v>1014.99</v>
      </c>
      <c r="J1018" s="12">
        <f>A1018-I1018</f>
        <v>9.9999999999909051E-3</v>
      </c>
      <c r="K1018" s="12">
        <f t="shared" si="136"/>
        <v>804.61</v>
      </c>
      <c r="L1018" s="12">
        <f t="shared" si="137"/>
        <v>170.39</v>
      </c>
      <c r="M1018" s="9" t="e">
        <f>SUM(E1018:H1018, K1018:L1018)+#REF!</f>
        <v>#REF!</v>
      </c>
      <c r="N1018" s="12"/>
    </row>
    <row r="1019" spans="1:14" s="22" customFormat="1" x14ac:dyDescent="0.25">
      <c r="A1019" s="22">
        <v>1016</v>
      </c>
      <c r="B1019" s="23">
        <f>ROUNDDOWN((A1019-(F1019+G1019+H1019))/2.05,2)</f>
        <v>487.31</v>
      </c>
      <c r="C1019" s="23">
        <f t="shared" si="138"/>
        <v>805.43</v>
      </c>
      <c r="D1019" s="23">
        <f t="shared" si="139"/>
        <v>170.56</v>
      </c>
      <c r="E1019" s="23">
        <f t="shared" si="134"/>
        <v>23</v>
      </c>
      <c r="F1019" s="23">
        <f t="shared" si="132"/>
        <v>5</v>
      </c>
      <c r="G1019" s="23">
        <f t="shared" si="132"/>
        <v>10</v>
      </c>
      <c r="H1019" s="23">
        <f t="shared" si="133"/>
        <v>2</v>
      </c>
      <c r="I1019" s="24">
        <f t="shared" si="135"/>
        <v>1015.99</v>
      </c>
      <c r="J1019" s="23">
        <f>A1019-I1019</f>
        <v>9.9999999999909051E-3</v>
      </c>
      <c r="K1019" s="23">
        <f t="shared" si="136"/>
        <v>805.43999999999994</v>
      </c>
      <c r="L1019" s="23">
        <f t="shared" si="137"/>
        <v>170.56</v>
      </c>
      <c r="M1019" s="23" t="e">
        <f>SUM(E1019:H1019, K1019:L1019)+#REF!</f>
        <v>#REF!</v>
      </c>
      <c r="N1019" s="23"/>
    </row>
    <row r="1020" spans="1:14" ht="12.75" customHeight="1" x14ac:dyDescent="0.25">
      <c r="A1020" s="9">
        <v>1017</v>
      </c>
      <c r="B1020" s="12">
        <f>ROUNDDOWN((A1020-(F1020+G1020+H1020))/2.05,2)</f>
        <v>487.8</v>
      </c>
      <c r="C1020" s="12">
        <f t="shared" si="138"/>
        <v>806.26</v>
      </c>
      <c r="D1020" s="12">
        <f t="shared" si="139"/>
        <v>170.73</v>
      </c>
      <c r="E1020" s="12">
        <f t="shared" si="134"/>
        <v>23</v>
      </c>
      <c r="F1020" s="12">
        <f t="shared" si="132"/>
        <v>5</v>
      </c>
      <c r="G1020" s="12">
        <f t="shared" si="132"/>
        <v>10</v>
      </c>
      <c r="H1020" s="12">
        <f t="shared" si="133"/>
        <v>2</v>
      </c>
      <c r="I1020" s="13">
        <f t="shared" si="135"/>
        <v>1016.99</v>
      </c>
      <c r="J1020" s="12">
        <f>A1020-I1020</f>
        <v>9.9999999999909051E-3</v>
      </c>
      <c r="K1020" s="14">
        <f t="shared" si="136"/>
        <v>806.27</v>
      </c>
      <c r="L1020" s="12">
        <f t="shared" si="137"/>
        <v>170.73</v>
      </c>
      <c r="M1020" s="9" t="e">
        <f>SUM(E1020:H1020, K1020:L1020)+#REF!</f>
        <v>#REF!</v>
      </c>
      <c r="N1020" s="12"/>
    </row>
    <row r="1021" spans="1:14" s="22" customFormat="1" x14ac:dyDescent="0.25">
      <c r="A1021" s="22">
        <v>1018</v>
      </c>
      <c r="B1021" s="23">
        <f>ROUNDDOWN((A1021-(F1021+G1021+H1021))/2.05,2)</f>
        <v>488.29</v>
      </c>
      <c r="C1021" s="23">
        <f t="shared" si="138"/>
        <v>807.1</v>
      </c>
      <c r="D1021" s="23">
        <f t="shared" si="139"/>
        <v>170.91</v>
      </c>
      <c r="E1021" s="23">
        <f t="shared" si="134"/>
        <v>23</v>
      </c>
      <c r="F1021" s="23">
        <f t="shared" si="132"/>
        <v>5</v>
      </c>
      <c r="G1021" s="23">
        <f t="shared" si="132"/>
        <v>10</v>
      </c>
      <c r="H1021" s="23">
        <f t="shared" si="133"/>
        <v>2</v>
      </c>
      <c r="I1021" s="24">
        <f t="shared" si="135"/>
        <v>1018.01</v>
      </c>
      <c r="J1021" s="23">
        <f>A1021-I1021</f>
        <v>-9.9999999999909051E-3</v>
      </c>
      <c r="K1021" s="23">
        <f t="shared" si="136"/>
        <v>807.09</v>
      </c>
      <c r="L1021" s="23">
        <f t="shared" si="137"/>
        <v>170.91</v>
      </c>
      <c r="M1021" s="23" t="e">
        <f>SUM(E1021:H1021, K1021:L1021)+#REF!</f>
        <v>#REF!</v>
      </c>
      <c r="N1021" s="23"/>
    </row>
    <row r="1022" spans="1:14" ht="12.75" customHeight="1" x14ac:dyDescent="0.25">
      <c r="A1022" s="9">
        <v>1019</v>
      </c>
      <c r="B1022" s="12">
        <f>ROUNDDOWN((A1022-(F1022+G1022+H1022))/2.05,2)</f>
        <v>488.78</v>
      </c>
      <c r="C1022" s="12">
        <f t="shared" si="138"/>
        <v>807.93</v>
      </c>
      <c r="D1022" s="12">
        <f t="shared" si="139"/>
        <v>171.07999999999998</v>
      </c>
      <c r="E1022" s="12">
        <f t="shared" si="134"/>
        <v>23</v>
      </c>
      <c r="F1022" s="12">
        <f t="shared" si="132"/>
        <v>5</v>
      </c>
      <c r="G1022" s="12">
        <f t="shared" si="132"/>
        <v>10</v>
      </c>
      <c r="H1022" s="12">
        <f t="shared" si="133"/>
        <v>2</v>
      </c>
      <c r="I1022" s="13">
        <f t="shared" si="135"/>
        <v>1019.01</v>
      </c>
      <c r="J1022" s="12">
        <f>A1022-I1022</f>
        <v>-9.9999999999909051E-3</v>
      </c>
      <c r="K1022" s="12">
        <f t="shared" si="136"/>
        <v>807.92</v>
      </c>
      <c r="L1022" s="12">
        <f t="shared" si="137"/>
        <v>171.07999999999998</v>
      </c>
      <c r="M1022" s="9" t="e">
        <f>SUM(E1022:H1022, K1022:L1022)+#REF!</f>
        <v>#REF!</v>
      </c>
      <c r="N1022" s="12"/>
    </row>
    <row r="1023" spans="1:14" s="22" customFormat="1" x14ac:dyDescent="0.25">
      <c r="A1023" s="22">
        <v>1020</v>
      </c>
      <c r="B1023" s="23">
        <f>ROUNDDOWN((A1023-(F1023+G1023+H1023))/2.05,2)</f>
        <v>489.26</v>
      </c>
      <c r="C1023" s="23">
        <f t="shared" si="138"/>
        <v>808.75</v>
      </c>
      <c r="D1023" s="23">
        <f t="shared" si="139"/>
        <v>171.25</v>
      </c>
      <c r="E1023" s="23">
        <f t="shared" si="134"/>
        <v>23</v>
      </c>
      <c r="F1023" s="23">
        <f t="shared" si="132"/>
        <v>5</v>
      </c>
      <c r="G1023" s="23">
        <f t="shared" si="132"/>
        <v>10</v>
      </c>
      <c r="H1023" s="23">
        <f t="shared" si="133"/>
        <v>2</v>
      </c>
      <c r="I1023" s="24">
        <f t="shared" si="135"/>
        <v>1020</v>
      </c>
      <c r="J1023" s="23">
        <f>A1023-I1023</f>
        <v>0</v>
      </c>
      <c r="K1023" s="23">
        <f t="shared" si="136"/>
        <v>808.75</v>
      </c>
      <c r="L1023" s="23">
        <f t="shared" si="137"/>
        <v>171.25</v>
      </c>
      <c r="M1023" s="23" t="e">
        <f>SUM(E1023:H1023, K1023:L1023)+#REF!</f>
        <v>#REF!</v>
      </c>
      <c r="N1023" s="23"/>
    </row>
    <row r="1024" spans="1:14" ht="12.75" customHeight="1" x14ac:dyDescent="0.25">
      <c r="A1024" s="9">
        <v>1021</v>
      </c>
      <c r="B1024" s="12">
        <f>ROUNDDOWN((A1024-(F1024+G1024+H1024))/2.05,2)</f>
        <v>489.75</v>
      </c>
      <c r="C1024" s="12">
        <f t="shared" si="138"/>
        <v>809.58</v>
      </c>
      <c r="D1024" s="12">
        <f t="shared" si="139"/>
        <v>171.42</v>
      </c>
      <c r="E1024" s="12">
        <f t="shared" si="134"/>
        <v>23</v>
      </c>
      <c r="F1024" s="12">
        <f t="shared" si="132"/>
        <v>5</v>
      </c>
      <c r="G1024" s="12">
        <f t="shared" si="132"/>
        <v>10</v>
      </c>
      <c r="H1024" s="12">
        <f t="shared" si="133"/>
        <v>2</v>
      </c>
      <c r="I1024" s="13">
        <f t="shared" si="135"/>
        <v>1021</v>
      </c>
      <c r="J1024" s="12">
        <f>A1024-I1024</f>
        <v>0</v>
      </c>
      <c r="K1024" s="12">
        <f t="shared" si="136"/>
        <v>809.58</v>
      </c>
      <c r="L1024" s="12">
        <f t="shared" si="137"/>
        <v>171.42</v>
      </c>
      <c r="M1024" s="9" t="e">
        <f>SUM(E1024:H1024, K1024:L1024)+#REF!</f>
        <v>#REF!</v>
      </c>
      <c r="N1024" s="12"/>
    </row>
    <row r="1025" spans="1:14" s="22" customFormat="1" x14ac:dyDescent="0.25">
      <c r="A1025" s="22">
        <v>1022</v>
      </c>
      <c r="B1025" s="23">
        <f>ROUNDDOWN((A1025-(F1025+G1025+H1025))/2.05,2)</f>
        <v>490.24</v>
      </c>
      <c r="C1025" s="23">
        <f t="shared" si="138"/>
        <v>810.41</v>
      </c>
      <c r="D1025" s="23">
        <f t="shared" si="139"/>
        <v>171.59</v>
      </c>
      <c r="E1025" s="23">
        <f t="shared" si="134"/>
        <v>23</v>
      </c>
      <c r="F1025" s="23">
        <f t="shared" ref="F1025:G1088" si="140">F1024</f>
        <v>5</v>
      </c>
      <c r="G1025" s="23">
        <f t="shared" si="140"/>
        <v>10</v>
      </c>
      <c r="H1025" s="23">
        <f t="shared" si="133"/>
        <v>2</v>
      </c>
      <c r="I1025" s="24">
        <f t="shared" si="135"/>
        <v>1022</v>
      </c>
      <c r="J1025" s="23">
        <f>A1025-I1025</f>
        <v>0</v>
      </c>
      <c r="K1025" s="23">
        <f t="shared" si="136"/>
        <v>810.41</v>
      </c>
      <c r="L1025" s="23">
        <f t="shared" si="137"/>
        <v>171.59</v>
      </c>
      <c r="M1025" s="23" t="e">
        <f>SUM(E1025:H1025, K1025:L1025)+#REF!</f>
        <v>#REF!</v>
      </c>
      <c r="N1025" s="23"/>
    </row>
    <row r="1026" spans="1:14" ht="12.75" customHeight="1" x14ac:dyDescent="0.25">
      <c r="A1026" s="9">
        <v>1023</v>
      </c>
      <c r="B1026" s="12">
        <f>ROUNDDOWN((A1026-(F1026+G1026+H1026))/2.05,2)</f>
        <v>490.73</v>
      </c>
      <c r="C1026" s="12">
        <f t="shared" si="138"/>
        <v>811.25</v>
      </c>
      <c r="D1026" s="12">
        <f t="shared" si="139"/>
        <v>171.76</v>
      </c>
      <c r="E1026" s="12">
        <f t="shared" si="134"/>
        <v>23</v>
      </c>
      <c r="F1026" s="12">
        <f t="shared" si="140"/>
        <v>5</v>
      </c>
      <c r="G1026" s="12">
        <f t="shared" si="140"/>
        <v>10</v>
      </c>
      <c r="H1026" s="12">
        <f t="shared" si="133"/>
        <v>2</v>
      </c>
      <c r="I1026" s="13">
        <f t="shared" si="135"/>
        <v>1023.01</v>
      </c>
      <c r="J1026" s="12">
        <f>A1026-I1026</f>
        <v>-9.9999999999909051E-3</v>
      </c>
      <c r="K1026" s="12">
        <f t="shared" si="136"/>
        <v>811.24</v>
      </c>
      <c r="L1026" s="12">
        <f t="shared" si="137"/>
        <v>171.76</v>
      </c>
      <c r="M1026" s="9" t="e">
        <f>SUM(E1026:H1026, K1026:L1026)+#REF!</f>
        <v>#REF!</v>
      </c>
      <c r="N1026" s="12"/>
    </row>
    <row r="1027" spans="1:14" s="22" customFormat="1" x14ac:dyDescent="0.25">
      <c r="A1027" s="22">
        <v>1024</v>
      </c>
      <c r="B1027" s="23">
        <f>ROUNDDOWN((A1027-(F1027+G1027+H1027))/2.05,2)</f>
        <v>491.21</v>
      </c>
      <c r="C1027" s="23">
        <f t="shared" si="138"/>
        <v>812.06</v>
      </c>
      <c r="D1027" s="23">
        <f t="shared" si="139"/>
        <v>171.92999999999998</v>
      </c>
      <c r="E1027" s="23">
        <f t="shared" si="134"/>
        <v>23</v>
      </c>
      <c r="F1027" s="23">
        <f t="shared" si="140"/>
        <v>5</v>
      </c>
      <c r="G1027" s="23">
        <f t="shared" si="140"/>
        <v>10</v>
      </c>
      <c r="H1027" s="23">
        <f t="shared" si="133"/>
        <v>2</v>
      </c>
      <c r="I1027" s="24">
        <f t="shared" si="135"/>
        <v>1023.9899999999999</v>
      </c>
      <c r="J1027" s="23">
        <f>A1027-I1027</f>
        <v>1.0000000000104592E-2</v>
      </c>
      <c r="K1027" s="23">
        <f t="shared" si="136"/>
        <v>812.07</v>
      </c>
      <c r="L1027" s="23">
        <f t="shared" si="137"/>
        <v>171.92999999999998</v>
      </c>
      <c r="M1027" s="23" t="e">
        <f>SUM(E1027:H1027, K1027:L1027)+#REF!</f>
        <v>#REF!</v>
      </c>
      <c r="N1027" s="23"/>
    </row>
    <row r="1028" spans="1:14" ht="12.75" customHeight="1" x14ac:dyDescent="0.25">
      <c r="A1028" s="9">
        <v>1025</v>
      </c>
      <c r="B1028" s="12">
        <f>ROUNDDOWN((A1028-(F1028+G1028+H1028))/2.05,2)</f>
        <v>491.7</v>
      </c>
      <c r="C1028" s="12">
        <f t="shared" si="138"/>
        <v>812.89</v>
      </c>
      <c r="D1028" s="12">
        <f t="shared" si="139"/>
        <v>172.1</v>
      </c>
      <c r="E1028" s="12">
        <f t="shared" si="134"/>
        <v>23</v>
      </c>
      <c r="F1028" s="12">
        <f t="shared" si="140"/>
        <v>5</v>
      </c>
      <c r="G1028" s="12">
        <f t="shared" si="140"/>
        <v>10</v>
      </c>
      <c r="H1028" s="12">
        <f t="shared" si="133"/>
        <v>2</v>
      </c>
      <c r="I1028" s="13">
        <f t="shared" si="135"/>
        <v>1024.99</v>
      </c>
      <c r="J1028" s="12">
        <f>A1028-I1028</f>
        <v>9.9999999999909051E-3</v>
      </c>
      <c r="K1028" s="14">
        <f t="shared" si="136"/>
        <v>812.9</v>
      </c>
      <c r="L1028" s="12">
        <f t="shared" si="137"/>
        <v>172.1</v>
      </c>
      <c r="M1028" s="9" t="e">
        <f>SUM(E1028:H1028, K1028:L1028)+#REF!</f>
        <v>#REF!</v>
      </c>
      <c r="N1028" s="12"/>
    </row>
    <row r="1029" spans="1:14" s="22" customFormat="1" x14ac:dyDescent="0.25">
      <c r="A1029" s="22">
        <v>1026</v>
      </c>
      <c r="B1029" s="23">
        <f>ROUNDDOWN((A1029-(F1029+G1029+H1029))/2.05,2)</f>
        <v>492.19</v>
      </c>
      <c r="C1029" s="23">
        <f t="shared" si="138"/>
        <v>813.73</v>
      </c>
      <c r="D1029" s="23">
        <f t="shared" si="139"/>
        <v>172.26999999999998</v>
      </c>
      <c r="E1029" s="23">
        <f t="shared" si="134"/>
        <v>23</v>
      </c>
      <c r="F1029" s="23">
        <f t="shared" si="140"/>
        <v>5</v>
      </c>
      <c r="G1029" s="23">
        <f t="shared" si="140"/>
        <v>10</v>
      </c>
      <c r="H1029" s="23">
        <f t="shared" si="133"/>
        <v>2</v>
      </c>
      <c r="I1029" s="24">
        <f t="shared" si="135"/>
        <v>1026</v>
      </c>
      <c r="J1029" s="23">
        <f>A1029-I1029</f>
        <v>0</v>
      </c>
      <c r="K1029" s="23">
        <f t="shared" si="136"/>
        <v>813.73</v>
      </c>
      <c r="L1029" s="23">
        <f t="shared" si="137"/>
        <v>172.26999999999998</v>
      </c>
      <c r="M1029" s="23" t="e">
        <f>SUM(E1029:H1029, K1029:L1029)+#REF!</f>
        <v>#REF!</v>
      </c>
      <c r="N1029" s="23"/>
    </row>
    <row r="1030" spans="1:14" ht="12.75" customHeight="1" x14ac:dyDescent="0.25">
      <c r="A1030" s="9">
        <v>1027</v>
      </c>
      <c r="B1030" s="12">
        <f>ROUNDDOWN((A1030-(F1030+G1030+H1030))/2.05,2)</f>
        <v>492.68</v>
      </c>
      <c r="C1030" s="12">
        <f t="shared" si="138"/>
        <v>814.56</v>
      </c>
      <c r="D1030" s="12">
        <f t="shared" si="139"/>
        <v>172.44</v>
      </c>
      <c r="E1030" s="12">
        <f t="shared" si="134"/>
        <v>23</v>
      </c>
      <c r="F1030" s="12">
        <f t="shared" si="140"/>
        <v>5</v>
      </c>
      <c r="G1030" s="12">
        <f t="shared" si="140"/>
        <v>10</v>
      </c>
      <c r="H1030" s="12">
        <f t="shared" si="133"/>
        <v>2</v>
      </c>
      <c r="I1030" s="13">
        <f t="shared" si="135"/>
        <v>1027</v>
      </c>
      <c r="J1030" s="12">
        <f>A1030-I1030</f>
        <v>0</v>
      </c>
      <c r="K1030" s="12">
        <f t="shared" si="136"/>
        <v>814.56</v>
      </c>
      <c r="L1030" s="12">
        <f t="shared" si="137"/>
        <v>172.44</v>
      </c>
      <c r="M1030" s="9" t="e">
        <f>SUM(E1030:H1030, K1030:L1030)+#REF!</f>
        <v>#REF!</v>
      </c>
      <c r="N1030" s="12"/>
    </row>
    <row r="1031" spans="1:14" s="22" customFormat="1" x14ac:dyDescent="0.25">
      <c r="A1031" s="22">
        <v>1028</v>
      </c>
      <c r="B1031" s="23">
        <f>ROUNDDOWN((A1031-(F1031+G1031+H1031))/2.05,2)</f>
        <v>493.17</v>
      </c>
      <c r="C1031" s="23">
        <f t="shared" si="138"/>
        <v>815.39</v>
      </c>
      <c r="D1031" s="23">
        <f t="shared" si="139"/>
        <v>172.60999999999999</v>
      </c>
      <c r="E1031" s="23">
        <f t="shared" si="134"/>
        <v>23</v>
      </c>
      <c r="F1031" s="23">
        <f t="shared" si="140"/>
        <v>5</v>
      </c>
      <c r="G1031" s="23">
        <f t="shared" si="140"/>
        <v>10</v>
      </c>
      <c r="H1031" s="23">
        <f t="shared" si="133"/>
        <v>2</v>
      </c>
      <c r="I1031" s="24">
        <f t="shared" si="135"/>
        <v>1028</v>
      </c>
      <c r="J1031" s="23">
        <f>A1031-I1031</f>
        <v>0</v>
      </c>
      <c r="K1031" s="23">
        <f t="shared" si="136"/>
        <v>815.39</v>
      </c>
      <c r="L1031" s="23">
        <f t="shared" si="137"/>
        <v>172.60999999999999</v>
      </c>
      <c r="M1031" s="23" t="e">
        <f>SUM(E1031:H1031, K1031:L1031)+#REF!</f>
        <v>#REF!</v>
      </c>
      <c r="N1031" s="23"/>
    </row>
    <row r="1032" spans="1:14" ht="12.75" customHeight="1" x14ac:dyDescent="0.25">
      <c r="A1032" s="9">
        <v>1029</v>
      </c>
      <c r="B1032" s="12">
        <f>ROUNDDOWN((A1032-(F1032+G1032+H1032))/2.05,2)</f>
        <v>493.65</v>
      </c>
      <c r="C1032" s="12">
        <f t="shared" si="138"/>
        <v>816.21</v>
      </c>
      <c r="D1032" s="12">
        <f t="shared" si="139"/>
        <v>172.78</v>
      </c>
      <c r="E1032" s="12">
        <f t="shared" si="134"/>
        <v>23</v>
      </c>
      <c r="F1032" s="12">
        <f t="shared" si="140"/>
        <v>5</v>
      </c>
      <c r="G1032" s="12">
        <f t="shared" si="140"/>
        <v>10</v>
      </c>
      <c r="H1032" s="12">
        <f t="shared" si="133"/>
        <v>2</v>
      </c>
      <c r="I1032" s="13">
        <f t="shared" si="135"/>
        <v>1028.99</v>
      </c>
      <c r="J1032" s="12">
        <f>A1032-I1032</f>
        <v>9.9999999999909051E-3</v>
      </c>
      <c r="K1032" s="12">
        <f t="shared" si="136"/>
        <v>816.22</v>
      </c>
      <c r="L1032" s="12">
        <f t="shared" si="137"/>
        <v>172.78</v>
      </c>
      <c r="M1032" s="9" t="e">
        <f>SUM(E1032:H1032, K1032:L1032)+#REF!</f>
        <v>#REF!</v>
      </c>
      <c r="N1032" s="12"/>
    </row>
    <row r="1033" spans="1:14" s="22" customFormat="1" x14ac:dyDescent="0.25">
      <c r="A1033" s="22">
        <v>1030</v>
      </c>
      <c r="B1033" s="23">
        <f>ROUNDDOWN((A1033-(F1033+G1033+H1033))/2.05,2)</f>
        <v>494.14</v>
      </c>
      <c r="C1033" s="23">
        <f t="shared" si="138"/>
        <v>817.04</v>
      </c>
      <c r="D1033" s="23">
        <f t="shared" si="139"/>
        <v>172.95</v>
      </c>
      <c r="E1033" s="23">
        <f t="shared" si="134"/>
        <v>23</v>
      </c>
      <c r="F1033" s="23">
        <f t="shared" si="140"/>
        <v>5</v>
      </c>
      <c r="G1033" s="23">
        <f t="shared" si="140"/>
        <v>10</v>
      </c>
      <c r="H1033" s="23">
        <f t="shared" si="133"/>
        <v>2</v>
      </c>
      <c r="I1033" s="24">
        <f t="shared" si="135"/>
        <v>1029.99</v>
      </c>
      <c r="J1033" s="23">
        <f>A1033-I1033</f>
        <v>9.9999999999909051E-3</v>
      </c>
      <c r="K1033" s="23">
        <f t="shared" si="136"/>
        <v>817.05</v>
      </c>
      <c r="L1033" s="23">
        <f t="shared" si="137"/>
        <v>172.95</v>
      </c>
      <c r="M1033" s="23" t="e">
        <f>SUM(E1033:H1033, K1033:L1033)+#REF!</f>
        <v>#REF!</v>
      </c>
      <c r="N1033" s="23"/>
    </row>
    <row r="1034" spans="1:14" ht="12.75" customHeight="1" x14ac:dyDescent="0.25">
      <c r="A1034" s="9">
        <v>1031</v>
      </c>
      <c r="B1034" s="12">
        <f>ROUNDDOWN((A1034-(F1034+G1034+H1034))/2.05,2)</f>
        <v>494.63</v>
      </c>
      <c r="C1034" s="12">
        <f t="shared" si="138"/>
        <v>817.88</v>
      </c>
      <c r="D1034" s="12">
        <f t="shared" si="139"/>
        <v>173.13</v>
      </c>
      <c r="E1034" s="12">
        <f t="shared" si="134"/>
        <v>23</v>
      </c>
      <c r="F1034" s="12">
        <f t="shared" si="140"/>
        <v>5</v>
      </c>
      <c r="G1034" s="12">
        <f t="shared" si="140"/>
        <v>10</v>
      </c>
      <c r="H1034" s="12">
        <f t="shared" si="133"/>
        <v>2</v>
      </c>
      <c r="I1034" s="13">
        <f t="shared" si="135"/>
        <v>1031.01</v>
      </c>
      <c r="J1034" s="12">
        <f>A1034-I1034</f>
        <v>-9.9999999999909051E-3</v>
      </c>
      <c r="K1034" s="12">
        <f t="shared" si="136"/>
        <v>817.87</v>
      </c>
      <c r="L1034" s="12">
        <f t="shared" si="137"/>
        <v>173.13</v>
      </c>
      <c r="M1034" s="9" t="e">
        <f>SUM(E1034:H1034, K1034:L1034)+#REF!</f>
        <v>#REF!</v>
      </c>
      <c r="N1034" s="12"/>
    </row>
    <row r="1035" spans="1:14" s="22" customFormat="1" x14ac:dyDescent="0.25">
      <c r="A1035" s="22">
        <v>1032</v>
      </c>
      <c r="B1035" s="23">
        <f>ROUNDDOWN((A1035-(F1035+G1035+H1035))/2.05,2)</f>
        <v>495.12</v>
      </c>
      <c r="C1035" s="23">
        <f t="shared" si="138"/>
        <v>818.71</v>
      </c>
      <c r="D1035" s="23">
        <f t="shared" si="139"/>
        <v>173.29999999999998</v>
      </c>
      <c r="E1035" s="23">
        <f t="shared" si="134"/>
        <v>23</v>
      </c>
      <c r="F1035" s="23">
        <f t="shared" si="140"/>
        <v>5</v>
      </c>
      <c r="G1035" s="23">
        <f t="shared" si="140"/>
        <v>10</v>
      </c>
      <c r="H1035" s="23">
        <f t="shared" si="133"/>
        <v>2</v>
      </c>
      <c r="I1035" s="24">
        <f t="shared" si="135"/>
        <v>1032.01</v>
      </c>
      <c r="J1035" s="23">
        <f>A1035-I1035</f>
        <v>-9.9999999999909051E-3</v>
      </c>
      <c r="K1035" s="23">
        <f t="shared" si="136"/>
        <v>818.7</v>
      </c>
      <c r="L1035" s="23">
        <f t="shared" si="137"/>
        <v>173.29999999999998</v>
      </c>
      <c r="M1035" s="23" t="e">
        <f>SUM(E1035:H1035, K1035:L1035)+#REF!</f>
        <v>#REF!</v>
      </c>
      <c r="N1035" s="23"/>
    </row>
    <row r="1036" spans="1:14" ht="12.75" customHeight="1" x14ac:dyDescent="0.25">
      <c r="A1036" s="9">
        <v>1033</v>
      </c>
      <c r="B1036" s="12">
        <f>ROUNDDOWN((A1036-(F1036+G1036+H1036))/2.05,2)</f>
        <v>495.6</v>
      </c>
      <c r="C1036" s="12">
        <f t="shared" si="138"/>
        <v>819.52</v>
      </c>
      <c r="D1036" s="12">
        <f t="shared" si="139"/>
        <v>173.46</v>
      </c>
      <c r="E1036" s="12">
        <f t="shared" si="134"/>
        <v>23</v>
      </c>
      <c r="F1036" s="12">
        <f t="shared" si="140"/>
        <v>5</v>
      </c>
      <c r="G1036" s="12">
        <f t="shared" si="140"/>
        <v>10</v>
      </c>
      <c r="H1036" s="12">
        <f t="shared" si="133"/>
        <v>2</v>
      </c>
      <c r="I1036" s="13">
        <f t="shared" si="135"/>
        <v>1032.98</v>
      </c>
      <c r="J1036" s="12">
        <f>A1036-I1036</f>
        <v>1.999999999998181E-2</v>
      </c>
      <c r="K1036" s="14">
        <f t="shared" si="136"/>
        <v>819.54</v>
      </c>
      <c r="L1036" s="12">
        <f t="shared" si="137"/>
        <v>173.46</v>
      </c>
      <c r="M1036" s="9" t="e">
        <f>SUM(E1036:H1036, K1036:L1036)+#REF!</f>
        <v>#REF!</v>
      </c>
      <c r="N1036" s="12"/>
    </row>
    <row r="1037" spans="1:14" s="22" customFormat="1" x14ac:dyDescent="0.25">
      <c r="A1037" s="22">
        <v>1034</v>
      </c>
      <c r="B1037" s="23">
        <f>ROUNDDOWN((A1037-(F1037+G1037+H1037))/2.05,2)</f>
        <v>496.09</v>
      </c>
      <c r="C1037" s="23">
        <f t="shared" si="138"/>
        <v>820.36</v>
      </c>
      <c r="D1037" s="23">
        <f t="shared" si="139"/>
        <v>173.64</v>
      </c>
      <c r="E1037" s="23">
        <f t="shared" si="134"/>
        <v>23</v>
      </c>
      <c r="F1037" s="23">
        <f t="shared" si="140"/>
        <v>5</v>
      </c>
      <c r="G1037" s="23">
        <f t="shared" si="140"/>
        <v>10</v>
      </c>
      <c r="H1037" s="23">
        <f t="shared" ref="H1037:H1100" si="141">H1036</f>
        <v>2</v>
      </c>
      <c r="I1037" s="24">
        <f t="shared" si="135"/>
        <v>1034</v>
      </c>
      <c r="J1037" s="23">
        <f>A1037-I1037</f>
        <v>0</v>
      </c>
      <c r="K1037" s="23">
        <f t="shared" si="136"/>
        <v>820.36</v>
      </c>
      <c r="L1037" s="23">
        <f t="shared" si="137"/>
        <v>173.64</v>
      </c>
      <c r="M1037" s="23" t="e">
        <f>SUM(E1037:H1037, K1037:L1037)+#REF!</f>
        <v>#REF!</v>
      </c>
      <c r="N1037" s="23"/>
    </row>
    <row r="1038" spans="1:14" ht="12.75" customHeight="1" x14ac:dyDescent="0.25">
      <c r="A1038" s="9">
        <v>1035</v>
      </c>
      <c r="B1038" s="12">
        <f>ROUNDDOWN((A1038-(F1038+G1038+H1038))/2.05,2)</f>
        <v>496.58</v>
      </c>
      <c r="C1038" s="12">
        <f t="shared" si="138"/>
        <v>821.18999999999994</v>
      </c>
      <c r="D1038" s="12">
        <f t="shared" si="139"/>
        <v>173.81</v>
      </c>
      <c r="E1038" s="12">
        <f t="shared" si="134"/>
        <v>23</v>
      </c>
      <c r="F1038" s="12">
        <f t="shared" si="140"/>
        <v>5</v>
      </c>
      <c r="G1038" s="12">
        <f t="shared" si="140"/>
        <v>10</v>
      </c>
      <c r="H1038" s="12">
        <f t="shared" si="141"/>
        <v>2</v>
      </c>
      <c r="I1038" s="13">
        <f t="shared" si="135"/>
        <v>1035</v>
      </c>
      <c r="J1038" s="12">
        <f>A1038-I1038</f>
        <v>0</v>
      </c>
      <c r="K1038" s="12">
        <f t="shared" si="136"/>
        <v>821.18999999999994</v>
      </c>
      <c r="L1038" s="12">
        <f t="shared" si="137"/>
        <v>173.81</v>
      </c>
      <c r="M1038" s="9" t="e">
        <f>SUM(E1038:H1038, K1038:L1038)+#REF!</f>
        <v>#REF!</v>
      </c>
      <c r="N1038" s="12"/>
    </row>
    <row r="1039" spans="1:14" s="22" customFormat="1" x14ac:dyDescent="0.25">
      <c r="A1039" s="22">
        <v>1036</v>
      </c>
      <c r="B1039" s="23">
        <f>ROUNDDOWN((A1039-(F1039+G1039+H1039))/2.05,2)</f>
        <v>497.07</v>
      </c>
      <c r="C1039" s="23">
        <f t="shared" si="138"/>
        <v>822.02</v>
      </c>
      <c r="D1039" s="23">
        <f t="shared" si="139"/>
        <v>173.98</v>
      </c>
      <c r="E1039" s="23">
        <f t="shared" si="134"/>
        <v>23</v>
      </c>
      <c r="F1039" s="23">
        <f t="shared" si="140"/>
        <v>5</v>
      </c>
      <c r="G1039" s="23">
        <f t="shared" si="140"/>
        <v>10</v>
      </c>
      <c r="H1039" s="23">
        <f t="shared" si="141"/>
        <v>2</v>
      </c>
      <c r="I1039" s="24">
        <f t="shared" si="135"/>
        <v>1036</v>
      </c>
      <c r="J1039" s="23">
        <f>A1039-I1039</f>
        <v>0</v>
      </c>
      <c r="K1039" s="23">
        <f t="shared" si="136"/>
        <v>822.02</v>
      </c>
      <c r="L1039" s="23">
        <f t="shared" si="137"/>
        <v>173.98</v>
      </c>
      <c r="M1039" s="23" t="e">
        <f>SUM(E1039:H1039, K1039:L1039)+#REF!</f>
        <v>#REF!</v>
      </c>
      <c r="N1039" s="23"/>
    </row>
    <row r="1040" spans="1:14" ht="12.75" customHeight="1" x14ac:dyDescent="0.25">
      <c r="A1040" s="9">
        <v>1037</v>
      </c>
      <c r="B1040" s="12">
        <f>ROUNDDOWN((A1040-(F1040+G1040+H1040))/2.05,2)</f>
        <v>497.56</v>
      </c>
      <c r="C1040" s="12">
        <f t="shared" si="138"/>
        <v>822.86</v>
      </c>
      <c r="D1040" s="12">
        <f t="shared" si="139"/>
        <v>174.14999999999998</v>
      </c>
      <c r="E1040" s="12">
        <f t="shared" si="134"/>
        <v>23</v>
      </c>
      <c r="F1040" s="12">
        <f t="shared" si="140"/>
        <v>5</v>
      </c>
      <c r="G1040" s="12">
        <f t="shared" si="140"/>
        <v>10</v>
      </c>
      <c r="H1040" s="12">
        <f t="shared" si="141"/>
        <v>2</v>
      </c>
      <c r="I1040" s="13">
        <f t="shared" si="135"/>
        <v>1037.01</v>
      </c>
      <c r="J1040" s="12">
        <f>A1040-I1040</f>
        <v>-9.9999999999909051E-3</v>
      </c>
      <c r="K1040" s="12">
        <f t="shared" si="136"/>
        <v>822.85</v>
      </c>
      <c r="L1040" s="12">
        <f t="shared" si="137"/>
        <v>174.14999999999998</v>
      </c>
      <c r="M1040" s="9" t="e">
        <f>SUM(E1040:H1040, K1040:L1040)+#REF!</f>
        <v>#REF!</v>
      </c>
      <c r="N1040" s="12"/>
    </row>
    <row r="1041" spans="1:14" s="22" customFormat="1" x14ac:dyDescent="0.25">
      <c r="A1041" s="22">
        <v>1038</v>
      </c>
      <c r="B1041" s="23">
        <f>ROUNDDOWN((A1041-(F1041+G1041+H1041))/2.05,2)</f>
        <v>498.04</v>
      </c>
      <c r="C1041" s="23">
        <f t="shared" si="138"/>
        <v>823.67</v>
      </c>
      <c r="D1041" s="23">
        <f t="shared" si="139"/>
        <v>174.32</v>
      </c>
      <c r="E1041" s="23">
        <f t="shared" si="134"/>
        <v>23</v>
      </c>
      <c r="F1041" s="23">
        <f t="shared" si="140"/>
        <v>5</v>
      </c>
      <c r="G1041" s="23">
        <f t="shared" si="140"/>
        <v>10</v>
      </c>
      <c r="H1041" s="23">
        <f t="shared" si="141"/>
        <v>2</v>
      </c>
      <c r="I1041" s="24">
        <f t="shared" si="135"/>
        <v>1037.99</v>
      </c>
      <c r="J1041" s="23">
        <f>A1041-I1041</f>
        <v>9.9999999999909051E-3</v>
      </c>
      <c r="K1041" s="23">
        <f t="shared" si="136"/>
        <v>823.68</v>
      </c>
      <c r="L1041" s="23">
        <f t="shared" si="137"/>
        <v>174.32</v>
      </c>
      <c r="M1041" s="23" t="e">
        <f>SUM(E1041:H1041, K1041:L1041)+#REF!</f>
        <v>#REF!</v>
      </c>
      <c r="N1041" s="23"/>
    </row>
    <row r="1042" spans="1:14" ht="12.75" customHeight="1" x14ac:dyDescent="0.25">
      <c r="A1042" s="9">
        <v>1039</v>
      </c>
      <c r="B1042" s="12">
        <f>ROUNDDOWN((A1042-(F1042+G1042+H1042))/2.05,2)</f>
        <v>498.53</v>
      </c>
      <c r="C1042" s="12">
        <f t="shared" si="138"/>
        <v>824.51</v>
      </c>
      <c r="D1042" s="12">
        <f t="shared" si="139"/>
        <v>174.48999999999998</v>
      </c>
      <c r="E1042" s="12">
        <f t="shared" si="134"/>
        <v>23</v>
      </c>
      <c r="F1042" s="12">
        <f t="shared" si="140"/>
        <v>5</v>
      </c>
      <c r="G1042" s="12">
        <f t="shared" si="140"/>
        <v>10</v>
      </c>
      <c r="H1042" s="12">
        <f t="shared" si="141"/>
        <v>2</v>
      </c>
      <c r="I1042" s="13">
        <f t="shared" si="135"/>
        <v>1039</v>
      </c>
      <c r="J1042" s="12">
        <f>A1042-I1042</f>
        <v>0</v>
      </c>
      <c r="K1042" s="12">
        <f t="shared" si="136"/>
        <v>824.51</v>
      </c>
      <c r="L1042" s="12">
        <f t="shared" si="137"/>
        <v>174.48999999999998</v>
      </c>
      <c r="M1042" s="9" t="e">
        <f>SUM(E1042:H1042, K1042:L1042)+#REF!</f>
        <v>#REF!</v>
      </c>
      <c r="N1042" s="12"/>
    </row>
    <row r="1043" spans="1:14" s="22" customFormat="1" x14ac:dyDescent="0.25">
      <c r="A1043" s="22">
        <v>1040</v>
      </c>
      <c r="B1043" s="23">
        <f>ROUNDDOWN((A1043-(F1043+G1043+H1043))/2.05,2)</f>
        <v>499.02</v>
      </c>
      <c r="C1043" s="23">
        <f t="shared" si="138"/>
        <v>825.34</v>
      </c>
      <c r="D1043" s="23">
        <f t="shared" si="139"/>
        <v>174.66</v>
      </c>
      <c r="E1043" s="23">
        <f t="shared" si="134"/>
        <v>23</v>
      </c>
      <c r="F1043" s="23">
        <f t="shared" si="140"/>
        <v>5</v>
      </c>
      <c r="G1043" s="23">
        <f t="shared" si="140"/>
        <v>10</v>
      </c>
      <c r="H1043" s="23">
        <f t="shared" si="141"/>
        <v>2</v>
      </c>
      <c r="I1043" s="24">
        <f t="shared" si="135"/>
        <v>1040</v>
      </c>
      <c r="J1043" s="23">
        <f>A1043-I1043</f>
        <v>0</v>
      </c>
      <c r="K1043" s="23">
        <f t="shared" si="136"/>
        <v>825.34</v>
      </c>
      <c r="L1043" s="23">
        <f t="shared" si="137"/>
        <v>174.66</v>
      </c>
      <c r="M1043" s="23" t="e">
        <f>SUM(E1043:H1043, K1043:L1043)+#REF!</f>
        <v>#REF!</v>
      </c>
      <c r="N1043" s="23"/>
    </row>
    <row r="1044" spans="1:14" ht="12.75" customHeight="1" x14ac:dyDescent="0.25">
      <c r="A1044" s="9">
        <v>1041</v>
      </c>
      <c r="B1044" s="12">
        <f>ROUNDDOWN((A1044-(F1044+G1044+H1044))/2.05,2)</f>
        <v>499.51</v>
      </c>
      <c r="C1044" s="12">
        <f t="shared" si="138"/>
        <v>826.17</v>
      </c>
      <c r="D1044" s="12">
        <f t="shared" si="139"/>
        <v>174.82999999999998</v>
      </c>
      <c r="E1044" s="12">
        <f t="shared" si="134"/>
        <v>23</v>
      </c>
      <c r="F1044" s="12">
        <f t="shared" si="140"/>
        <v>5</v>
      </c>
      <c r="G1044" s="12">
        <f t="shared" si="140"/>
        <v>10</v>
      </c>
      <c r="H1044" s="12">
        <f t="shared" si="141"/>
        <v>2</v>
      </c>
      <c r="I1044" s="13">
        <f t="shared" si="135"/>
        <v>1041</v>
      </c>
      <c r="J1044" s="12">
        <f>A1044-I1044</f>
        <v>0</v>
      </c>
      <c r="K1044" s="14">
        <f t="shared" si="136"/>
        <v>826.17</v>
      </c>
      <c r="L1044" s="12">
        <f t="shared" si="137"/>
        <v>174.82999999999998</v>
      </c>
      <c r="M1044" s="9" t="e">
        <f>SUM(E1044:H1044, K1044:L1044)+#REF!</f>
        <v>#REF!</v>
      </c>
      <c r="N1044" s="12"/>
    </row>
    <row r="1045" spans="1:14" s="22" customFormat="1" x14ac:dyDescent="0.25">
      <c r="A1045" s="22">
        <v>1042</v>
      </c>
      <c r="B1045" s="23">
        <f>ROUNDDOWN((A1045-(F1045+G1045+H1045))/2.05,2)</f>
        <v>500</v>
      </c>
      <c r="C1045" s="23">
        <f t="shared" si="138"/>
        <v>827</v>
      </c>
      <c r="D1045" s="23">
        <f t="shared" si="139"/>
        <v>175</v>
      </c>
      <c r="E1045" s="23">
        <f t="shared" si="134"/>
        <v>23</v>
      </c>
      <c r="F1045" s="23">
        <f t="shared" si="140"/>
        <v>5</v>
      </c>
      <c r="G1045" s="23">
        <f t="shared" si="140"/>
        <v>10</v>
      </c>
      <c r="H1045" s="23">
        <f t="shared" si="141"/>
        <v>2</v>
      </c>
      <c r="I1045" s="24">
        <f t="shared" si="135"/>
        <v>1042</v>
      </c>
      <c r="J1045" s="23">
        <f>A1045-I1045</f>
        <v>0</v>
      </c>
      <c r="K1045" s="23">
        <f t="shared" si="136"/>
        <v>827</v>
      </c>
      <c r="L1045" s="23">
        <f t="shared" si="137"/>
        <v>175</v>
      </c>
      <c r="M1045" s="23" t="e">
        <f>SUM(E1045:H1045, K1045:L1045)+#REF!</f>
        <v>#REF!</v>
      </c>
      <c r="N1045" s="23"/>
    </row>
    <row r="1046" spans="1:14" ht="12.75" customHeight="1" x14ac:dyDescent="0.25">
      <c r="A1046" s="9">
        <v>1043</v>
      </c>
      <c r="B1046" s="12">
        <f>ROUNDDOWN((A1046-(F1046+G1046+H1046))/2.05,2)</f>
        <v>500.48</v>
      </c>
      <c r="C1046" s="12">
        <f t="shared" si="138"/>
        <v>827.81999999999994</v>
      </c>
      <c r="D1046" s="12">
        <f t="shared" si="139"/>
        <v>175.17</v>
      </c>
      <c r="E1046" s="12">
        <f t="shared" si="134"/>
        <v>23</v>
      </c>
      <c r="F1046" s="12">
        <f t="shared" si="140"/>
        <v>5</v>
      </c>
      <c r="G1046" s="12">
        <f t="shared" si="140"/>
        <v>10</v>
      </c>
      <c r="H1046" s="12">
        <f t="shared" si="141"/>
        <v>2</v>
      </c>
      <c r="I1046" s="13">
        <f t="shared" si="135"/>
        <v>1042.9899999999998</v>
      </c>
      <c r="J1046" s="12">
        <f>A1046-I1046</f>
        <v>1.0000000000218279E-2</v>
      </c>
      <c r="K1046" s="12">
        <f t="shared" si="136"/>
        <v>827.83000000000015</v>
      </c>
      <c r="L1046" s="12">
        <f t="shared" si="137"/>
        <v>175.17</v>
      </c>
      <c r="M1046" s="9" t="e">
        <f>SUM(E1046:H1046, K1046:L1046)+#REF!</f>
        <v>#REF!</v>
      </c>
      <c r="N1046" s="12"/>
    </row>
    <row r="1047" spans="1:14" s="22" customFormat="1" x14ac:dyDescent="0.25">
      <c r="A1047" s="22">
        <v>1044</v>
      </c>
      <c r="B1047" s="23">
        <f>ROUNDDOWN((A1047-(F1047+G1047+H1047))/2.05,2)</f>
        <v>500.97</v>
      </c>
      <c r="C1047" s="23">
        <f t="shared" si="138"/>
        <v>828.65</v>
      </c>
      <c r="D1047" s="23">
        <f t="shared" si="139"/>
        <v>175.34</v>
      </c>
      <c r="E1047" s="23">
        <f t="shared" si="134"/>
        <v>23</v>
      </c>
      <c r="F1047" s="23">
        <f t="shared" si="140"/>
        <v>5</v>
      </c>
      <c r="G1047" s="23">
        <f t="shared" si="140"/>
        <v>10</v>
      </c>
      <c r="H1047" s="23">
        <f t="shared" si="141"/>
        <v>2</v>
      </c>
      <c r="I1047" s="24">
        <f t="shared" si="135"/>
        <v>1043.99</v>
      </c>
      <c r="J1047" s="23">
        <f>A1047-I1047</f>
        <v>9.9999999999909051E-3</v>
      </c>
      <c r="K1047" s="23">
        <f t="shared" si="136"/>
        <v>828.66</v>
      </c>
      <c r="L1047" s="23">
        <f t="shared" si="137"/>
        <v>175.34</v>
      </c>
      <c r="M1047" s="23" t="e">
        <f>SUM(E1047:H1047, K1047:L1047)+#REF!</f>
        <v>#REF!</v>
      </c>
      <c r="N1047" s="23"/>
    </row>
    <row r="1048" spans="1:14" ht="12.75" customHeight="1" x14ac:dyDescent="0.25">
      <c r="A1048" s="9">
        <v>1045</v>
      </c>
      <c r="B1048" s="12">
        <f>ROUNDDOWN((A1048-(F1048+G1048+H1048))/2.05,2)</f>
        <v>501.46</v>
      </c>
      <c r="C1048" s="12">
        <f t="shared" si="138"/>
        <v>829.49</v>
      </c>
      <c r="D1048" s="12">
        <f t="shared" si="139"/>
        <v>175.51999999999998</v>
      </c>
      <c r="E1048" s="12">
        <f t="shared" si="134"/>
        <v>23</v>
      </c>
      <c r="F1048" s="12">
        <f t="shared" si="140"/>
        <v>5</v>
      </c>
      <c r="G1048" s="12">
        <f t="shared" si="140"/>
        <v>10</v>
      </c>
      <c r="H1048" s="12">
        <f t="shared" si="141"/>
        <v>2</v>
      </c>
      <c r="I1048" s="13">
        <f t="shared" si="135"/>
        <v>1045.01</v>
      </c>
      <c r="J1048" s="12">
        <f>A1048-I1048</f>
        <v>-9.9999999999909051E-3</v>
      </c>
      <c r="K1048" s="12">
        <f t="shared" si="136"/>
        <v>829.48</v>
      </c>
      <c r="L1048" s="12">
        <f t="shared" si="137"/>
        <v>175.51999999999998</v>
      </c>
      <c r="M1048" s="9" t="e">
        <f>SUM(E1048:H1048, K1048:L1048)+#REF!</f>
        <v>#REF!</v>
      </c>
      <c r="N1048" s="12"/>
    </row>
    <row r="1049" spans="1:14" s="22" customFormat="1" x14ac:dyDescent="0.25">
      <c r="A1049" s="22">
        <v>1046</v>
      </c>
      <c r="B1049" s="23">
        <f>ROUNDDOWN((A1049-(F1049+G1049+H1049))/2.05,2)</f>
        <v>501.95</v>
      </c>
      <c r="C1049" s="23">
        <f t="shared" si="138"/>
        <v>830.31999999999994</v>
      </c>
      <c r="D1049" s="23">
        <f t="shared" si="139"/>
        <v>175.69</v>
      </c>
      <c r="E1049" s="23">
        <f t="shared" si="134"/>
        <v>23</v>
      </c>
      <c r="F1049" s="23">
        <f t="shared" si="140"/>
        <v>5</v>
      </c>
      <c r="G1049" s="23">
        <f t="shared" si="140"/>
        <v>10</v>
      </c>
      <c r="H1049" s="23">
        <f t="shared" si="141"/>
        <v>2</v>
      </c>
      <c r="I1049" s="24">
        <f t="shared" si="135"/>
        <v>1046.01</v>
      </c>
      <c r="J1049" s="23">
        <f>A1049-I1049</f>
        <v>-9.9999999999909051E-3</v>
      </c>
      <c r="K1049" s="23">
        <f t="shared" si="136"/>
        <v>830.31</v>
      </c>
      <c r="L1049" s="23">
        <f t="shared" si="137"/>
        <v>175.69</v>
      </c>
      <c r="M1049" s="23" t="e">
        <f>SUM(E1049:H1049, K1049:L1049)+#REF!</f>
        <v>#REF!</v>
      </c>
      <c r="N1049" s="23"/>
    </row>
    <row r="1050" spans="1:14" ht="12.75" customHeight="1" x14ac:dyDescent="0.25">
      <c r="A1050" s="9">
        <v>1047</v>
      </c>
      <c r="B1050" s="12">
        <f>ROUNDDOWN((A1050-(F1050+G1050+H1050))/2.05,2)</f>
        <v>502.43</v>
      </c>
      <c r="C1050" s="12">
        <f t="shared" si="138"/>
        <v>831.14</v>
      </c>
      <c r="D1050" s="12">
        <f t="shared" si="139"/>
        <v>175.85999999999999</v>
      </c>
      <c r="E1050" s="12">
        <f t="shared" si="134"/>
        <v>23</v>
      </c>
      <c r="F1050" s="12">
        <f t="shared" si="140"/>
        <v>5</v>
      </c>
      <c r="G1050" s="12">
        <f t="shared" si="140"/>
        <v>10</v>
      </c>
      <c r="H1050" s="12">
        <f t="shared" si="141"/>
        <v>2</v>
      </c>
      <c r="I1050" s="13">
        <f t="shared" si="135"/>
        <v>1047</v>
      </c>
      <c r="J1050" s="12">
        <f>A1050-I1050</f>
        <v>0</v>
      </c>
      <c r="K1050" s="12">
        <f t="shared" si="136"/>
        <v>831.14</v>
      </c>
      <c r="L1050" s="12">
        <f t="shared" si="137"/>
        <v>175.85999999999999</v>
      </c>
      <c r="M1050" s="9" t="e">
        <f>SUM(E1050:H1050, K1050:L1050)+#REF!</f>
        <v>#REF!</v>
      </c>
      <c r="N1050" s="12"/>
    </row>
    <row r="1051" spans="1:14" s="22" customFormat="1" x14ac:dyDescent="0.25">
      <c r="A1051" s="22">
        <v>1048</v>
      </c>
      <c r="B1051" s="23">
        <f>ROUNDDOWN((A1051-(F1051+G1051+H1051))/2.05,2)</f>
        <v>502.92</v>
      </c>
      <c r="C1051" s="23">
        <f t="shared" si="138"/>
        <v>831.97</v>
      </c>
      <c r="D1051" s="23">
        <f t="shared" si="139"/>
        <v>176.03</v>
      </c>
      <c r="E1051" s="23">
        <f t="shared" si="134"/>
        <v>23</v>
      </c>
      <c r="F1051" s="23">
        <f t="shared" si="140"/>
        <v>5</v>
      </c>
      <c r="G1051" s="23">
        <f t="shared" si="140"/>
        <v>10</v>
      </c>
      <c r="H1051" s="23">
        <f t="shared" si="141"/>
        <v>2</v>
      </c>
      <c r="I1051" s="24">
        <f t="shared" si="135"/>
        <v>1048</v>
      </c>
      <c r="J1051" s="23">
        <f>A1051-I1051</f>
        <v>0</v>
      </c>
      <c r="K1051" s="23">
        <f t="shared" si="136"/>
        <v>831.97</v>
      </c>
      <c r="L1051" s="23">
        <f t="shared" si="137"/>
        <v>176.03</v>
      </c>
      <c r="M1051" s="23" t="e">
        <f>SUM(E1051:H1051, K1051:L1051)+#REF!</f>
        <v>#REF!</v>
      </c>
      <c r="N1051" s="23"/>
    </row>
    <row r="1052" spans="1:14" ht="12.75" customHeight="1" x14ac:dyDescent="0.25">
      <c r="A1052" s="9">
        <v>1049</v>
      </c>
      <c r="B1052" s="12">
        <f>ROUNDDOWN((A1052-(F1052+G1052+H1052))/2.05,2)</f>
        <v>503.41</v>
      </c>
      <c r="C1052" s="12">
        <f t="shared" si="138"/>
        <v>832.8</v>
      </c>
      <c r="D1052" s="12">
        <f t="shared" si="139"/>
        <v>176.2</v>
      </c>
      <c r="E1052" s="12">
        <f t="shared" si="134"/>
        <v>23</v>
      </c>
      <c r="F1052" s="12">
        <f t="shared" si="140"/>
        <v>5</v>
      </c>
      <c r="G1052" s="12">
        <f t="shared" si="140"/>
        <v>10</v>
      </c>
      <c r="H1052" s="12">
        <f t="shared" si="141"/>
        <v>2</v>
      </c>
      <c r="I1052" s="13">
        <f t="shared" si="135"/>
        <v>1049</v>
      </c>
      <c r="J1052" s="12">
        <f>A1052-I1052</f>
        <v>0</v>
      </c>
      <c r="K1052" s="14">
        <f t="shared" si="136"/>
        <v>832.8</v>
      </c>
      <c r="L1052" s="12">
        <f t="shared" si="137"/>
        <v>176.2</v>
      </c>
      <c r="M1052" s="9" t="e">
        <f>SUM(E1052:H1052, K1052:L1052)+#REF!</f>
        <v>#REF!</v>
      </c>
      <c r="N1052" s="12"/>
    </row>
    <row r="1053" spans="1:14" s="22" customFormat="1" x14ac:dyDescent="0.25">
      <c r="A1053" s="22">
        <v>1050</v>
      </c>
      <c r="B1053" s="23">
        <f>ROUNDDOWN((A1053-(F1053+G1053+H1053))/2.05,2)</f>
        <v>503.9</v>
      </c>
      <c r="C1053" s="23">
        <f t="shared" si="138"/>
        <v>833.63</v>
      </c>
      <c r="D1053" s="23">
        <f t="shared" si="139"/>
        <v>176.37</v>
      </c>
      <c r="E1053" s="23">
        <f t="shared" si="134"/>
        <v>23</v>
      </c>
      <c r="F1053" s="23">
        <f t="shared" si="140"/>
        <v>5</v>
      </c>
      <c r="G1053" s="23">
        <f t="shared" si="140"/>
        <v>10</v>
      </c>
      <c r="H1053" s="23">
        <f t="shared" si="141"/>
        <v>2</v>
      </c>
      <c r="I1053" s="24">
        <f t="shared" si="135"/>
        <v>1050</v>
      </c>
      <c r="J1053" s="23">
        <f>A1053-I1053</f>
        <v>0</v>
      </c>
      <c r="K1053" s="23">
        <f t="shared" si="136"/>
        <v>833.63</v>
      </c>
      <c r="L1053" s="23">
        <f t="shared" si="137"/>
        <v>176.37</v>
      </c>
      <c r="M1053" s="23" t="e">
        <f>SUM(E1053:H1053, K1053:L1053)+#REF!</f>
        <v>#REF!</v>
      </c>
      <c r="N1053" s="23"/>
    </row>
    <row r="1054" spans="1:14" ht="12.75" customHeight="1" x14ac:dyDescent="0.25">
      <c r="A1054" s="9">
        <v>1051</v>
      </c>
      <c r="B1054" s="12">
        <f>ROUNDDOWN((A1054-(F1054+G1054+H1054))/2.05,2)</f>
        <v>504.39</v>
      </c>
      <c r="C1054" s="12">
        <f t="shared" si="138"/>
        <v>834.47</v>
      </c>
      <c r="D1054" s="12">
        <f t="shared" si="139"/>
        <v>176.54</v>
      </c>
      <c r="E1054" s="12">
        <f t="shared" si="134"/>
        <v>23</v>
      </c>
      <c r="F1054" s="12">
        <f t="shared" si="140"/>
        <v>5</v>
      </c>
      <c r="G1054" s="12">
        <f t="shared" si="140"/>
        <v>10</v>
      </c>
      <c r="H1054" s="12">
        <f t="shared" si="141"/>
        <v>2</v>
      </c>
      <c r="I1054" s="13">
        <f t="shared" si="135"/>
        <v>1051.01</v>
      </c>
      <c r="J1054" s="12">
        <f>A1054-I1054</f>
        <v>-9.9999999999909051E-3</v>
      </c>
      <c r="K1054" s="12">
        <f t="shared" si="136"/>
        <v>834.46</v>
      </c>
      <c r="L1054" s="12">
        <f t="shared" si="137"/>
        <v>176.54</v>
      </c>
      <c r="M1054" s="9" t="e">
        <f>SUM(E1054:H1054, K1054:L1054)+#REF!</f>
        <v>#REF!</v>
      </c>
      <c r="N1054" s="12"/>
    </row>
    <row r="1055" spans="1:14" s="22" customFormat="1" x14ac:dyDescent="0.25">
      <c r="A1055" s="22">
        <v>1052</v>
      </c>
      <c r="B1055" s="23">
        <f>ROUNDDOWN((A1055-(F1055+G1055+H1055))/2.05,2)</f>
        <v>504.87</v>
      </c>
      <c r="C1055" s="23">
        <f t="shared" si="138"/>
        <v>835.28</v>
      </c>
      <c r="D1055" s="23">
        <f t="shared" si="139"/>
        <v>176.70999999999998</v>
      </c>
      <c r="E1055" s="23">
        <f t="shared" si="134"/>
        <v>23</v>
      </c>
      <c r="F1055" s="23">
        <f t="shared" si="140"/>
        <v>5</v>
      </c>
      <c r="G1055" s="23">
        <f t="shared" si="140"/>
        <v>10</v>
      </c>
      <c r="H1055" s="23">
        <f t="shared" si="141"/>
        <v>2</v>
      </c>
      <c r="I1055" s="24">
        <f t="shared" si="135"/>
        <v>1051.99</v>
      </c>
      <c r="J1055" s="23">
        <f>A1055-I1055</f>
        <v>9.9999999999909051E-3</v>
      </c>
      <c r="K1055" s="23">
        <f t="shared" si="136"/>
        <v>835.29</v>
      </c>
      <c r="L1055" s="23">
        <f t="shared" si="137"/>
        <v>176.70999999999998</v>
      </c>
      <c r="M1055" s="23" t="e">
        <f>SUM(E1055:H1055, K1055:L1055)+#REF!</f>
        <v>#REF!</v>
      </c>
      <c r="N1055" s="23"/>
    </row>
    <row r="1056" spans="1:14" ht="12.75" customHeight="1" x14ac:dyDescent="0.25">
      <c r="A1056" s="9">
        <v>1053</v>
      </c>
      <c r="B1056" s="12">
        <f>ROUNDDOWN((A1056-(F1056+G1056+H1056))/2.05,2)</f>
        <v>505.36</v>
      </c>
      <c r="C1056" s="12">
        <f t="shared" si="138"/>
        <v>836.12</v>
      </c>
      <c r="D1056" s="12">
        <f t="shared" si="139"/>
        <v>176.88</v>
      </c>
      <c r="E1056" s="12">
        <f t="shared" si="134"/>
        <v>23</v>
      </c>
      <c r="F1056" s="12">
        <f t="shared" si="140"/>
        <v>5</v>
      </c>
      <c r="G1056" s="12">
        <f t="shared" si="140"/>
        <v>10</v>
      </c>
      <c r="H1056" s="12">
        <f t="shared" si="141"/>
        <v>2</v>
      </c>
      <c r="I1056" s="13">
        <f t="shared" si="135"/>
        <v>1053</v>
      </c>
      <c r="J1056" s="12">
        <f>A1056-I1056</f>
        <v>0</v>
      </c>
      <c r="K1056" s="12">
        <f t="shared" si="136"/>
        <v>836.12</v>
      </c>
      <c r="L1056" s="12">
        <f t="shared" si="137"/>
        <v>176.88</v>
      </c>
      <c r="M1056" s="9" t="e">
        <f>SUM(E1056:H1056, K1056:L1056)+#REF!</f>
        <v>#REF!</v>
      </c>
      <c r="N1056" s="12"/>
    </row>
    <row r="1057" spans="1:14" s="22" customFormat="1" x14ac:dyDescent="0.25">
      <c r="A1057" s="22">
        <v>1054</v>
      </c>
      <c r="B1057" s="23">
        <f>ROUNDDOWN((A1057-(F1057+G1057+H1057))/2.05,2)</f>
        <v>505.85</v>
      </c>
      <c r="C1057" s="23">
        <f t="shared" si="138"/>
        <v>836.95</v>
      </c>
      <c r="D1057" s="23">
        <f t="shared" si="139"/>
        <v>177.04999999999998</v>
      </c>
      <c r="E1057" s="23">
        <f t="shared" si="134"/>
        <v>23</v>
      </c>
      <c r="F1057" s="23">
        <f t="shared" si="140"/>
        <v>5</v>
      </c>
      <c r="G1057" s="23">
        <f t="shared" si="140"/>
        <v>10</v>
      </c>
      <c r="H1057" s="23">
        <f t="shared" si="141"/>
        <v>2</v>
      </c>
      <c r="I1057" s="24">
        <f t="shared" si="135"/>
        <v>1054</v>
      </c>
      <c r="J1057" s="23">
        <f>A1057-I1057</f>
        <v>0</v>
      </c>
      <c r="K1057" s="23">
        <f t="shared" si="136"/>
        <v>836.95</v>
      </c>
      <c r="L1057" s="23">
        <f t="shared" si="137"/>
        <v>177.04999999999998</v>
      </c>
      <c r="M1057" s="23" t="e">
        <f>SUM(E1057:H1057, K1057:L1057)+#REF!</f>
        <v>#REF!</v>
      </c>
      <c r="N1057" s="23"/>
    </row>
    <row r="1058" spans="1:14" ht="12.75" customHeight="1" x14ac:dyDescent="0.25">
      <c r="A1058" s="9">
        <v>1055</v>
      </c>
      <c r="B1058" s="12">
        <f>ROUNDDOWN((A1058-(F1058+G1058+H1058))/2.05,2)</f>
        <v>506.34</v>
      </c>
      <c r="C1058" s="12">
        <f t="shared" si="138"/>
        <v>837.78</v>
      </c>
      <c r="D1058" s="12">
        <f t="shared" si="139"/>
        <v>177.22</v>
      </c>
      <c r="E1058" s="12">
        <f t="shared" si="134"/>
        <v>23</v>
      </c>
      <c r="F1058" s="12">
        <f t="shared" si="140"/>
        <v>5</v>
      </c>
      <c r="G1058" s="12">
        <f t="shared" si="140"/>
        <v>10</v>
      </c>
      <c r="H1058" s="12">
        <f t="shared" si="141"/>
        <v>2</v>
      </c>
      <c r="I1058" s="13">
        <f t="shared" si="135"/>
        <v>1055</v>
      </c>
      <c r="J1058" s="12">
        <f>A1058-I1058</f>
        <v>0</v>
      </c>
      <c r="K1058" s="12">
        <f t="shared" si="136"/>
        <v>837.78</v>
      </c>
      <c r="L1058" s="12">
        <f t="shared" si="137"/>
        <v>177.22</v>
      </c>
      <c r="M1058" s="9" t="e">
        <f>SUM(E1058:H1058, K1058:L1058)+#REF!</f>
        <v>#REF!</v>
      </c>
      <c r="N1058" s="12"/>
    </row>
    <row r="1059" spans="1:14" s="22" customFormat="1" x14ac:dyDescent="0.25">
      <c r="A1059" s="22">
        <v>1056</v>
      </c>
      <c r="B1059" s="23">
        <f>ROUNDDOWN((A1059-(F1059+G1059+H1059))/2.05,2)</f>
        <v>506.82</v>
      </c>
      <c r="C1059" s="23">
        <f t="shared" si="138"/>
        <v>838.6</v>
      </c>
      <c r="D1059" s="23">
        <f t="shared" si="139"/>
        <v>177.39</v>
      </c>
      <c r="E1059" s="23">
        <f t="shared" si="134"/>
        <v>23</v>
      </c>
      <c r="F1059" s="23">
        <f t="shared" si="140"/>
        <v>5</v>
      </c>
      <c r="G1059" s="23">
        <f t="shared" si="140"/>
        <v>10</v>
      </c>
      <c r="H1059" s="23">
        <f t="shared" si="141"/>
        <v>2</v>
      </c>
      <c r="I1059" s="24">
        <f t="shared" si="135"/>
        <v>1055.99</v>
      </c>
      <c r="J1059" s="23">
        <f>A1059-I1059</f>
        <v>9.9999999999909051E-3</v>
      </c>
      <c r="K1059" s="23">
        <f t="shared" si="136"/>
        <v>838.61</v>
      </c>
      <c r="L1059" s="23">
        <f t="shared" si="137"/>
        <v>177.39</v>
      </c>
      <c r="M1059" s="23" t="e">
        <f>SUM(E1059:H1059, K1059:L1059)+#REF!</f>
        <v>#REF!</v>
      </c>
      <c r="N1059" s="23"/>
    </row>
    <row r="1060" spans="1:14" ht="12.75" customHeight="1" x14ac:dyDescent="0.25">
      <c r="A1060" s="9">
        <v>1057</v>
      </c>
      <c r="B1060" s="12">
        <f>ROUNDDOWN((A1060-(F1060+G1060+H1060))/2.05,2)</f>
        <v>507.31</v>
      </c>
      <c r="C1060" s="12">
        <f t="shared" si="138"/>
        <v>839.43</v>
      </c>
      <c r="D1060" s="12">
        <f t="shared" si="139"/>
        <v>177.56</v>
      </c>
      <c r="E1060" s="12">
        <f t="shared" si="134"/>
        <v>23</v>
      </c>
      <c r="F1060" s="12">
        <f t="shared" si="140"/>
        <v>5</v>
      </c>
      <c r="G1060" s="12">
        <f t="shared" si="140"/>
        <v>10</v>
      </c>
      <c r="H1060" s="12">
        <f t="shared" si="141"/>
        <v>2</v>
      </c>
      <c r="I1060" s="13">
        <f t="shared" si="135"/>
        <v>1056.99</v>
      </c>
      <c r="J1060" s="12">
        <f>A1060-I1060</f>
        <v>9.9999999999909051E-3</v>
      </c>
      <c r="K1060" s="14">
        <f t="shared" si="136"/>
        <v>839.43999999999994</v>
      </c>
      <c r="L1060" s="12">
        <f t="shared" si="137"/>
        <v>177.56</v>
      </c>
      <c r="M1060" s="9" t="e">
        <f>SUM(E1060:H1060, K1060:L1060)+#REF!</f>
        <v>#REF!</v>
      </c>
      <c r="N1060" s="12"/>
    </row>
    <row r="1061" spans="1:14" s="22" customFormat="1" x14ac:dyDescent="0.25">
      <c r="A1061" s="22">
        <v>1058</v>
      </c>
      <c r="B1061" s="23">
        <f>ROUNDDOWN((A1061-(F1061+G1061+H1061))/2.05,2)</f>
        <v>507.8</v>
      </c>
      <c r="C1061" s="23">
        <f t="shared" si="138"/>
        <v>840.26</v>
      </c>
      <c r="D1061" s="23">
        <f t="shared" si="139"/>
        <v>177.73</v>
      </c>
      <c r="E1061" s="23">
        <f t="shared" si="134"/>
        <v>23</v>
      </c>
      <c r="F1061" s="23">
        <f t="shared" si="140"/>
        <v>5</v>
      </c>
      <c r="G1061" s="23">
        <f t="shared" si="140"/>
        <v>10</v>
      </c>
      <c r="H1061" s="23">
        <f t="shared" si="141"/>
        <v>2</v>
      </c>
      <c r="I1061" s="24">
        <f t="shared" si="135"/>
        <v>1057.99</v>
      </c>
      <c r="J1061" s="23">
        <f>A1061-I1061</f>
        <v>9.9999999999909051E-3</v>
      </c>
      <c r="K1061" s="23">
        <f t="shared" si="136"/>
        <v>840.27</v>
      </c>
      <c r="L1061" s="23">
        <f t="shared" si="137"/>
        <v>177.73</v>
      </c>
      <c r="M1061" s="23" t="e">
        <f>SUM(E1061:H1061, K1061:L1061)+#REF!</f>
        <v>#REF!</v>
      </c>
      <c r="N1061" s="23"/>
    </row>
    <row r="1062" spans="1:14" ht="12.75" customHeight="1" x14ac:dyDescent="0.25">
      <c r="A1062" s="9">
        <v>1059</v>
      </c>
      <c r="B1062" s="12">
        <f>ROUNDDOWN((A1062-(F1062+G1062+H1062))/2.05,2)</f>
        <v>508.29</v>
      </c>
      <c r="C1062" s="12">
        <f t="shared" si="138"/>
        <v>841.1</v>
      </c>
      <c r="D1062" s="12">
        <f t="shared" si="139"/>
        <v>177.91</v>
      </c>
      <c r="E1062" s="12">
        <f t="shared" si="134"/>
        <v>23</v>
      </c>
      <c r="F1062" s="12">
        <f t="shared" si="140"/>
        <v>5</v>
      </c>
      <c r="G1062" s="12">
        <f t="shared" si="140"/>
        <v>10</v>
      </c>
      <c r="H1062" s="12">
        <f t="shared" si="141"/>
        <v>2</v>
      </c>
      <c r="I1062" s="13">
        <f t="shared" si="135"/>
        <v>1059.01</v>
      </c>
      <c r="J1062" s="12">
        <f>A1062-I1062</f>
        <v>-9.9999999999909051E-3</v>
      </c>
      <c r="K1062" s="12">
        <f t="shared" si="136"/>
        <v>841.09</v>
      </c>
      <c r="L1062" s="12">
        <f t="shared" si="137"/>
        <v>177.91</v>
      </c>
      <c r="M1062" s="9" t="e">
        <f>SUM(E1062:H1062, K1062:L1062)+#REF!</f>
        <v>#REF!</v>
      </c>
      <c r="N1062" s="12"/>
    </row>
    <row r="1063" spans="1:14" s="22" customFormat="1" x14ac:dyDescent="0.25">
      <c r="A1063" s="22">
        <v>1060</v>
      </c>
      <c r="B1063" s="23">
        <f>ROUNDDOWN((A1063-(F1063+G1063+H1063))/2.05,2)</f>
        <v>508.78</v>
      </c>
      <c r="C1063" s="23">
        <f t="shared" si="138"/>
        <v>841.93</v>
      </c>
      <c r="D1063" s="23">
        <f t="shared" si="139"/>
        <v>178.07999999999998</v>
      </c>
      <c r="E1063" s="23">
        <f t="shared" si="134"/>
        <v>23</v>
      </c>
      <c r="F1063" s="23">
        <f t="shared" si="140"/>
        <v>5</v>
      </c>
      <c r="G1063" s="23">
        <f t="shared" si="140"/>
        <v>10</v>
      </c>
      <c r="H1063" s="23">
        <f t="shared" si="141"/>
        <v>2</v>
      </c>
      <c r="I1063" s="24">
        <f t="shared" si="135"/>
        <v>1060.01</v>
      </c>
      <c r="J1063" s="23">
        <f>A1063-I1063</f>
        <v>-9.9999999999909051E-3</v>
      </c>
      <c r="K1063" s="23">
        <f t="shared" si="136"/>
        <v>841.92</v>
      </c>
      <c r="L1063" s="23">
        <f t="shared" si="137"/>
        <v>178.07999999999998</v>
      </c>
      <c r="M1063" s="23" t="e">
        <f>SUM(E1063:H1063, K1063:L1063)+#REF!</f>
        <v>#REF!</v>
      </c>
      <c r="N1063" s="23"/>
    </row>
    <row r="1064" spans="1:14" ht="12.75" customHeight="1" x14ac:dyDescent="0.25">
      <c r="A1064" s="9">
        <v>1061</v>
      </c>
      <c r="B1064" s="12">
        <f>ROUNDDOWN((A1064-(F1064+G1064+H1064))/2.05,2)</f>
        <v>509.26</v>
      </c>
      <c r="C1064" s="12">
        <f t="shared" si="138"/>
        <v>842.75</v>
      </c>
      <c r="D1064" s="12">
        <f t="shared" si="139"/>
        <v>178.25</v>
      </c>
      <c r="E1064" s="12">
        <f t="shared" si="134"/>
        <v>23</v>
      </c>
      <c r="F1064" s="12">
        <f t="shared" si="140"/>
        <v>5</v>
      </c>
      <c r="G1064" s="12">
        <f t="shared" si="140"/>
        <v>10</v>
      </c>
      <c r="H1064" s="12">
        <f t="shared" si="141"/>
        <v>2</v>
      </c>
      <c r="I1064" s="13">
        <f t="shared" si="135"/>
        <v>1061</v>
      </c>
      <c r="J1064" s="12">
        <f>A1064-I1064</f>
        <v>0</v>
      </c>
      <c r="K1064" s="12">
        <f t="shared" si="136"/>
        <v>842.75</v>
      </c>
      <c r="L1064" s="12">
        <f t="shared" si="137"/>
        <v>178.25</v>
      </c>
      <c r="M1064" s="9" t="e">
        <f>SUM(E1064:H1064, K1064:L1064)+#REF!</f>
        <v>#REF!</v>
      </c>
      <c r="N1064" s="12"/>
    </row>
    <row r="1065" spans="1:14" s="22" customFormat="1" x14ac:dyDescent="0.25">
      <c r="A1065" s="22">
        <v>1062</v>
      </c>
      <c r="B1065" s="23">
        <f>ROUNDDOWN((A1065-(F1065+G1065+H1065))/2.05,2)</f>
        <v>509.75</v>
      </c>
      <c r="C1065" s="23">
        <f t="shared" si="138"/>
        <v>843.58</v>
      </c>
      <c r="D1065" s="23">
        <f t="shared" si="139"/>
        <v>178.42</v>
      </c>
      <c r="E1065" s="23">
        <f t="shared" si="134"/>
        <v>23</v>
      </c>
      <c r="F1065" s="23">
        <f t="shared" si="140"/>
        <v>5</v>
      </c>
      <c r="G1065" s="23">
        <f t="shared" si="140"/>
        <v>10</v>
      </c>
      <c r="H1065" s="23">
        <f t="shared" si="141"/>
        <v>2</v>
      </c>
      <c r="I1065" s="24">
        <f t="shared" si="135"/>
        <v>1062</v>
      </c>
      <c r="J1065" s="23">
        <f>A1065-I1065</f>
        <v>0</v>
      </c>
      <c r="K1065" s="23">
        <f t="shared" si="136"/>
        <v>843.58</v>
      </c>
      <c r="L1065" s="23">
        <f t="shared" si="137"/>
        <v>178.42</v>
      </c>
      <c r="M1065" s="23" t="e">
        <f>SUM(E1065:H1065, K1065:L1065)+#REF!</f>
        <v>#REF!</v>
      </c>
      <c r="N1065" s="23"/>
    </row>
    <row r="1066" spans="1:14" ht="12.75" customHeight="1" x14ac:dyDescent="0.25">
      <c r="A1066" s="9">
        <v>1063</v>
      </c>
      <c r="B1066" s="12">
        <f>ROUNDDOWN((A1066-(F1066+G1066+H1066))/2.05,2)</f>
        <v>510.24</v>
      </c>
      <c r="C1066" s="12">
        <f t="shared" si="138"/>
        <v>844.41</v>
      </c>
      <c r="D1066" s="12">
        <f t="shared" si="139"/>
        <v>178.59</v>
      </c>
      <c r="E1066" s="12">
        <f t="shared" si="134"/>
        <v>23</v>
      </c>
      <c r="F1066" s="12">
        <f t="shared" si="140"/>
        <v>5</v>
      </c>
      <c r="G1066" s="12">
        <f t="shared" si="140"/>
        <v>10</v>
      </c>
      <c r="H1066" s="12">
        <f t="shared" si="141"/>
        <v>2</v>
      </c>
      <c r="I1066" s="13">
        <f t="shared" si="135"/>
        <v>1063</v>
      </c>
      <c r="J1066" s="12">
        <f>A1066-I1066</f>
        <v>0</v>
      </c>
      <c r="K1066" s="12">
        <f t="shared" si="136"/>
        <v>844.41</v>
      </c>
      <c r="L1066" s="12">
        <f t="shared" si="137"/>
        <v>178.59</v>
      </c>
      <c r="M1066" s="9" t="e">
        <f>SUM(E1066:H1066, K1066:L1066)+#REF!</f>
        <v>#REF!</v>
      </c>
      <c r="N1066" s="12"/>
    </row>
    <row r="1067" spans="1:14" s="22" customFormat="1" x14ac:dyDescent="0.25">
      <c r="A1067" s="22">
        <v>1064</v>
      </c>
      <c r="B1067" s="23">
        <f>ROUNDDOWN((A1067-(F1067+G1067+H1067))/2.05,2)</f>
        <v>510.73</v>
      </c>
      <c r="C1067" s="23">
        <f t="shared" si="138"/>
        <v>845.25</v>
      </c>
      <c r="D1067" s="23">
        <f t="shared" si="139"/>
        <v>178.76</v>
      </c>
      <c r="E1067" s="23">
        <f t="shared" si="134"/>
        <v>23</v>
      </c>
      <c r="F1067" s="23">
        <f t="shared" si="140"/>
        <v>5</v>
      </c>
      <c r="G1067" s="23">
        <f t="shared" si="140"/>
        <v>10</v>
      </c>
      <c r="H1067" s="23">
        <f t="shared" si="141"/>
        <v>2</v>
      </c>
      <c r="I1067" s="24">
        <f t="shared" si="135"/>
        <v>1064.01</v>
      </c>
      <c r="J1067" s="23">
        <f>A1067-I1067</f>
        <v>-9.9999999999909051E-3</v>
      </c>
      <c r="K1067" s="23">
        <f t="shared" si="136"/>
        <v>845.24</v>
      </c>
      <c r="L1067" s="23">
        <f t="shared" si="137"/>
        <v>178.76</v>
      </c>
      <c r="M1067" s="23" t="e">
        <f>SUM(E1067:H1067, K1067:L1067)+#REF!</f>
        <v>#REF!</v>
      </c>
      <c r="N1067" s="23"/>
    </row>
    <row r="1068" spans="1:14" ht="12.75" customHeight="1" x14ac:dyDescent="0.25">
      <c r="A1068" s="9">
        <v>1065</v>
      </c>
      <c r="B1068" s="12">
        <f>ROUNDDOWN((A1068-(F1068+G1068+H1068))/2.05,2)</f>
        <v>511.21</v>
      </c>
      <c r="C1068" s="12">
        <f t="shared" si="138"/>
        <v>846.06</v>
      </c>
      <c r="D1068" s="12">
        <f t="shared" si="139"/>
        <v>178.92999999999998</v>
      </c>
      <c r="E1068" s="12">
        <f t="shared" si="134"/>
        <v>23</v>
      </c>
      <c r="F1068" s="12">
        <f t="shared" si="140"/>
        <v>5</v>
      </c>
      <c r="G1068" s="12">
        <f t="shared" si="140"/>
        <v>10</v>
      </c>
      <c r="H1068" s="12">
        <f t="shared" si="141"/>
        <v>2</v>
      </c>
      <c r="I1068" s="13">
        <f t="shared" si="135"/>
        <v>1064.99</v>
      </c>
      <c r="J1068" s="12">
        <f>A1068-I1068</f>
        <v>9.9999999999909051E-3</v>
      </c>
      <c r="K1068" s="14">
        <f t="shared" si="136"/>
        <v>846.06999999999994</v>
      </c>
      <c r="L1068" s="12">
        <f t="shared" si="137"/>
        <v>178.92999999999998</v>
      </c>
      <c r="M1068" s="9" t="e">
        <f>SUM(E1068:H1068, K1068:L1068)+#REF!</f>
        <v>#REF!</v>
      </c>
      <c r="N1068" s="12"/>
    </row>
    <row r="1069" spans="1:14" s="22" customFormat="1" x14ac:dyDescent="0.25">
      <c r="A1069" s="22">
        <v>1066</v>
      </c>
      <c r="B1069" s="23">
        <f>ROUNDDOWN((A1069-(F1069+G1069+H1069))/2.05,2)</f>
        <v>511.7</v>
      </c>
      <c r="C1069" s="23">
        <f t="shared" si="138"/>
        <v>846.89</v>
      </c>
      <c r="D1069" s="23">
        <f t="shared" si="139"/>
        <v>179.1</v>
      </c>
      <c r="E1069" s="23">
        <f t="shared" ref="E1069:E1103" si="142">E1068</f>
        <v>23</v>
      </c>
      <c r="F1069" s="23">
        <f t="shared" si="140"/>
        <v>5</v>
      </c>
      <c r="G1069" s="23">
        <f t="shared" si="140"/>
        <v>10</v>
      </c>
      <c r="H1069" s="23">
        <f t="shared" si="141"/>
        <v>2</v>
      </c>
      <c r="I1069" s="24">
        <f t="shared" ref="I1069:I1103" si="143">SUM(C1069:H1069)</f>
        <v>1065.99</v>
      </c>
      <c r="J1069" s="23">
        <f>A1069-I1069</f>
        <v>9.9999999999909051E-3</v>
      </c>
      <c r="K1069" s="23">
        <f t="shared" si="136"/>
        <v>846.9</v>
      </c>
      <c r="L1069" s="23">
        <f t="shared" si="137"/>
        <v>179.1</v>
      </c>
      <c r="M1069" s="23" t="e">
        <f>SUM(E1069:H1069, K1069:L1069)+#REF!</f>
        <v>#REF!</v>
      </c>
      <c r="N1069" s="23"/>
    </row>
    <row r="1070" spans="1:14" ht="12.75" customHeight="1" x14ac:dyDescent="0.25">
      <c r="A1070" s="9">
        <v>1067</v>
      </c>
      <c r="B1070" s="12">
        <f>ROUNDDOWN((A1070-(F1070+G1070+H1070))/2.05,2)</f>
        <v>512.19000000000005</v>
      </c>
      <c r="C1070" s="12">
        <f t="shared" si="138"/>
        <v>847.73</v>
      </c>
      <c r="D1070" s="12">
        <f t="shared" si="139"/>
        <v>179.26999999999998</v>
      </c>
      <c r="E1070" s="12">
        <f t="shared" si="142"/>
        <v>23</v>
      </c>
      <c r="F1070" s="12">
        <f t="shared" si="140"/>
        <v>5</v>
      </c>
      <c r="G1070" s="12">
        <f t="shared" si="140"/>
        <v>10</v>
      </c>
      <c r="H1070" s="12">
        <f t="shared" si="141"/>
        <v>2</v>
      </c>
      <c r="I1070" s="13">
        <f t="shared" si="143"/>
        <v>1067</v>
      </c>
      <c r="J1070" s="12">
        <f>A1070-I1070</f>
        <v>0</v>
      </c>
      <c r="K1070" s="12">
        <f t="shared" si="136"/>
        <v>847.73</v>
      </c>
      <c r="L1070" s="12">
        <f t="shared" si="137"/>
        <v>179.26999999999998</v>
      </c>
      <c r="M1070" s="9" t="e">
        <f>SUM(E1070:H1070, K1070:L1070)+#REF!</f>
        <v>#REF!</v>
      </c>
      <c r="N1070" s="12"/>
    </row>
    <row r="1071" spans="1:14" s="22" customFormat="1" x14ac:dyDescent="0.25">
      <c r="A1071" s="22">
        <v>1068</v>
      </c>
      <c r="B1071" s="23">
        <f>ROUNDDOWN((A1071-(F1071+G1071+H1071))/2.05,2)</f>
        <v>512.67999999999995</v>
      </c>
      <c r="C1071" s="23">
        <f t="shared" si="138"/>
        <v>848.56</v>
      </c>
      <c r="D1071" s="23">
        <f t="shared" si="139"/>
        <v>179.44</v>
      </c>
      <c r="E1071" s="23">
        <f t="shared" si="142"/>
        <v>23</v>
      </c>
      <c r="F1071" s="23">
        <f t="shared" si="140"/>
        <v>5</v>
      </c>
      <c r="G1071" s="23">
        <f t="shared" si="140"/>
        <v>10</v>
      </c>
      <c r="H1071" s="23">
        <f t="shared" si="141"/>
        <v>2</v>
      </c>
      <c r="I1071" s="24">
        <f t="shared" si="143"/>
        <v>1068</v>
      </c>
      <c r="J1071" s="23">
        <f>A1071-I1071</f>
        <v>0</v>
      </c>
      <c r="K1071" s="23">
        <f t="shared" si="136"/>
        <v>848.56</v>
      </c>
      <c r="L1071" s="23">
        <f t="shared" si="137"/>
        <v>179.44</v>
      </c>
      <c r="M1071" s="23" t="e">
        <f>SUM(E1071:H1071, K1071:L1071)+#REF!</f>
        <v>#REF!</v>
      </c>
      <c r="N1071" s="23"/>
    </row>
    <row r="1072" spans="1:14" ht="12.75" customHeight="1" x14ac:dyDescent="0.25">
      <c r="A1072" s="9">
        <v>1069</v>
      </c>
      <c r="B1072" s="12">
        <f>ROUNDDOWN((A1072-(F1072+G1072+H1072))/2.05,2)</f>
        <v>513.16999999999996</v>
      </c>
      <c r="C1072" s="12">
        <f t="shared" si="138"/>
        <v>849.39</v>
      </c>
      <c r="D1072" s="12">
        <f t="shared" si="139"/>
        <v>179.60999999999999</v>
      </c>
      <c r="E1072" s="12">
        <f t="shared" si="142"/>
        <v>23</v>
      </c>
      <c r="F1072" s="12">
        <f t="shared" si="140"/>
        <v>5</v>
      </c>
      <c r="G1072" s="12">
        <f t="shared" si="140"/>
        <v>10</v>
      </c>
      <c r="H1072" s="12">
        <f t="shared" si="141"/>
        <v>2</v>
      </c>
      <c r="I1072" s="13">
        <f t="shared" si="143"/>
        <v>1069</v>
      </c>
      <c r="J1072" s="12">
        <f>A1072-I1072</f>
        <v>0</v>
      </c>
      <c r="K1072" s="12">
        <f t="shared" si="136"/>
        <v>849.39</v>
      </c>
      <c r="L1072" s="12">
        <f t="shared" si="137"/>
        <v>179.60999999999999</v>
      </c>
      <c r="M1072" s="9" t="e">
        <f>SUM(E1072:H1072, K1072:L1072)+#REF!</f>
        <v>#REF!</v>
      </c>
      <c r="N1072" s="12"/>
    </row>
    <row r="1073" spans="1:14" s="22" customFormat="1" x14ac:dyDescent="0.25">
      <c r="A1073" s="22">
        <v>1070</v>
      </c>
      <c r="B1073" s="23">
        <f>ROUNDDOWN((A1073-(F1073+G1073+H1073))/2.05,2)</f>
        <v>513.65</v>
      </c>
      <c r="C1073" s="23">
        <f t="shared" si="138"/>
        <v>850.21</v>
      </c>
      <c r="D1073" s="23">
        <f t="shared" si="139"/>
        <v>179.78</v>
      </c>
      <c r="E1073" s="23">
        <f t="shared" si="142"/>
        <v>23</v>
      </c>
      <c r="F1073" s="23">
        <f t="shared" si="140"/>
        <v>5</v>
      </c>
      <c r="G1073" s="23">
        <f t="shared" si="140"/>
        <v>10</v>
      </c>
      <c r="H1073" s="23">
        <f t="shared" si="141"/>
        <v>2</v>
      </c>
      <c r="I1073" s="24">
        <f t="shared" si="143"/>
        <v>1069.99</v>
      </c>
      <c r="J1073" s="23">
        <f>A1073-I1073</f>
        <v>9.9999999999909051E-3</v>
      </c>
      <c r="K1073" s="23">
        <f t="shared" ref="K1073:K1103" si="144">C1073+J1073</f>
        <v>850.22</v>
      </c>
      <c r="L1073" s="23">
        <f t="shared" ref="L1073:L1103" si="145">D1073</f>
        <v>179.78</v>
      </c>
      <c r="M1073" s="23" t="e">
        <f>SUM(E1073:H1073, K1073:L1073)+#REF!</f>
        <v>#REF!</v>
      </c>
      <c r="N1073" s="23"/>
    </row>
    <row r="1074" spans="1:14" ht="12.75" customHeight="1" x14ac:dyDescent="0.25">
      <c r="A1074" s="9">
        <v>1071</v>
      </c>
      <c r="B1074" s="12">
        <f>ROUNDDOWN((A1074-(F1074+G1074+H1074))/2.05,2)</f>
        <v>514.14</v>
      </c>
      <c r="C1074" s="12">
        <f t="shared" si="138"/>
        <v>851.04</v>
      </c>
      <c r="D1074" s="12">
        <f t="shared" si="139"/>
        <v>179.95</v>
      </c>
      <c r="E1074" s="12">
        <f t="shared" si="142"/>
        <v>23</v>
      </c>
      <c r="F1074" s="12">
        <f t="shared" si="140"/>
        <v>5</v>
      </c>
      <c r="G1074" s="12">
        <f t="shared" si="140"/>
        <v>10</v>
      </c>
      <c r="H1074" s="12">
        <f t="shared" si="141"/>
        <v>2</v>
      </c>
      <c r="I1074" s="13">
        <f t="shared" si="143"/>
        <v>1070.99</v>
      </c>
      <c r="J1074" s="12">
        <f>A1074-I1074</f>
        <v>9.9999999999909051E-3</v>
      </c>
      <c r="K1074" s="12">
        <f t="shared" si="144"/>
        <v>851.05</v>
      </c>
      <c r="L1074" s="12">
        <f t="shared" si="145"/>
        <v>179.95</v>
      </c>
      <c r="M1074" s="9" t="e">
        <f>SUM(E1074:H1074, K1074:L1074)+#REF!</f>
        <v>#REF!</v>
      </c>
      <c r="N1074" s="12"/>
    </row>
    <row r="1075" spans="1:14" s="22" customFormat="1" x14ac:dyDescent="0.25">
      <c r="A1075" s="22">
        <v>1072</v>
      </c>
      <c r="B1075" s="23">
        <f>ROUNDDOWN((A1075-(F1075+G1075+H1075))/2.05,2)</f>
        <v>514.63</v>
      </c>
      <c r="C1075" s="23">
        <f t="shared" ref="C1075:C1103" si="146">ROUNDUP(B1075*1.7,2)-E1075</f>
        <v>851.88</v>
      </c>
      <c r="D1075" s="23">
        <f t="shared" ref="D1075:D1103" si="147">ROUNDUP(B1075*0.35,2)</f>
        <v>180.13</v>
      </c>
      <c r="E1075" s="23">
        <f t="shared" si="142"/>
        <v>23</v>
      </c>
      <c r="F1075" s="23">
        <f t="shared" si="140"/>
        <v>5</v>
      </c>
      <c r="G1075" s="23">
        <f t="shared" si="140"/>
        <v>10</v>
      </c>
      <c r="H1075" s="23">
        <f t="shared" si="141"/>
        <v>2</v>
      </c>
      <c r="I1075" s="24">
        <f t="shared" si="143"/>
        <v>1072.01</v>
      </c>
      <c r="J1075" s="23">
        <f>A1075-I1075</f>
        <v>-9.9999999999909051E-3</v>
      </c>
      <c r="K1075" s="23">
        <f t="shared" si="144"/>
        <v>851.87</v>
      </c>
      <c r="L1075" s="23">
        <f t="shared" si="145"/>
        <v>180.13</v>
      </c>
      <c r="M1075" s="23" t="e">
        <f>SUM(E1075:H1075, K1075:L1075)+#REF!</f>
        <v>#REF!</v>
      </c>
      <c r="N1075" s="23"/>
    </row>
    <row r="1076" spans="1:14" ht="12.75" customHeight="1" x14ac:dyDescent="0.25">
      <c r="A1076" s="9">
        <v>1073</v>
      </c>
      <c r="B1076" s="12">
        <f>ROUNDDOWN((A1076-(F1076+G1076+H1076))/2.05,2)</f>
        <v>515.12</v>
      </c>
      <c r="C1076" s="12">
        <f t="shared" si="146"/>
        <v>852.71</v>
      </c>
      <c r="D1076" s="12">
        <f t="shared" si="147"/>
        <v>180.29999999999998</v>
      </c>
      <c r="E1076" s="12">
        <f t="shared" si="142"/>
        <v>23</v>
      </c>
      <c r="F1076" s="12">
        <f t="shared" si="140"/>
        <v>5</v>
      </c>
      <c r="G1076" s="12">
        <f t="shared" si="140"/>
        <v>10</v>
      </c>
      <c r="H1076" s="12">
        <f t="shared" si="141"/>
        <v>2</v>
      </c>
      <c r="I1076" s="13">
        <f t="shared" si="143"/>
        <v>1073.01</v>
      </c>
      <c r="J1076" s="12">
        <f>A1076-I1076</f>
        <v>-9.9999999999909051E-3</v>
      </c>
      <c r="K1076" s="14">
        <f t="shared" si="144"/>
        <v>852.7</v>
      </c>
      <c r="L1076" s="12">
        <f t="shared" si="145"/>
        <v>180.29999999999998</v>
      </c>
      <c r="M1076" s="9" t="e">
        <f>SUM(E1076:H1076, K1076:L1076)+#REF!</f>
        <v>#REF!</v>
      </c>
      <c r="N1076" s="12"/>
    </row>
    <row r="1077" spans="1:14" s="22" customFormat="1" x14ac:dyDescent="0.25">
      <c r="A1077" s="22">
        <v>1074</v>
      </c>
      <c r="B1077" s="23">
        <f>ROUNDDOWN((A1077-(F1077+G1077+H1077))/2.05,2)</f>
        <v>515.6</v>
      </c>
      <c r="C1077" s="23">
        <f t="shared" si="146"/>
        <v>853.52</v>
      </c>
      <c r="D1077" s="23">
        <f t="shared" si="147"/>
        <v>180.46</v>
      </c>
      <c r="E1077" s="23">
        <f t="shared" si="142"/>
        <v>23</v>
      </c>
      <c r="F1077" s="23">
        <f t="shared" si="140"/>
        <v>5</v>
      </c>
      <c r="G1077" s="23">
        <f t="shared" si="140"/>
        <v>10</v>
      </c>
      <c r="H1077" s="23">
        <f t="shared" si="141"/>
        <v>2</v>
      </c>
      <c r="I1077" s="24">
        <f t="shared" si="143"/>
        <v>1073.98</v>
      </c>
      <c r="J1077" s="23">
        <f>A1077-I1077</f>
        <v>1.999999999998181E-2</v>
      </c>
      <c r="K1077" s="23">
        <f t="shared" si="144"/>
        <v>853.54</v>
      </c>
      <c r="L1077" s="23">
        <f t="shared" si="145"/>
        <v>180.46</v>
      </c>
      <c r="M1077" s="23" t="e">
        <f>SUM(E1077:H1077, K1077:L1077)+#REF!</f>
        <v>#REF!</v>
      </c>
      <c r="N1077" s="23"/>
    </row>
    <row r="1078" spans="1:14" ht="12.75" customHeight="1" x14ac:dyDescent="0.25">
      <c r="A1078" s="9">
        <v>1075</v>
      </c>
      <c r="B1078" s="12">
        <f>ROUNDDOWN((A1078-(F1078+G1078+H1078))/2.05,2)</f>
        <v>516.09</v>
      </c>
      <c r="C1078" s="12">
        <f t="shared" si="146"/>
        <v>854.36</v>
      </c>
      <c r="D1078" s="12">
        <f t="shared" si="147"/>
        <v>180.64</v>
      </c>
      <c r="E1078" s="12">
        <f t="shared" si="142"/>
        <v>23</v>
      </c>
      <c r="F1078" s="12">
        <f t="shared" si="140"/>
        <v>5</v>
      </c>
      <c r="G1078" s="12">
        <f t="shared" si="140"/>
        <v>10</v>
      </c>
      <c r="H1078" s="12">
        <f t="shared" si="141"/>
        <v>2</v>
      </c>
      <c r="I1078" s="13">
        <f t="shared" si="143"/>
        <v>1075</v>
      </c>
      <c r="J1078" s="12">
        <f>A1078-I1078</f>
        <v>0</v>
      </c>
      <c r="K1078" s="12">
        <f t="shared" si="144"/>
        <v>854.36</v>
      </c>
      <c r="L1078" s="12">
        <f t="shared" si="145"/>
        <v>180.64</v>
      </c>
      <c r="M1078" s="9" t="e">
        <f>SUM(E1078:H1078, K1078:L1078)+#REF!</f>
        <v>#REF!</v>
      </c>
      <c r="N1078" s="12"/>
    </row>
    <row r="1079" spans="1:14" s="22" customFormat="1" x14ac:dyDescent="0.25">
      <c r="A1079" s="22">
        <v>1076</v>
      </c>
      <c r="B1079" s="23">
        <f>ROUNDDOWN((A1079-(F1079+G1079+H1079))/2.05,2)</f>
        <v>516.58000000000004</v>
      </c>
      <c r="C1079" s="23">
        <f t="shared" si="146"/>
        <v>855.18999999999994</v>
      </c>
      <c r="D1079" s="23">
        <f t="shared" si="147"/>
        <v>180.81</v>
      </c>
      <c r="E1079" s="23">
        <f t="shared" si="142"/>
        <v>23</v>
      </c>
      <c r="F1079" s="23">
        <f t="shared" si="140"/>
        <v>5</v>
      </c>
      <c r="G1079" s="23">
        <f t="shared" si="140"/>
        <v>10</v>
      </c>
      <c r="H1079" s="23">
        <f t="shared" si="141"/>
        <v>2</v>
      </c>
      <c r="I1079" s="24">
        <f t="shared" si="143"/>
        <v>1076</v>
      </c>
      <c r="J1079" s="23">
        <f>A1079-I1079</f>
        <v>0</v>
      </c>
      <c r="K1079" s="23">
        <f t="shared" si="144"/>
        <v>855.18999999999994</v>
      </c>
      <c r="L1079" s="23">
        <f t="shared" si="145"/>
        <v>180.81</v>
      </c>
      <c r="M1079" s="23" t="e">
        <f>SUM(E1079:H1079, K1079:L1079)+#REF!</f>
        <v>#REF!</v>
      </c>
      <c r="N1079" s="23"/>
    </row>
    <row r="1080" spans="1:14" ht="12.75" customHeight="1" x14ac:dyDescent="0.25">
      <c r="A1080" s="9">
        <v>1077</v>
      </c>
      <c r="B1080" s="12">
        <f>ROUNDDOWN((A1080-(F1080+G1080+H1080))/2.05,2)</f>
        <v>517.07000000000005</v>
      </c>
      <c r="C1080" s="12">
        <f t="shared" si="146"/>
        <v>856.02</v>
      </c>
      <c r="D1080" s="12">
        <f t="shared" si="147"/>
        <v>180.98</v>
      </c>
      <c r="E1080" s="12">
        <f t="shared" si="142"/>
        <v>23</v>
      </c>
      <c r="F1080" s="12">
        <f t="shared" si="140"/>
        <v>5</v>
      </c>
      <c r="G1080" s="12">
        <f t="shared" si="140"/>
        <v>10</v>
      </c>
      <c r="H1080" s="12">
        <f t="shared" si="141"/>
        <v>2</v>
      </c>
      <c r="I1080" s="13">
        <f t="shared" si="143"/>
        <v>1077</v>
      </c>
      <c r="J1080" s="12">
        <f>A1080-I1080</f>
        <v>0</v>
      </c>
      <c r="K1080" s="12">
        <f t="shared" si="144"/>
        <v>856.02</v>
      </c>
      <c r="L1080" s="12">
        <f t="shared" si="145"/>
        <v>180.98</v>
      </c>
      <c r="M1080" s="9" t="e">
        <f>SUM(E1080:H1080, K1080:L1080)+#REF!</f>
        <v>#REF!</v>
      </c>
      <c r="N1080" s="12"/>
    </row>
    <row r="1081" spans="1:14" s="22" customFormat="1" x14ac:dyDescent="0.25">
      <c r="A1081" s="22">
        <v>1078</v>
      </c>
      <c r="B1081" s="23">
        <f>ROUNDDOWN((A1081-(F1081+G1081+H1081))/2.05,2)</f>
        <v>517.55999999999995</v>
      </c>
      <c r="C1081" s="23">
        <f t="shared" si="146"/>
        <v>856.86</v>
      </c>
      <c r="D1081" s="23">
        <f t="shared" si="147"/>
        <v>181.14999999999998</v>
      </c>
      <c r="E1081" s="23">
        <f t="shared" si="142"/>
        <v>23</v>
      </c>
      <c r="F1081" s="23">
        <f t="shared" si="140"/>
        <v>5</v>
      </c>
      <c r="G1081" s="23">
        <f t="shared" si="140"/>
        <v>10</v>
      </c>
      <c r="H1081" s="23">
        <f t="shared" si="141"/>
        <v>2</v>
      </c>
      <c r="I1081" s="24">
        <f t="shared" si="143"/>
        <v>1078.01</v>
      </c>
      <c r="J1081" s="23">
        <f>A1081-I1081</f>
        <v>-9.9999999999909051E-3</v>
      </c>
      <c r="K1081" s="23">
        <f t="shared" si="144"/>
        <v>856.85</v>
      </c>
      <c r="L1081" s="23">
        <f t="shared" si="145"/>
        <v>181.14999999999998</v>
      </c>
      <c r="M1081" s="23" t="e">
        <f>SUM(E1081:H1081, K1081:L1081)+#REF!</f>
        <v>#REF!</v>
      </c>
      <c r="N1081" s="23"/>
    </row>
    <row r="1082" spans="1:14" ht="12.75" customHeight="1" x14ac:dyDescent="0.25">
      <c r="A1082" s="9">
        <v>1079</v>
      </c>
      <c r="B1082" s="12">
        <f>ROUNDDOWN((A1082-(F1082+G1082+H1082))/2.05,2)</f>
        <v>518.04</v>
      </c>
      <c r="C1082" s="12">
        <f t="shared" si="146"/>
        <v>857.67</v>
      </c>
      <c r="D1082" s="12">
        <f t="shared" si="147"/>
        <v>181.32</v>
      </c>
      <c r="E1082" s="12">
        <f t="shared" si="142"/>
        <v>23</v>
      </c>
      <c r="F1082" s="12">
        <f t="shared" si="140"/>
        <v>5</v>
      </c>
      <c r="G1082" s="12">
        <f t="shared" si="140"/>
        <v>10</v>
      </c>
      <c r="H1082" s="12">
        <f t="shared" si="141"/>
        <v>2</v>
      </c>
      <c r="I1082" s="13">
        <f t="shared" si="143"/>
        <v>1078.99</v>
      </c>
      <c r="J1082" s="12">
        <f>A1082-I1082</f>
        <v>9.9999999999909051E-3</v>
      </c>
      <c r="K1082" s="12">
        <f t="shared" si="144"/>
        <v>857.68</v>
      </c>
      <c r="L1082" s="12">
        <f t="shared" si="145"/>
        <v>181.32</v>
      </c>
      <c r="M1082" s="9" t="e">
        <f>SUM(E1082:H1082, K1082:L1082)+#REF!</f>
        <v>#REF!</v>
      </c>
      <c r="N1082" s="12"/>
    </row>
    <row r="1083" spans="1:14" s="22" customFormat="1" x14ac:dyDescent="0.25">
      <c r="A1083" s="22">
        <v>1080</v>
      </c>
      <c r="B1083" s="23">
        <f>ROUNDDOWN((A1083-(F1083+G1083+H1083))/2.05,2)</f>
        <v>518.53</v>
      </c>
      <c r="C1083" s="23">
        <f t="shared" si="146"/>
        <v>858.51</v>
      </c>
      <c r="D1083" s="23">
        <f t="shared" si="147"/>
        <v>181.48999999999998</v>
      </c>
      <c r="E1083" s="23">
        <f t="shared" si="142"/>
        <v>23</v>
      </c>
      <c r="F1083" s="23">
        <f t="shared" si="140"/>
        <v>5</v>
      </c>
      <c r="G1083" s="23">
        <f t="shared" si="140"/>
        <v>10</v>
      </c>
      <c r="H1083" s="23">
        <f t="shared" si="141"/>
        <v>2</v>
      </c>
      <c r="I1083" s="24">
        <f t="shared" si="143"/>
        <v>1080</v>
      </c>
      <c r="J1083" s="23">
        <f>A1083-I1083</f>
        <v>0</v>
      </c>
      <c r="K1083" s="23">
        <f t="shared" si="144"/>
        <v>858.51</v>
      </c>
      <c r="L1083" s="23">
        <f t="shared" si="145"/>
        <v>181.48999999999998</v>
      </c>
      <c r="M1083" s="23" t="e">
        <f>SUM(E1083:H1083, K1083:L1083)+#REF!</f>
        <v>#REF!</v>
      </c>
      <c r="N1083" s="23"/>
    </row>
    <row r="1084" spans="1:14" ht="12.75" customHeight="1" x14ac:dyDescent="0.25">
      <c r="A1084" s="9">
        <v>1081</v>
      </c>
      <c r="B1084" s="12">
        <f>ROUNDDOWN((A1084-(F1084+G1084+H1084))/2.05,2)</f>
        <v>519.02</v>
      </c>
      <c r="C1084" s="12">
        <f t="shared" si="146"/>
        <v>859.34</v>
      </c>
      <c r="D1084" s="12">
        <f t="shared" si="147"/>
        <v>181.66</v>
      </c>
      <c r="E1084" s="12">
        <f t="shared" si="142"/>
        <v>23</v>
      </c>
      <c r="F1084" s="12">
        <f t="shared" si="140"/>
        <v>5</v>
      </c>
      <c r="G1084" s="12">
        <f t="shared" si="140"/>
        <v>10</v>
      </c>
      <c r="H1084" s="12">
        <f t="shared" si="141"/>
        <v>2</v>
      </c>
      <c r="I1084" s="13">
        <f t="shared" si="143"/>
        <v>1081</v>
      </c>
      <c r="J1084" s="12">
        <f>A1084-I1084</f>
        <v>0</v>
      </c>
      <c r="K1084" s="14">
        <f t="shared" si="144"/>
        <v>859.34</v>
      </c>
      <c r="L1084" s="12">
        <f t="shared" si="145"/>
        <v>181.66</v>
      </c>
      <c r="M1084" s="9" t="e">
        <f>SUM(E1084:H1084, K1084:L1084)+#REF!</f>
        <v>#REF!</v>
      </c>
      <c r="N1084" s="12"/>
    </row>
    <row r="1085" spans="1:14" s="22" customFormat="1" x14ac:dyDescent="0.25">
      <c r="A1085" s="22">
        <v>1082</v>
      </c>
      <c r="B1085" s="23">
        <f>ROUNDDOWN((A1085-(F1085+G1085+H1085))/2.05,2)</f>
        <v>519.51</v>
      </c>
      <c r="C1085" s="23">
        <f t="shared" si="146"/>
        <v>860.17</v>
      </c>
      <c r="D1085" s="23">
        <f t="shared" si="147"/>
        <v>181.82999999999998</v>
      </c>
      <c r="E1085" s="23">
        <f t="shared" si="142"/>
        <v>23</v>
      </c>
      <c r="F1085" s="23">
        <f t="shared" si="140"/>
        <v>5</v>
      </c>
      <c r="G1085" s="23">
        <f t="shared" si="140"/>
        <v>10</v>
      </c>
      <c r="H1085" s="23">
        <f t="shared" si="141"/>
        <v>2</v>
      </c>
      <c r="I1085" s="24">
        <f t="shared" si="143"/>
        <v>1082</v>
      </c>
      <c r="J1085" s="23">
        <f>A1085-I1085</f>
        <v>0</v>
      </c>
      <c r="K1085" s="23">
        <f t="shared" si="144"/>
        <v>860.17</v>
      </c>
      <c r="L1085" s="23">
        <f t="shared" si="145"/>
        <v>181.82999999999998</v>
      </c>
      <c r="M1085" s="23" t="e">
        <f>SUM(E1085:H1085, K1085:L1085)+#REF!</f>
        <v>#REF!</v>
      </c>
      <c r="N1085" s="23"/>
    </row>
    <row r="1086" spans="1:14" ht="12.75" customHeight="1" x14ac:dyDescent="0.25">
      <c r="A1086" s="9">
        <v>1083</v>
      </c>
      <c r="B1086" s="12">
        <f>ROUNDDOWN((A1086-(F1086+G1086+H1086))/2.05,2)</f>
        <v>520</v>
      </c>
      <c r="C1086" s="12">
        <f t="shared" si="146"/>
        <v>861</v>
      </c>
      <c r="D1086" s="12">
        <f t="shared" si="147"/>
        <v>182</v>
      </c>
      <c r="E1086" s="12">
        <f t="shared" si="142"/>
        <v>23</v>
      </c>
      <c r="F1086" s="12">
        <f t="shared" si="140"/>
        <v>5</v>
      </c>
      <c r="G1086" s="12">
        <f t="shared" si="140"/>
        <v>10</v>
      </c>
      <c r="H1086" s="12">
        <f t="shared" si="141"/>
        <v>2</v>
      </c>
      <c r="I1086" s="13">
        <f t="shared" si="143"/>
        <v>1083</v>
      </c>
      <c r="J1086" s="12">
        <f>A1086-I1086</f>
        <v>0</v>
      </c>
      <c r="K1086" s="12">
        <f t="shared" si="144"/>
        <v>861</v>
      </c>
      <c r="L1086" s="12">
        <f t="shared" si="145"/>
        <v>182</v>
      </c>
      <c r="M1086" s="9" t="e">
        <f>SUM(E1086:H1086, K1086:L1086)+#REF!</f>
        <v>#REF!</v>
      </c>
      <c r="N1086" s="12"/>
    </row>
    <row r="1087" spans="1:14" s="22" customFormat="1" x14ac:dyDescent="0.25">
      <c r="A1087" s="22">
        <v>1084</v>
      </c>
      <c r="B1087" s="23">
        <f>ROUNDDOWN((A1087-(F1087+G1087+H1087))/2.05,2)</f>
        <v>520.48</v>
      </c>
      <c r="C1087" s="23">
        <f t="shared" si="146"/>
        <v>861.81999999999994</v>
      </c>
      <c r="D1087" s="23">
        <f t="shared" si="147"/>
        <v>182.17</v>
      </c>
      <c r="E1087" s="23">
        <f t="shared" si="142"/>
        <v>23</v>
      </c>
      <c r="F1087" s="23">
        <f t="shared" si="140"/>
        <v>5</v>
      </c>
      <c r="G1087" s="23">
        <f t="shared" si="140"/>
        <v>10</v>
      </c>
      <c r="H1087" s="23">
        <f t="shared" si="141"/>
        <v>2</v>
      </c>
      <c r="I1087" s="24">
        <f t="shared" si="143"/>
        <v>1083.99</v>
      </c>
      <c r="J1087" s="23">
        <f>A1087-I1087</f>
        <v>9.9999999999909051E-3</v>
      </c>
      <c r="K1087" s="23">
        <f t="shared" si="144"/>
        <v>861.82999999999993</v>
      </c>
      <c r="L1087" s="23">
        <f t="shared" si="145"/>
        <v>182.17</v>
      </c>
      <c r="M1087" s="23" t="e">
        <f>SUM(E1087:H1087, K1087:L1087)+#REF!</f>
        <v>#REF!</v>
      </c>
      <c r="N1087" s="23"/>
    </row>
    <row r="1088" spans="1:14" ht="12.75" customHeight="1" x14ac:dyDescent="0.25">
      <c r="A1088" s="9">
        <v>1085</v>
      </c>
      <c r="B1088" s="12">
        <f>ROUNDDOWN((A1088-(F1088+G1088+H1088))/2.05,2)</f>
        <v>520.97</v>
      </c>
      <c r="C1088" s="12">
        <f t="shared" si="146"/>
        <v>862.65</v>
      </c>
      <c r="D1088" s="12">
        <f t="shared" si="147"/>
        <v>182.34</v>
      </c>
      <c r="E1088" s="12">
        <f t="shared" si="142"/>
        <v>23</v>
      </c>
      <c r="F1088" s="12">
        <f t="shared" si="140"/>
        <v>5</v>
      </c>
      <c r="G1088" s="12">
        <f t="shared" si="140"/>
        <v>10</v>
      </c>
      <c r="H1088" s="12">
        <f t="shared" si="141"/>
        <v>2</v>
      </c>
      <c r="I1088" s="13">
        <f t="shared" si="143"/>
        <v>1084.99</v>
      </c>
      <c r="J1088" s="12">
        <f>A1088-I1088</f>
        <v>9.9999999999909051E-3</v>
      </c>
      <c r="K1088" s="12">
        <f t="shared" si="144"/>
        <v>862.66</v>
      </c>
      <c r="L1088" s="12">
        <f t="shared" si="145"/>
        <v>182.34</v>
      </c>
      <c r="M1088" s="9" t="e">
        <f>SUM(E1088:H1088, K1088:L1088)+#REF!</f>
        <v>#REF!</v>
      </c>
      <c r="N1088" s="12"/>
    </row>
    <row r="1089" spans="1:14" s="22" customFormat="1" x14ac:dyDescent="0.25">
      <c r="A1089" s="22">
        <v>1086</v>
      </c>
      <c r="B1089" s="23">
        <f>ROUNDDOWN((A1089-(F1089+G1089+H1089))/2.05,2)</f>
        <v>521.46</v>
      </c>
      <c r="C1089" s="23">
        <f t="shared" si="146"/>
        <v>863.49</v>
      </c>
      <c r="D1089" s="23">
        <f t="shared" si="147"/>
        <v>182.51999999999998</v>
      </c>
      <c r="E1089" s="23">
        <f t="shared" si="142"/>
        <v>23</v>
      </c>
      <c r="F1089" s="23">
        <f t="shared" ref="F1089:G1103" si="148">F1088</f>
        <v>5</v>
      </c>
      <c r="G1089" s="23">
        <f t="shared" si="148"/>
        <v>10</v>
      </c>
      <c r="H1089" s="23">
        <f t="shared" si="141"/>
        <v>2</v>
      </c>
      <c r="I1089" s="24">
        <f t="shared" si="143"/>
        <v>1086.01</v>
      </c>
      <c r="J1089" s="23">
        <f>A1089-I1089</f>
        <v>-9.9999999999909051E-3</v>
      </c>
      <c r="K1089" s="23">
        <f t="shared" si="144"/>
        <v>863.48</v>
      </c>
      <c r="L1089" s="23">
        <f t="shared" si="145"/>
        <v>182.51999999999998</v>
      </c>
      <c r="M1089" s="23" t="e">
        <f>SUM(E1089:H1089, K1089:L1089)+#REF!</f>
        <v>#REF!</v>
      </c>
      <c r="N1089" s="23"/>
    </row>
    <row r="1090" spans="1:14" ht="12.75" customHeight="1" x14ac:dyDescent="0.25">
      <c r="A1090" s="9">
        <v>1087</v>
      </c>
      <c r="B1090" s="12">
        <f>ROUNDDOWN((A1090-(F1090+G1090+H1090))/2.05,2)</f>
        <v>521.95000000000005</v>
      </c>
      <c r="C1090" s="12">
        <f t="shared" si="146"/>
        <v>864.31999999999994</v>
      </c>
      <c r="D1090" s="12">
        <f t="shared" si="147"/>
        <v>182.69</v>
      </c>
      <c r="E1090" s="12">
        <f t="shared" si="142"/>
        <v>23</v>
      </c>
      <c r="F1090" s="12">
        <f t="shared" si="148"/>
        <v>5</v>
      </c>
      <c r="G1090" s="12">
        <f t="shared" si="148"/>
        <v>10</v>
      </c>
      <c r="H1090" s="12">
        <f t="shared" si="141"/>
        <v>2</v>
      </c>
      <c r="I1090" s="13">
        <f t="shared" si="143"/>
        <v>1087.01</v>
      </c>
      <c r="J1090" s="12">
        <f>A1090-I1090</f>
        <v>-9.9999999999909051E-3</v>
      </c>
      <c r="K1090" s="12">
        <f t="shared" si="144"/>
        <v>864.31</v>
      </c>
      <c r="L1090" s="12">
        <f t="shared" si="145"/>
        <v>182.69</v>
      </c>
      <c r="M1090" s="9" t="e">
        <f>SUM(E1090:H1090, K1090:L1090)+#REF!</f>
        <v>#REF!</v>
      </c>
      <c r="N1090" s="12"/>
    </row>
    <row r="1091" spans="1:14" s="22" customFormat="1" x14ac:dyDescent="0.25">
      <c r="A1091" s="22">
        <v>1088</v>
      </c>
      <c r="B1091" s="23">
        <f>ROUNDDOWN((A1091-(F1091+G1091+H1091))/2.05,2)</f>
        <v>522.42999999999995</v>
      </c>
      <c r="C1091" s="23">
        <f t="shared" si="146"/>
        <v>865.14</v>
      </c>
      <c r="D1091" s="23">
        <f t="shared" si="147"/>
        <v>182.85999999999999</v>
      </c>
      <c r="E1091" s="23">
        <f t="shared" si="142"/>
        <v>23</v>
      </c>
      <c r="F1091" s="23">
        <f t="shared" si="148"/>
        <v>5</v>
      </c>
      <c r="G1091" s="23">
        <f t="shared" si="148"/>
        <v>10</v>
      </c>
      <c r="H1091" s="23">
        <f t="shared" si="141"/>
        <v>2</v>
      </c>
      <c r="I1091" s="24">
        <f t="shared" si="143"/>
        <v>1088</v>
      </c>
      <c r="J1091" s="23">
        <f>A1091-I1091</f>
        <v>0</v>
      </c>
      <c r="K1091" s="23">
        <f t="shared" si="144"/>
        <v>865.14</v>
      </c>
      <c r="L1091" s="23">
        <f t="shared" si="145"/>
        <v>182.85999999999999</v>
      </c>
      <c r="M1091" s="23" t="e">
        <f>SUM(E1091:H1091, K1091:L1091)+#REF!</f>
        <v>#REF!</v>
      </c>
      <c r="N1091" s="23"/>
    </row>
    <row r="1092" spans="1:14" ht="12.75" customHeight="1" x14ac:dyDescent="0.25">
      <c r="A1092" s="9">
        <v>1089</v>
      </c>
      <c r="B1092" s="12">
        <f>ROUNDDOWN((A1092-(F1092+G1092+H1092))/2.05,2)</f>
        <v>522.91999999999996</v>
      </c>
      <c r="C1092" s="12">
        <f t="shared" si="146"/>
        <v>865.97</v>
      </c>
      <c r="D1092" s="12">
        <f t="shared" si="147"/>
        <v>183.03</v>
      </c>
      <c r="E1092" s="12">
        <f t="shared" si="142"/>
        <v>23</v>
      </c>
      <c r="F1092" s="12">
        <f t="shared" si="148"/>
        <v>5</v>
      </c>
      <c r="G1092" s="12">
        <f t="shared" si="148"/>
        <v>10</v>
      </c>
      <c r="H1092" s="12">
        <f t="shared" si="141"/>
        <v>2</v>
      </c>
      <c r="I1092" s="13">
        <f t="shared" si="143"/>
        <v>1089</v>
      </c>
      <c r="J1092" s="12">
        <f>A1092-I1092</f>
        <v>0</v>
      </c>
      <c r="K1092" s="14">
        <f t="shared" si="144"/>
        <v>865.97</v>
      </c>
      <c r="L1092" s="12">
        <f t="shared" si="145"/>
        <v>183.03</v>
      </c>
      <c r="M1092" s="9" t="e">
        <f>SUM(E1092:H1092, K1092:L1092)+#REF!</f>
        <v>#REF!</v>
      </c>
      <c r="N1092" s="12"/>
    </row>
    <row r="1093" spans="1:14" s="22" customFormat="1" x14ac:dyDescent="0.25">
      <c r="A1093" s="22">
        <v>1090</v>
      </c>
      <c r="B1093" s="23">
        <f>ROUNDDOWN((A1093-(F1093+G1093+H1093))/2.05,2)</f>
        <v>523.41</v>
      </c>
      <c r="C1093" s="23">
        <f t="shared" si="146"/>
        <v>866.8</v>
      </c>
      <c r="D1093" s="23">
        <f t="shared" si="147"/>
        <v>183.2</v>
      </c>
      <c r="E1093" s="23">
        <f t="shared" si="142"/>
        <v>23</v>
      </c>
      <c r="F1093" s="23">
        <f t="shared" si="148"/>
        <v>5</v>
      </c>
      <c r="G1093" s="23">
        <f t="shared" si="148"/>
        <v>10</v>
      </c>
      <c r="H1093" s="23">
        <f t="shared" si="141"/>
        <v>2</v>
      </c>
      <c r="I1093" s="24">
        <f t="shared" si="143"/>
        <v>1090</v>
      </c>
      <c r="J1093" s="23">
        <f>A1093-I1093</f>
        <v>0</v>
      </c>
      <c r="K1093" s="23">
        <f t="shared" si="144"/>
        <v>866.8</v>
      </c>
      <c r="L1093" s="23">
        <f t="shared" si="145"/>
        <v>183.2</v>
      </c>
      <c r="M1093" s="23" t="e">
        <f>SUM(E1093:H1093, K1093:L1093)+#REF!</f>
        <v>#REF!</v>
      </c>
      <c r="N1093" s="23"/>
    </row>
    <row r="1094" spans="1:14" ht="12.75" customHeight="1" x14ac:dyDescent="0.25">
      <c r="A1094" s="9">
        <v>1091</v>
      </c>
      <c r="B1094" s="12">
        <f>ROUNDDOWN((A1094-(F1094+G1094+H1094))/2.05,2)</f>
        <v>523.9</v>
      </c>
      <c r="C1094" s="12">
        <f t="shared" si="146"/>
        <v>867.63</v>
      </c>
      <c r="D1094" s="12">
        <f t="shared" si="147"/>
        <v>183.37</v>
      </c>
      <c r="E1094" s="12">
        <f t="shared" si="142"/>
        <v>23</v>
      </c>
      <c r="F1094" s="12">
        <f t="shared" si="148"/>
        <v>5</v>
      </c>
      <c r="G1094" s="12">
        <f t="shared" si="148"/>
        <v>10</v>
      </c>
      <c r="H1094" s="12">
        <f t="shared" si="141"/>
        <v>2</v>
      </c>
      <c r="I1094" s="13">
        <f t="shared" si="143"/>
        <v>1091</v>
      </c>
      <c r="J1094" s="12">
        <f>A1094-I1094</f>
        <v>0</v>
      </c>
      <c r="K1094" s="12">
        <f t="shared" si="144"/>
        <v>867.63</v>
      </c>
      <c r="L1094" s="12">
        <f t="shared" si="145"/>
        <v>183.37</v>
      </c>
      <c r="M1094" s="9" t="e">
        <f>SUM(E1094:H1094, K1094:L1094)+#REF!</f>
        <v>#REF!</v>
      </c>
      <c r="N1094" s="12"/>
    </row>
    <row r="1095" spans="1:14" s="22" customFormat="1" x14ac:dyDescent="0.25">
      <c r="A1095" s="22">
        <v>1092</v>
      </c>
      <c r="B1095" s="23">
        <f>ROUNDDOWN((A1095-(F1095+G1095+H1095))/2.05,2)</f>
        <v>524.39</v>
      </c>
      <c r="C1095" s="23">
        <f t="shared" si="146"/>
        <v>868.47</v>
      </c>
      <c r="D1095" s="23">
        <f t="shared" si="147"/>
        <v>183.54</v>
      </c>
      <c r="E1095" s="23">
        <f t="shared" si="142"/>
        <v>23</v>
      </c>
      <c r="F1095" s="23">
        <f t="shared" si="148"/>
        <v>5</v>
      </c>
      <c r="G1095" s="23">
        <f t="shared" si="148"/>
        <v>10</v>
      </c>
      <c r="H1095" s="23">
        <f t="shared" si="141"/>
        <v>2</v>
      </c>
      <c r="I1095" s="24">
        <f t="shared" si="143"/>
        <v>1092.01</v>
      </c>
      <c r="J1095" s="23">
        <f>A1095-I1095</f>
        <v>-9.9999999999909051E-3</v>
      </c>
      <c r="K1095" s="23">
        <f t="shared" si="144"/>
        <v>868.46</v>
      </c>
      <c r="L1095" s="23">
        <f t="shared" si="145"/>
        <v>183.54</v>
      </c>
      <c r="M1095" s="23" t="e">
        <f>SUM(E1095:H1095, K1095:L1095)+#REF!</f>
        <v>#REF!</v>
      </c>
      <c r="N1095" s="23"/>
    </row>
    <row r="1096" spans="1:14" ht="12.75" customHeight="1" x14ac:dyDescent="0.25">
      <c r="A1096" s="9">
        <v>1093</v>
      </c>
      <c r="B1096" s="12">
        <f>ROUNDDOWN((A1096-(F1096+G1096+H1096))/2.05,2)</f>
        <v>524.87</v>
      </c>
      <c r="C1096" s="12">
        <f t="shared" si="146"/>
        <v>869.28</v>
      </c>
      <c r="D1096" s="12">
        <f t="shared" si="147"/>
        <v>183.70999999999998</v>
      </c>
      <c r="E1096" s="12">
        <f t="shared" si="142"/>
        <v>23</v>
      </c>
      <c r="F1096" s="12">
        <f t="shared" si="148"/>
        <v>5</v>
      </c>
      <c r="G1096" s="12">
        <f t="shared" si="148"/>
        <v>10</v>
      </c>
      <c r="H1096" s="12">
        <f t="shared" si="141"/>
        <v>2</v>
      </c>
      <c r="I1096" s="13">
        <f t="shared" si="143"/>
        <v>1092.99</v>
      </c>
      <c r="J1096" s="12">
        <f>A1096-I1096</f>
        <v>9.9999999999909051E-3</v>
      </c>
      <c r="K1096" s="12">
        <f t="shared" si="144"/>
        <v>869.29</v>
      </c>
      <c r="L1096" s="12">
        <f t="shared" si="145"/>
        <v>183.70999999999998</v>
      </c>
      <c r="M1096" s="9" t="e">
        <f>SUM(E1096:H1096, K1096:L1096)+#REF!</f>
        <v>#REF!</v>
      </c>
      <c r="N1096" s="12"/>
    </row>
    <row r="1097" spans="1:14" s="22" customFormat="1" x14ac:dyDescent="0.25">
      <c r="A1097" s="22">
        <v>1094</v>
      </c>
      <c r="B1097" s="23">
        <f>ROUNDDOWN((A1097-(F1097+G1097+H1097))/2.05,2)</f>
        <v>525.36</v>
      </c>
      <c r="C1097" s="23">
        <f t="shared" si="146"/>
        <v>870.12</v>
      </c>
      <c r="D1097" s="23">
        <f t="shared" si="147"/>
        <v>183.88</v>
      </c>
      <c r="E1097" s="23">
        <f t="shared" si="142"/>
        <v>23</v>
      </c>
      <c r="F1097" s="23">
        <f t="shared" si="148"/>
        <v>5</v>
      </c>
      <c r="G1097" s="23">
        <f t="shared" si="148"/>
        <v>10</v>
      </c>
      <c r="H1097" s="23">
        <f t="shared" si="141"/>
        <v>2</v>
      </c>
      <c r="I1097" s="24">
        <f t="shared" si="143"/>
        <v>1094</v>
      </c>
      <c r="J1097" s="23">
        <f>A1097-I1097</f>
        <v>0</v>
      </c>
      <c r="K1097" s="23">
        <f t="shared" si="144"/>
        <v>870.12</v>
      </c>
      <c r="L1097" s="23">
        <f t="shared" si="145"/>
        <v>183.88</v>
      </c>
      <c r="M1097" s="23" t="e">
        <f>SUM(E1097:H1097, K1097:L1097)+#REF!</f>
        <v>#REF!</v>
      </c>
      <c r="N1097" s="23"/>
    </row>
    <row r="1098" spans="1:14" ht="12.75" customHeight="1" x14ac:dyDescent="0.25">
      <c r="A1098" s="9">
        <v>1095</v>
      </c>
      <c r="B1098" s="12">
        <f>ROUNDDOWN((A1098-(F1098+G1098+H1098))/2.05,2)</f>
        <v>525.85</v>
      </c>
      <c r="C1098" s="12">
        <f t="shared" si="146"/>
        <v>870.95</v>
      </c>
      <c r="D1098" s="12">
        <f t="shared" si="147"/>
        <v>184.04999999999998</v>
      </c>
      <c r="E1098" s="12">
        <f t="shared" si="142"/>
        <v>23</v>
      </c>
      <c r="F1098" s="12">
        <f t="shared" si="148"/>
        <v>5</v>
      </c>
      <c r="G1098" s="12">
        <f t="shared" si="148"/>
        <v>10</v>
      </c>
      <c r="H1098" s="12">
        <f t="shared" si="141"/>
        <v>2</v>
      </c>
      <c r="I1098" s="13">
        <f t="shared" si="143"/>
        <v>1095</v>
      </c>
      <c r="J1098" s="12">
        <f>A1098-I1098</f>
        <v>0</v>
      </c>
      <c r="K1098" s="12">
        <f t="shared" si="144"/>
        <v>870.95</v>
      </c>
      <c r="L1098" s="12">
        <f t="shared" si="145"/>
        <v>184.04999999999998</v>
      </c>
      <c r="M1098" s="9" t="e">
        <f>SUM(E1098:H1098, K1098:L1098)+#REF!</f>
        <v>#REF!</v>
      </c>
      <c r="N1098" s="12"/>
    </row>
    <row r="1099" spans="1:14" s="22" customFormat="1" x14ac:dyDescent="0.25">
      <c r="A1099" s="22">
        <v>1096</v>
      </c>
      <c r="B1099" s="23">
        <f>ROUNDDOWN((A1099-(F1099+G1099+H1099))/2.05,2)</f>
        <v>526.34</v>
      </c>
      <c r="C1099" s="23">
        <f t="shared" si="146"/>
        <v>871.78</v>
      </c>
      <c r="D1099" s="23">
        <f t="shared" si="147"/>
        <v>184.22</v>
      </c>
      <c r="E1099" s="23">
        <f t="shared" si="142"/>
        <v>23</v>
      </c>
      <c r="F1099" s="23">
        <f t="shared" si="148"/>
        <v>5</v>
      </c>
      <c r="G1099" s="23">
        <f t="shared" si="148"/>
        <v>10</v>
      </c>
      <c r="H1099" s="23">
        <f t="shared" si="141"/>
        <v>2</v>
      </c>
      <c r="I1099" s="24">
        <f t="shared" si="143"/>
        <v>1096</v>
      </c>
      <c r="J1099" s="23">
        <f>A1099-I1099</f>
        <v>0</v>
      </c>
      <c r="K1099" s="23">
        <f t="shared" si="144"/>
        <v>871.78</v>
      </c>
      <c r="L1099" s="23">
        <f t="shared" si="145"/>
        <v>184.22</v>
      </c>
      <c r="M1099" s="23" t="e">
        <f>SUM(E1099:H1099, K1099:L1099)+#REF!</f>
        <v>#REF!</v>
      </c>
      <c r="N1099" s="23"/>
    </row>
    <row r="1100" spans="1:14" ht="12.75" customHeight="1" x14ac:dyDescent="0.25">
      <c r="A1100" s="9">
        <v>1097</v>
      </c>
      <c r="B1100" s="12">
        <f>ROUNDDOWN((A1100-(F1100+G1100+H1100))/2.05,2)</f>
        <v>526.82000000000005</v>
      </c>
      <c r="C1100" s="12">
        <f t="shared" si="146"/>
        <v>872.6</v>
      </c>
      <c r="D1100" s="12">
        <f t="shared" si="147"/>
        <v>184.39</v>
      </c>
      <c r="E1100" s="12">
        <f t="shared" si="142"/>
        <v>23</v>
      </c>
      <c r="F1100" s="12">
        <f t="shared" si="148"/>
        <v>5</v>
      </c>
      <c r="G1100" s="12">
        <f t="shared" si="148"/>
        <v>10</v>
      </c>
      <c r="H1100" s="12">
        <f t="shared" si="141"/>
        <v>2</v>
      </c>
      <c r="I1100" s="13">
        <f t="shared" si="143"/>
        <v>1096.99</v>
      </c>
      <c r="J1100" s="12">
        <f>A1100-I1100</f>
        <v>9.9999999999909051E-3</v>
      </c>
      <c r="K1100" s="14">
        <f t="shared" si="144"/>
        <v>872.61</v>
      </c>
      <c r="L1100" s="12">
        <f t="shared" si="145"/>
        <v>184.39</v>
      </c>
      <c r="M1100" s="9" t="e">
        <f>SUM(E1100:H1100, K1100:L1100)+#REF!</f>
        <v>#REF!</v>
      </c>
      <c r="N1100" s="12"/>
    </row>
    <row r="1101" spans="1:14" s="22" customFormat="1" x14ac:dyDescent="0.25">
      <c r="A1101" s="22">
        <v>1098</v>
      </c>
      <c r="B1101" s="23">
        <f>ROUNDDOWN((A1101-(F1101+G1101+H1101))/2.05,2)</f>
        <v>527.30999999999995</v>
      </c>
      <c r="C1101" s="23">
        <f t="shared" si="146"/>
        <v>873.43</v>
      </c>
      <c r="D1101" s="23">
        <f t="shared" si="147"/>
        <v>184.56</v>
      </c>
      <c r="E1101" s="23">
        <f t="shared" si="142"/>
        <v>23</v>
      </c>
      <c r="F1101" s="23">
        <f t="shared" si="148"/>
        <v>5</v>
      </c>
      <c r="G1101" s="23">
        <f t="shared" si="148"/>
        <v>10</v>
      </c>
      <c r="H1101" s="23">
        <f t="shared" ref="H1101:H1103" si="149">H1100</f>
        <v>2</v>
      </c>
      <c r="I1101" s="24">
        <f t="shared" si="143"/>
        <v>1097.99</v>
      </c>
      <c r="J1101" s="23">
        <f>A1101-I1101</f>
        <v>9.9999999999909051E-3</v>
      </c>
      <c r="K1101" s="23">
        <f t="shared" si="144"/>
        <v>873.43999999999994</v>
      </c>
      <c r="L1101" s="23">
        <f t="shared" si="145"/>
        <v>184.56</v>
      </c>
      <c r="M1101" s="23" t="e">
        <f>SUM(E1101:H1101, K1101:L1101)+#REF!</f>
        <v>#REF!</v>
      </c>
      <c r="N1101" s="23"/>
    </row>
    <row r="1102" spans="1:14" ht="12.75" customHeight="1" x14ac:dyDescent="0.25">
      <c r="A1102" s="9">
        <v>1099</v>
      </c>
      <c r="B1102" s="12">
        <f>ROUNDDOWN((A1102-(F1102+G1102+H1102))/2.05,2)</f>
        <v>527.79999999999995</v>
      </c>
      <c r="C1102" s="12">
        <f t="shared" si="146"/>
        <v>874.26</v>
      </c>
      <c r="D1102" s="12">
        <f t="shared" si="147"/>
        <v>184.73</v>
      </c>
      <c r="E1102" s="12">
        <f t="shared" si="142"/>
        <v>23</v>
      </c>
      <c r="F1102" s="12">
        <f t="shared" si="148"/>
        <v>5</v>
      </c>
      <c r="G1102" s="12">
        <f t="shared" si="148"/>
        <v>10</v>
      </c>
      <c r="H1102" s="12">
        <f t="shared" si="149"/>
        <v>2</v>
      </c>
      <c r="I1102" s="13">
        <f t="shared" si="143"/>
        <v>1098.99</v>
      </c>
      <c r="J1102" s="12">
        <f>A1102-I1102</f>
        <v>9.9999999999909051E-3</v>
      </c>
      <c r="K1102" s="12">
        <f t="shared" si="144"/>
        <v>874.27</v>
      </c>
      <c r="L1102" s="12">
        <f t="shared" si="145"/>
        <v>184.73</v>
      </c>
      <c r="M1102" s="9" t="e">
        <f>SUM(E1102:H1102, K1102:L1102)+#REF!</f>
        <v>#REF!</v>
      </c>
      <c r="N1102" s="12"/>
    </row>
    <row r="1103" spans="1:14" s="22" customFormat="1" x14ac:dyDescent="0.25">
      <c r="A1103" s="22">
        <v>1100</v>
      </c>
      <c r="B1103" s="23">
        <f>ROUNDDOWN((A1103-(F1103+G1103+H1103))/2.05,2)</f>
        <v>528.29</v>
      </c>
      <c r="C1103" s="23">
        <f t="shared" si="146"/>
        <v>875.1</v>
      </c>
      <c r="D1103" s="23">
        <f t="shared" si="147"/>
        <v>184.91</v>
      </c>
      <c r="E1103" s="23">
        <f t="shared" si="142"/>
        <v>23</v>
      </c>
      <c r="F1103" s="23">
        <f t="shared" si="148"/>
        <v>5</v>
      </c>
      <c r="G1103" s="23">
        <f t="shared" si="148"/>
        <v>10</v>
      </c>
      <c r="H1103" s="23">
        <f t="shared" si="149"/>
        <v>2</v>
      </c>
      <c r="I1103" s="24">
        <f t="shared" si="143"/>
        <v>1100.01</v>
      </c>
      <c r="J1103" s="23">
        <f>A1103-I1103</f>
        <v>-9.9999999999909051E-3</v>
      </c>
      <c r="K1103" s="23">
        <f t="shared" si="144"/>
        <v>875.09</v>
      </c>
      <c r="L1103" s="23">
        <f t="shared" si="145"/>
        <v>184.91</v>
      </c>
      <c r="M1103" s="23" t="e">
        <f>SUM(E1103:H1103, K1103:L1103)+#REF!</f>
        <v>#REF!</v>
      </c>
      <c r="N1103" s="23"/>
    </row>
    <row r="1104" spans="1:14" x14ac:dyDescent="0.25">
      <c r="B1104" s="12"/>
      <c r="C1104" s="12"/>
      <c r="D1104" s="12"/>
      <c r="E1104" s="12"/>
      <c r="F1104" s="12"/>
      <c r="G1104" s="12"/>
      <c r="H1104" s="12"/>
      <c r="I1104" s="13"/>
      <c r="J1104" s="12"/>
      <c r="K1104" s="12"/>
    </row>
    <row r="1105" spans="2:11" x14ac:dyDescent="0.25">
      <c r="B1105" s="12"/>
      <c r="C1105" s="12"/>
      <c r="D1105" s="12"/>
      <c r="E1105" s="12"/>
      <c r="F1105" s="12"/>
      <c r="G1105" s="12"/>
      <c r="H1105" s="12"/>
      <c r="I1105" s="13"/>
      <c r="J1105" s="12"/>
      <c r="K1105" s="12"/>
    </row>
    <row r="1106" spans="2:11" x14ac:dyDescent="0.25">
      <c r="B1106" s="12"/>
      <c r="C1106" s="12"/>
      <c r="D1106" s="12"/>
      <c r="E1106" s="12"/>
      <c r="F1106" s="12"/>
      <c r="G1106" s="12"/>
      <c r="H1106" s="12"/>
      <c r="I1106" s="13"/>
      <c r="J1106" s="12"/>
      <c r="K1106" s="12"/>
    </row>
    <row r="1107" spans="2:11" x14ac:dyDescent="0.25">
      <c r="B1107" s="12"/>
      <c r="C1107" s="12"/>
      <c r="D1107" s="12"/>
      <c r="E1107" s="12"/>
      <c r="F1107" s="12"/>
      <c r="G1107" s="12"/>
      <c r="H1107" s="12"/>
      <c r="I1107" s="13"/>
      <c r="J1107" s="12"/>
      <c r="K1107" s="12"/>
    </row>
  </sheetData>
  <mergeCells count="2">
    <mergeCell ref="A1:L1"/>
    <mergeCell ref="A2:L2"/>
  </mergeCells>
  <printOptions gridLines="1"/>
  <pageMargins left="0.5" right="0.5" top="0.75" bottom="0.75" header="0.5" footer="0.5"/>
  <pageSetup orientation="portrait" r:id="rId1"/>
  <headerFooter alignWithMargins="0">
    <oddHeader>&amp;CPayment Schedule 2015 (Emergency or Construction Zone Speeding Paid in Full)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FullPmt IT</vt:lpstr>
      <vt:lpstr>FullPmt IN</vt:lpstr>
      <vt:lpstr>FullPmt-SchlZn Spd</vt:lpstr>
      <vt:lpstr>FullPmt-Emerg&amp;Constr Zns Spd</vt:lpstr>
      <vt:lpstr>'FullPmt IT'!Print_Area</vt:lpstr>
      <vt:lpstr>'FullPmt-Emerg&amp;Constr Zns Spd'!Print_Area</vt:lpstr>
      <vt:lpstr>'FullPmt-SchlZn Spd'!Print_Area</vt:lpstr>
      <vt:lpstr>'FullPmt IN'!Print_Titles</vt:lpstr>
      <vt:lpstr>'FullPmt IT'!Print_Titles</vt:lpstr>
      <vt:lpstr>'FullPmt-Emerg&amp;Constr Zns Spd'!Print_Titles</vt:lpstr>
      <vt:lpstr>'FullPmt-SchlZn Spd'!Print_Titles</vt:lpstr>
    </vt:vector>
  </TitlesOfParts>
  <Company>Washington State Government - 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 T. Vu</cp:lastModifiedBy>
  <cp:lastPrinted>2015-06-26T17:42:13Z</cp:lastPrinted>
  <dcterms:created xsi:type="dcterms:W3CDTF">2006-11-27T17:28:49Z</dcterms:created>
  <dcterms:modified xsi:type="dcterms:W3CDTF">2015-06-27T00:00:33Z</dcterms:modified>
</cp:coreProperties>
</file>